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Planilhas sem Resposta)\"/>
    </mc:Choice>
  </mc:AlternateContent>
  <xr:revisionPtr revIDLastSave="0" documentId="13_ncr:1_{14491EE5-F92D-4539-9CA9-47A726A579FB}" xr6:coauthVersionLast="46" xr6:coauthVersionMax="46" xr10:uidLastSave="{00000000-0000-0000-0000-000000000000}"/>
  <bookViews>
    <workbookView xWindow="-110" yWindow="-110" windowWidth="19420" windowHeight="10420" tabRatio="512" activeTab="12" xr2:uid="{00000000-000D-0000-FFFF-FFFF00000000}"/>
  </bookViews>
  <sheets>
    <sheet name="index" sheetId="18" r:id="rId1"/>
    <sheet name="01" sheetId="1" r:id="rId2"/>
    <sheet name="02" sheetId="4" r:id="rId3"/>
    <sheet name="03" sheetId="5" r:id="rId4"/>
    <sheet name="04" sheetId="7" r:id="rId5"/>
    <sheet name="05" sheetId="8" r:id="rId6"/>
    <sheet name="06" sheetId="9" r:id="rId7"/>
    <sheet name="07" sheetId="10" r:id="rId8"/>
    <sheet name="08" sheetId="15" r:id="rId9"/>
    <sheet name="09" sheetId="17" r:id="rId10"/>
    <sheet name="10" sheetId="16" r:id="rId11"/>
    <sheet name="11" sheetId="19" r:id="rId12"/>
    <sheet name="12" sheetId="20" r:id="rId13"/>
  </sheets>
  <definedNames>
    <definedName name="_xlnm._FilterDatabase" localSheetId="3" hidden="1">'03'!$A$1:$J$101</definedName>
  </definedName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7" l="1"/>
  <c r="N4" i="17"/>
  <c r="O4" i="17"/>
  <c r="M5" i="17"/>
  <c r="N5" i="17"/>
  <c r="O5" i="17"/>
  <c r="M6" i="17"/>
  <c r="N6" i="17"/>
  <c r="O6" i="17"/>
  <c r="M7" i="17"/>
  <c r="N7" i="17"/>
  <c r="O7" i="17"/>
  <c r="M8" i="17"/>
  <c r="N8" i="17"/>
  <c r="O8" i="17"/>
  <c r="M9" i="17"/>
  <c r="N9" i="17"/>
  <c r="O9" i="17"/>
  <c r="M10" i="17"/>
  <c r="N10" i="17"/>
  <c r="O10" i="17"/>
  <c r="M11" i="17"/>
  <c r="N11" i="17"/>
  <c r="O11" i="17"/>
  <c r="M12" i="17"/>
  <c r="N12" i="17"/>
  <c r="O12" i="17"/>
  <c r="N3" i="17"/>
  <c r="O3" i="17"/>
  <c r="M3" i="17"/>
  <c r="G12" i="17"/>
  <c r="D12" i="17"/>
  <c r="G11" i="17"/>
  <c r="D11" i="17"/>
  <c r="G10" i="17"/>
  <c r="D10" i="17"/>
  <c r="G9" i="17"/>
  <c r="D9" i="17"/>
  <c r="G8" i="17"/>
  <c r="D8" i="17"/>
  <c r="G7" i="17"/>
  <c r="D7" i="17"/>
  <c r="G6" i="17"/>
  <c r="D6" i="17"/>
  <c r="G5" i="17"/>
  <c r="D5" i="17"/>
  <c r="G4" i="17"/>
  <c r="D4" i="17"/>
  <c r="G3" i="17"/>
  <c r="D3" i="17"/>
  <c r="G12" i="16"/>
  <c r="D12" i="16"/>
  <c r="G11" i="16"/>
  <c r="D11" i="16"/>
  <c r="G10" i="16"/>
  <c r="D10" i="16"/>
  <c r="G9" i="16"/>
  <c r="D9" i="16"/>
  <c r="G8" i="16"/>
  <c r="D8" i="16"/>
  <c r="G7" i="16"/>
  <c r="D7" i="16"/>
  <c r="G6" i="16"/>
  <c r="D6" i="16"/>
  <c r="G5" i="16"/>
  <c r="D5" i="16"/>
  <c r="G4" i="16"/>
  <c r="D4" i="16"/>
  <c r="G3" i="16"/>
  <c r="D3" i="16"/>
  <c r="D4" i="15"/>
  <c r="D5" i="15"/>
  <c r="D6" i="15"/>
  <c r="D7" i="15"/>
  <c r="D8" i="15"/>
  <c r="D9" i="15"/>
  <c r="D10" i="15"/>
  <c r="D11" i="15"/>
  <c r="D12" i="15"/>
  <c r="D3" i="15"/>
  <c r="G4" i="15"/>
  <c r="G5" i="15"/>
  <c r="G6" i="15"/>
  <c r="G7" i="15"/>
  <c r="G8" i="15"/>
  <c r="G9" i="15"/>
  <c r="G10" i="15"/>
  <c r="G11" i="15"/>
  <c r="G12" i="15"/>
  <c r="G3" i="15"/>
</calcChain>
</file>

<file path=xl/sharedStrings.xml><?xml version="1.0" encoding="utf-8"?>
<sst xmlns="http://schemas.openxmlformats.org/spreadsheetml/2006/main" count="1979" uniqueCount="769">
  <si>
    <t>Compreensão do Prontuário</t>
  </si>
  <si>
    <t>Não entendeu</t>
  </si>
  <si>
    <t>Parcialmente</t>
  </si>
  <si>
    <t>Totalmente</t>
  </si>
  <si>
    <t>Enfermeiro</t>
  </si>
  <si>
    <t>Médico</t>
  </si>
  <si>
    <t>Total</t>
  </si>
  <si>
    <t>Fisioterapeuta</t>
  </si>
  <si>
    <t>Nutricionista</t>
  </si>
  <si>
    <t>Psicólogo</t>
  </si>
  <si>
    <t>Profissional</t>
  </si>
  <si>
    <t>Fonoaudiólogo</t>
  </si>
  <si>
    <t>Terapeuta Ocupacional</t>
  </si>
  <si>
    <t>ID colaborador</t>
  </si>
  <si>
    <t>Data Nascimento</t>
  </si>
  <si>
    <t>Nome Colaborador</t>
  </si>
  <si>
    <t>Área</t>
  </si>
  <si>
    <t>Tipo Função</t>
  </si>
  <si>
    <t>data inicio empresa</t>
  </si>
  <si>
    <t>Sexo</t>
  </si>
  <si>
    <t>altura (m)</t>
  </si>
  <si>
    <t>peso (kg)</t>
  </si>
  <si>
    <t>IMC (kg/m2)</t>
  </si>
  <si>
    <t>0001</t>
  </si>
  <si>
    <t>F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</si>
  <si>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</si>
  <si>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</si>
  <si>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</si>
  <si>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</si>
  <si>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</si>
  <si>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</si>
  <si>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</si>
  <si>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</si>
  <si>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</si>
  <si>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</si>
  <si>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</si>
  <si>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</si>
  <si>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</si>
  <si>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</si>
  <si>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</si>
  <si>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</si>
  <si>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</si>
  <si>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</si>
  <si>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</si>
  <si>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</si>
  <si>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</si>
  <si>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</si>
  <si>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</si>
  <si>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</si>
  <si>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</si>
  <si>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</si>
  <si>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</si>
  <si>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</si>
  <si>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</si>
  <si>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</si>
  <si>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</si>
  <si>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</si>
  <si>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</si>
  <si>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</si>
  <si>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</si>
  <si>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</si>
  <si>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</si>
  <si>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</si>
  <si>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</si>
  <si>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</si>
  <si>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</si>
  <si>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</si>
  <si>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</si>
  <si>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</si>
  <si>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</si>
  <si>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</si>
  <si>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</si>
  <si>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</si>
  <si>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</si>
  <si>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</si>
  <si>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M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</si>
  <si>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</si>
  <si>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</si>
  <si>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</si>
  <si>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</si>
  <si>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</si>
  <si>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</si>
  <si>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</si>
  <si>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</si>
  <si>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</si>
  <si>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</si>
  <si>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</si>
  <si>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</si>
  <si>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</si>
  <si>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</si>
  <si>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</si>
  <si>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</si>
  <si>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</si>
  <si>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</si>
  <si>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</si>
  <si>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</si>
  <si>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</si>
  <si>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</si>
  <si>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</si>
  <si>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</si>
  <si>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</si>
  <si>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</si>
  <si>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</si>
  <si>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</si>
  <si>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</si>
  <si>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</si>
  <si>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</si>
  <si>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</si>
  <si>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</si>
  <si>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</si>
  <si>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</si>
  <si>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</si>
  <si>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</si>
  <si>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</si>
  <si>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</si>
  <si>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</si>
  <si>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</si>
  <si>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</si>
  <si>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</si>
  <si>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</si>
  <si>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</si>
  <si>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</si>
  <si>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</si>
  <si>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</si>
  <si>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</si>
  <si>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</si>
  <si>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</si>
  <si>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</si>
  <si>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</si>
  <si>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</si>
  <si>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</si>
  <si>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</si>
  <si>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</si>
  <si>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</si>
  <si>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</si>
  <si>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</si>
  <si>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</si>
  <si>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</si>
  <si>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</si>
  <si>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</si>
  <si>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</si>
  <si>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</si>
  <si>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</si>
  <si>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</si>
  <si>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</si>
  <si>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</si>
  <si>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</si>
  <si>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</si>
  <si>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</si>
  <si>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</si>
  <si>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</si>
  <si>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</si>
  <si>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</si>
  <si>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</si>
  <si>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</si>
  <si>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</si>
  <si>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</si>
  <si>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</si>
  <si>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</si>
  <si>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</si>
  <si>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</si>
  <si>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</si>
  <si>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</si>
  <si>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</si>
  <si>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</si>
  <si>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</si>
  <si>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</si>
  <si>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</si>
  <si>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</si>
  <si>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</si>
  <si>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</si>
  <si>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</si>
  <si>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</si>
  <si>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</si>
  <si>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</si>
  <si>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</si>
  <si>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</si>
  <si>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</si>
  <si>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</si>
  <si>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</si>
  <si>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</si>
  <si>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</si>
  <si>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</si>
  <si>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</si>
  <si>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</si>
  <si>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</si>
  <si>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</si>
  <si>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</si>
  <si>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</si>
  <si>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</si>
  <si>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</si>
  <si>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</si>
  <si>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</si>
  <si>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</si>
  <si>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</si>
  <si>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</si>
  <si>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</si>
  <si>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</si>
  <si>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</si>
  <si>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</si>
  <si>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</si>
  <si>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</si>
  <si>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</si>
  <si>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</si>
  <si>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</si>
  <si>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</si>
  <si>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</si>
  <si>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</si>
  <si>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</si>
  <si>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</si>
  <si>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</si>
  <si>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</si>
  <si>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</si>
  <si>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</si>
  <si>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</si>
  <si>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</si>
  <si>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</si>
  <si>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</si>
  <si>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</si>
  <si>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</si>
  <si>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</si>
  <si>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</si>
  <si>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</si>
  <si>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</si>
  <si>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</si>
  <si>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</si>
  <si>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</si>
  <si>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</si>
  <si>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</si>
  <si>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</si>
  <si>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</si>
  <si>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</si>
  <si>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</si>
  <si>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</si>
  <si>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</si>
  <si>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</si>
  <si>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</si>
  <si>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</si>
  <si>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</si>
  <si>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</si>
  <si>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</si>
  <si>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</si>
  <si>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</si>
  <si>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</si>
  <si>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</si>
  <si>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</si>
  <si>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</si>
  <si>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</si>
  <si>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</si>
  <si>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</si>
  <si>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</si>
  <si>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</si>
  <si>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</si>
  <si>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</si>
  <si>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</si>
  <si>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</si>
  <si>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</si>
  <si>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</si>
  <si>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</si>
  <si>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</si>
  <si>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</si>
  <si>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</si>
  <si>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</si>
  <si>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</si>
  <si>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</si>
  <si>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</si>
  <si>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</si>
  <si>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</si>
  <si>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</si>
  <si>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</si>
  <si>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</si>
  <si>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</si>
  <si>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</si>
  <si>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</si>
  <si>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</si>
  <si>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</si>
  <si>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</si>
  <si>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</si>
  <si>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</si>
  <si>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</si>
  <si>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</si>
  <si>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</si>
  <si>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</si>
  <si>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</si>
  <si>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</si>
  <si>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</si>
  <si>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</si>
  <si>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</si>
  <si>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</si>
  <si>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</si>
  <si>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</si>
  <si>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</si>
  <si>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</si>
  <si>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</si>
  <si>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</si>
  <si>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</si>
  <si>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</si>
  <si>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</si>
  <si>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</si>
  <si>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</si>
  <si>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</si>
  <si>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</si>
  <si>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</si>
  <si>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</si>
  <si>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</si>
  <si>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</si>
  <si>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</si>
  <si>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</si>
  <si>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</si>
  <si>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</si>
  <si>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</si>
  <si>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</si>
  <si>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</si>
  <si>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</si>
  <si>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</si>
  <si>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</si>
  <si>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</si>
  <si>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</si>
  <si>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</si>
  <si>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</si>
  <si>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</si>
  <si>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</si>
  <si>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</si>
  <si>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</si>
  <si>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administrativo</t>
  </si>
  <si>
    <t>produção</t>
  </si>
  <si>
    <t>fábrica</t>
  </si>
  <si>
    <t>almoxarifado</t>
  </si>
  <si>
    <t>cozinha</t>
  </si>
  <si>
    <t>analista</t>
  </si>
  <si>
    <t>cozinheiro</t>
  </si>
  <si>
    <t>ajudante</t>
  </si>
  <si>
    <t>estagiário</t>
  </si>
  <si>
    <t>coordenador</t>
  </si>
  <si>
    <t>gerente</t>
  </si>
  <si>
    <t>aprendiz</t>
  </si>
  <si>
    <t>auxiliar</t>
  </si>
  <si>
    <t>encarregado</t>
  </si>
  <si>
    <t>supervisor</t>
  </si>
  <si>
    <t>técnico</t>
  </si>
  <si>
    <t>engenheiro</t>
  </si>
  <si>
    <t>operador</t>
  </si>
  <si>
    <t>Média Geral</t>
  </si>
  <si>
    <t>Função</t>
  </si>
  <si>
    <t>Altura média dos funcionários por sexo e função</t>
  </si>
  <si>
    <t>Data</t>
  </si>
  <si>
    <t>Quantidade funcionários</t>
  </si>
  <si>
    <t>Quantidade Afastamentos</t>
  </si>
  <si>
    <t>Quantidade Acidentes do trabalho</t>
  </si>
  <si>
    <t>id compra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</si>
  <si>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</si>
  <si>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</si>
  <si>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</si>
  <si>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</si>
  <si>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</si>
  <si>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</si>
  <si>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</si>
  <si>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</si>
  <si>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</si>
  <si>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</si>
  <si>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leite</t>
  </si>
  <si>
    <t>X</t>
  </si>
  <si>
    <t>Produtos</t>
  </si>
  <si>
    <t>maçã, cerveja, arroz, frango</t>
  </si>
  <si>
    <t>maçã, cerveja, arroz</t>
  </si>
  <si>
    <t>maçã, cerveja</t>
  </si>
  <si>
    <t>maçã, pêra</t>
  </si>
  <si>
    <t>leite, cerveja, arroz, frango</t>
  </si>
  <si>
    <t>leite, cerveja, arroz</t>
  </si>
  <si>
    <t>leite, cerveja</t>
  </si>
  <si>
    <t>leite, pêra</t>
  </si>
  <si>
    <t>maçã</t>
  </si>
  <si>
    <t>cerveja</t>
  </si>
  <si>
    <t>arroz</t>
  </si>
  <si>
    <t>frango</t>
  </si>
  <si>
    <t>pêra</t>
  </si>
  <si>
    <t>frequência</t>
  </si>
  <si>
    <t>probabilidade de compra</t>
  </si>
  <si>
    <t>comprou mação então comprará</t>
  </si>
  <si>
    <t>One Hot Encode</t>
  </si>
  <si>
    <t>id paciente</t>
  </si>
  <si>
    <t>característica 01</t>
  </si>
  <si>
    <t>característica 02</t>
  </si>
  <si>
    <t>característica 03</t>
  </si>
  <si>
    <t>característica 04</t>
  </si>
  <si>
    <t>característica 05</t>
  </si>
  <si>
    <t>Diagnóstico correto</t>
  </si>
  <si>
    <t>Diagnóstico Médico 01</t>
  </si>
  <si>
    <t>Diagnóstico Médico 02</t>
  </si>
  <si>
    <t>Diagnóstico Médico 03</t>
  </si>
  <si>
    <t>A</t>
  </si>
  <si>
    <t>B</t>
  </si>
  <si>
    <t>C</t>
  </si>
  <si>
    <t>D</t>
  </si>
  <si>
    <t>Y</t>
  </si>
  <si>
    <t>Acertos Médico 01</t>
  </si>
  <si>
    <t>Acertos Médico 02</t>
  </si>
  <si>
    <t>Acertos Médico 03</t>
  </si>
  <si>
    <t>Z</t>
  </si>
  <si>
    <t>Médico 01</t>
  </si>
  <si>
    <t>Médico 02</t>
  </si>
  <si>
    <t>Médico 03</t>
  </si>
  <si>
    <t>Tabela Cruzada</t>
  </si>
  <si>
    <t>VP</t>
  </si>
  <si>
    <t>VN</t>
  </si>
  <si>
    <t>FP</t>
  </si>
  <si>
    <t>FN</t>
  </si>
  <si>
    <t>01</t>
  </si>
  <si>
    <t>02</t>
  </si>
  <si>
    <t>03</t>
  </si>
  <si>
    <t>04</t>
  </si>
  <si>
    <t>05</t>
  </si>
  <si>
    <t>06</t>
  </si>
  <si>
    <t>07</t>
  </si>
  <si>
    <t>08</t>
  </si>
  <si>
    <t>abas</t>
  </si>
  <si>
    <t>descrição</t>
  </si>
  <si>
    <t>exemplo de tabela cruzada</t>
  </si>
  <si>
    <t>tabela vertical ou tabela plana</t>
  </si>
  <si>
    <t>planilha pivô/dinâmica</t>
  </si>
  <si>
    <t>exemplo de série temporal</t>
  </si>
  <si>
    <t>exemplo de teste de associação</t>
  </si>
  <si>
    <t>09</t>
  </si>
  <si>
    <t>10</t>
  </si>
  <si>
    <t>id observação</t>
  </si>
  <si>
    <t>var 01</t>
  </si>
  <si>
    <t>var 02</t>
  </si>
  <si>
    <t>var 03</t>
  </si>
  <si>
    <t>var 04</t>
  </si>
  <si>
    <t>cluster</t>
  </si>
  <si>
    <t>cluster_01</t>
  </si>
  <si>
    <t>cluster_02</t>
  </si>
  <si>
    <t>cluster_03</t>
  </si>
  <si>
    <t>cluster_04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</si>
  <si>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</si>
  <si>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</si>
  <si>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</si>
  <si>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</si>
  <si>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</si>
  <si>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</si>
  <si>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</si>
  <si>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</si>
  <si>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</si>
  <si>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</si>
  <si>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11</t>
  </si>
  <si>
    <t>Montante</t>
  </si>
  <si>
    <t>Idade</t>
  </si>
  <si>
    <t>Faixa Salarial</t>
  </si>
  <si>
    <t>Possui Conta Corrente</t>
  </si>
  <si>
    <t>id requerente</t>
  </si>
  <si>
    <t>Empréstimo</t>
  </si>
  <si>
    <t>Possui Cartão de Crédito</t>
  </si>
  <si>
    <t>Possui Imóvel</t>
  </si>
  <si>
    <t>Possui Filhos</t>
  </si>
  <si>
    <t>alto</t>
  </si>
  <si>
    <t>baixo</t>
  </si>
  <si>
    <t>médio</t>
  </si>
  <si>
    <t>jovem</t>
  </si>
  <si>
    <t>sênior</t>
  </si>
  <si>
    <t>média</t>
  </si>
  <si>
    <t>alta</t>
  </si>
  <si>
    <t>baixa</t>
  </si>
  <si>
    <t>sim</t>
  </si>
  <si>
    <t>não</t>
  </si>
  <si>
    <t>concedido</t>
  </si>
  <si>
    <t>negado</t>
  </si>
  <si>
    <t>12</t>
  </si>
  <si>
    <t>exemplo de agrupamento</t>
  </si>
  <si>
    <t>exemplo de classificação</t>
  </si>
  <si>
    <t>Quantidade Afastamentos à cada 1.000 funcionários</t>
  </si>
  <si>
    <t>colaborador_0001</t>
  </si>
  <si>
    <t>colaborador_0002</t>
  </si>
  <si>
    <t>colaborador_0003</t>
  </si>
  <si>
    <t>colaborador_0004</t>
  </si>
  <si>
    <t>colaborador_0005</t>
  </si>
  <si>
    <t>colaborador_0006</t>
  </si>
  <si>
    <t>colaborador_0007</t>
  </si>
  <si>
    <t>colaborador_0008</t>
  </si>
  <si>
    <t>colaborador_0009</t>
  </si>
  <si>
    <t>colaborador_0010</t>
  </si>
  <si>
    <t>colaborador_0011</t>
  </si>
  <si>
    <t>colaborador_0012</t>
  </si>
  <si>
    <t>colaborador_0013</t>
  </si>
  <si>
    <t>colaborador_0014</t>
  </si>
  <si>
    <t>colaborador_0015</t>
  </si>
  <si>
    <t>colaborador_0016</t>
  </si>
  <si>
    <t>colaborador_0017</t>
  </si>
  <si>
    <t>colaborador_0018</t>
  </si>
  <si>
    <t>colaborador_0019</t>
  </si>
  <si>
    <t>colaborador_0020</t>
  </si>
  <si>
    <t>colaborador_0021</t>
  </si>
  <si>
    <t>colaborador_0022</t>
  </si>
  <si>
    <t>colaborador_0023</t>
  </si>
  <si>
    <t>colaborador_0024</t>
  </si>
  <si>
    <t>colaborador_0025</t>
  </si>
  <si>
    <t>colaborador_0026</t>
  </si>
  <si>
    <t>colaborador_0027</t>
  </si>
  <si>
    <t>colaborador_0028</t>
  </si>
  <si>
    <t>colaborador_0029</t>
  </si>
  <si>
    <t>colaborador_0030</t>
  </si>
  <si>
    <t>colaborador_0031</t>
  </si>
  <si>
    <t>colaborador_0032</t>
  </si>
  <si>
    <t>colaborador_0033</t>
  </si>
  <si>
    <t>colaborador_0034</t>
  </si>
  <si>
    <t>colaborador_0035</t>
  </si>
  <si>
    <t>colaborador_0036</t>
  </si>
  <si>
    <t>colaborador_0037</t>
  </si>
  <si>
    <t>colaborador_0038</t>
  </si>
  <si>
    <t>colaborador_0039</t>
  </si>
  <si>
    <t>colaborador_0040</t>
  </si>
  <si>
    <t>colaborador_0041</t>
  </si>
  <si>
    <t>colaborador_0042</t>
  </si>
  <si>
    <t>colaborador_0043</t>
  </si>
  <si>
    <t>colaborador_0044</t>
  </si>
  <si>
    <t>colaborador_0045</t>
  </si>
  <si>
    <t>colaborador_0046</t>
  </si>
  <si>
    <t>colaborador_0047</t>
  </si>
  <si>
    <t>colaborador_0048</t>
  </si>
  <si>
    <t>colaborador_0049</t>
  </si>
  <si>
    <t>colaborador_0050</t>
  </si>
  <si>
    <t>colaborador_0051</t>
  </si>
  <si>
    <t>colaborador_0052</t>
  </si>
  <si>
    <t>colaborador_0053</t>
  </si>
  <si>
    <t>colaborador_0054</t>
  </si>
  <si>
    <t>colaborador_0055</t>
  </si>
  <si>
    <t>colaborador_0056</t>
  </si>
  <si>
    <t>colaborador_0057</t>
  </si>
  <si>
    <t>colaborador_0058</t>
  </si>
  <si>
    <t>colaborador_0059</t>
  </si>
  <si>
    <t>colaborador_0060</t>
  </si>
  <si>
    <t>colaborador_0061</t>
  </si>
  <si>
    <t>colaborador_0062</t>
  </si>
  <si>
    <t>colaborador_0063</t>
  </si>
  <si>
    <t>colaborador_0064</t>
  </si>
  <si>
    <t>colaborador_0065</t>
  </si>
  <si>
    <t>colaborador_0066</t>
  </si>
  <si>
    <t>colaborador_0067</t>
  </si>
  <si>
    <t>colaborador_0068</t>
  </si>
  <si>
    <t>colaborador_0069</t>
  </si>
  <si>
    <t>colaborador_0070</t>
  </si>
  <si>
    <t>colaborador_0071</t>
  </si>
  <si>
    <t>colaborador_0072</t>
  </si>
  <si>
    <t>colaborador_0073</t>
  </si>
  <si>
    <t>colaborador_0074</t>
  </si>
  <si>
    <t>colaborador_0075</t>
  </si>
  <si>
    <t>colaborador_0076</t>
  </si>
  <si>
    <t>colaborador_0077</t>
  </si>
  <si>
    <t>colaborador_0078</t>
  </si>
  <si>
    <t>colaborador_0079</t>
  </si>
  <si>
    <t>colaborador_0080</t>
  </si>
  <si>
    <t>colaborador_0081</t>
  </si>
  <si>
    <t>colaborador_0082</t>
  </si>
  <si>
    <t>colaborador_0083</t>
  </si>
  <si>
    <t>colaborador_0084</t>
  </si>
  <si>
    <t>colaborador_0085</t>
  </si>
  <si>
    <t>colaborador_0086</t>
  </si>
  <si>
    <t>colaborador_0087</t>
  </si>
  <si>
    <t>colaborador_0088</t>
  </si>
  <si>
    <t>colaborador_0089</t>
  </si>
  <si>
    <t>colaborador_0090</t>
  </si>
  <si>
    <t>colaborador_0091</t>
  </si>
  <si>
    <t>colaborador_0092</t>
  </si>
  <si>
    <t>colaborador_0093</t>
  </si>
  <si>
    <t>colaborador_0094</t>
  </si>
  <si>
    <t>colaborador_0095</t>
  </si>
  <si>
    <t>colaborador_0096</t>
  </si>
  <si>
    <t>colaborador_0097</t>
  </si>
  <si>
    <t>colaborador_0098</t>
  </si>
  <si>
    <t>colaborador_0099</t>
  </si>
  <si>
    <t>colaborador_0100</t>
  </si>
  <si>
    <t>colaborador_0101</t>
  </si>
  <si>
    <t>colaborador_0102</t>
  </si>
  <si>
    <t>colaborador_0103</t>
  </si>
  <si>
    <t>colaborador_0104</t>
  </si>
  <si>
    <t>colaborador_0105</t>
  </si>
  <si>
    <t>colaborador_0106</t>
  </si>
  <si>
    <t>colaborador_0107</t>
  </si>
  <si>
    <t>colaborador_0108</t>
  </si>
  <si>
    <t>colaborador_0109</t>
  </si>
  <si>
    <t>colaborador_0110</t>
  </si>
  <si>
    <t>colaborador_0111</t>
  </si>
  <si>
    <t>colaborador_0112</t>
  </si>
  <si>
    <t>colaborador_0113</t>
  </si>
  <si>
    <t>colaborador_0114</t>
  </si>
  <si>
    <t>colaborador_0115</t>
  </si>
  <si>
    <t>colaborador_0116</t>
  </si>
  <si>
    <t>colaborador_0117</t>
  </si>
  <si>
    <t>colaborador_0118</t>
  </si>
  <si>
    <t>colaborador_0119</t>
  </si>
  <si>
    <t>colaborador_0120</t>
  </si>
  <si>
    <t>colaborador_0121</t>
  </si>
  <si>
    <t>colaborador_0122</t>
  </si>
  <si>
    <t>colaborador_0123</t>
  </si>
  <si>
    <t>colaborador_0124</t>
  </si>
  <si>
    <t>colaborador_0125</t>
  </si>
  <si>
    <t>colaborador_0126</t>
  </si>
  <si>
    <t>colaborador_0127</t>
  </si>
  <si>
    <t>colaborador_0128</t>
  </si>
  <si>
    <t>colaborador_0129</t>
  </si>
  <si>
    <t>colaborador_0130</t>
  </si>
  <si>
    <t>colaborador_0131</t>
  </si>
  <si>
    <t>colaborador_0132</t>
  </si>
  <si>
    <t>colaborador_0133</t>
  </si>
  <si>
    <t>colaborador_0134</t>
  </si>
  <si>
    <t>colaborador_0135</t>
  </si>
  <si>
    <t>colaborador_0136</t>
  </si>
  <si>
    <t>colaborador_0137</t>
  </si>
  <si>
    <t>colaborador_0138</t>
  </si>
  <si>
    <t>colaborador_0139</t>
  </si>
  <si>
    <t>colaborador_0140</t>
  </si>
  <si>
    <t>colaborador_0141</t>
  </si>
  <si>
    <t>colaborador_0142</t>
  </si>
  <si>
    <t>colaborador_0143</t>
  </si>
  <si>
    <t>colaborador_0144</t>
  </si>
  <si>
    <t>colaborador_0145</t>
  </si>
  <si>
    <t>colaborador_0146</t>
  </si>
  <si>
    <t>colaborador_0147</t>
  </si>
  <si>
    <t>colaborador_0148</t>
  </si>
  <si>
    <t>colaborador_0149</t>
  </si>
  <si>
    <t>colaborador_0150</t>
  </si>
  <si>
    <t>colaborador_0151</t>
  </si>
  <si>
    <t>colaborador_0152</t>
  </si>
  <si>
    <t>colaborador_0153</t>
  </si>
  <si>
    <t>colaborador_0154</t>
  </si>
  <si>
    <t>colaborador_0155</t>
  </si>
  <si>
    <t>colaborador_0156</t>
  </si>
  <si>
    <t>colaborador_0157</t>
  </si>
  <si>
    <t>colaborador_0158</t>
  </si>
  <si>
    <t>colaborador_0159</t>
  </si>
  <si>
    <t>colaborador_0160</t>
  </si>
  <si>
    <t>colaborador_0161</t>
  </si>
  <si>
    <t>colaborador_0162</t>
  </si>
  <si>
    <t>colaborador_0163</t>
  </si>
  <si>
    <t>colaborador_0164</t>
  </si>
  <si>
    <t>colaborador_0165</t>
  </si>
  <si>
    <t>colaborador_0166</t>
  </si>
  <si>
    <t>colaborador_0167</t>
  </si>
  <si>
    <t>colaborador_0168</t>
  </si>
  <si>
    <t>colaborador_0169</t>
  </si>
  <si>
    <t>colaborador_0170</t>
  </si>
  <si>
    <t>colaborador_0171</t>
  </si>
  <si>
    <t>colaborador_0172</t>
  </si>
  <si>
    <t>colaborador_0173</t>
  </si>
  <si>
    <t>colaborador_0174</t>
  </si>
  <si>
    <t>colaborador_0175</t>
  </si>
  <si>
    <t>colaborador_0176</t>
  </si>
  <si>
    <t>colaborador_0177</t>
  </si>
  <si>
    <t>colaborador_0178</t>
  </si>
  <si>
    <t>colaborador_0179</t>
  </si>
  <si>
    <t>colaborador_0180</t>
  </si>
  <si>
    <t>colaborador_0181</t>
  </si>
  <si>
    <t>colaborador_0182</t>
  </si>
  <si>
    <t>colaborador_0183</t>
  </si>
  <si>
    <t>colaborador_0184</t>
  </si>
  <si>
    <t>colaborador_0185</t>
  </si>
  <si>
    <t>colaborador_0186</t>
  </si>
  <si>
    <t>colaborador_0187</t>
  </si>
  <si>
    <t>colaborador_0188</t>
  </si>
  <si>
    <t>colaborador_0189</t>
  </si>
  <si>
    <t>colaborador_0190</t>
  </si>
  <si>
    <t>colaborador_0191</t>
  </si>
  <si>
    <t>colaborador_0192</t>
  </si>
  <si>
    <t>colaborador_0193</t>
  </si>
  <si>
    <t>colaborador_0194</t>
  </si>
  <si>
    <t>colaborador_0195</t>
  </si>
  <si>
    <t>colaborador_0196</t>
  </si>
  <si>
    <t>colaborador_0197</t>
  </si>
  <si>
    <t>colaborador_0198</t>
  </si>
  <si>
    <t>colaborador_0199</t>
  </si>
  <si>
    <t>colaborador_0200</t>
  </si>
  <si>
    <t>colaborador_0201</t>
  </si>
  <si>
    <t>colaborador_0202</t>
  </si>
  <si>
    <t>colaborador_0203</t>
  </si>
  <si>
    <t>colaborador_0204</t>
  </si>
  <si>
    <t>colaborador_0205</t>
  </si>
  <si>
    <t>colaborador_0206</t>
  </si>
  <si>
    <t>colaborador_0207</t>
  </si>
  <si>
    <t>colaborador_0208</t>
  </si>
  <si>
    <t>colaborador_0209</t>
  </si>
  <si>
    <t>colaborador_0210</t>
  </si>
  <si>
    <t>colaborador_0211</t>
  </si>
  <si>
    <t>colaborador_0212</t>
  </si>
  <si>
    <t>colaborador_0213</t>
  </si>
  <si>
    <t>colaborador_0214</t>
  </si>
  <si>
    <t>colaborador_0215</t>
  </si>
  <si>
    <t>colaborador_0216</t>
  </si>
  <si>
    <t>colaborador_0217</t>
  </si>
  <si>
    <t>colaborador_0218</t>
  </si>
  <si>
    <t>colaborador_0219</t>
  </si>
  <si>
    <t>colaborador_0220</t>
  </si>
  <si>
    <t>colaborador_0221</t>
  </si>
  <si>
    <t>colaborador_0222</t>
  </si>
  <si>
    <t>colaborador_0223</t>
  </si>
  <si>
    <t>colaborador_0224</t>
  </si>
  <si>
    <t>colaborador_0225</t>
  </si>
  <si>
    <t>colaborador_0226</t>
  </si>
  <si>
    <t>colaborador_0227</t>
  </si>
  <si>
    <t>colaborador_0228</t>
  </si>
  <si>
    <t>colaborador_0229</t>
  </si>
  <si>
    <t>colaborador_0230</t>
  </si>
  <si>
    <t>colaborador_0231</t>
  </si>
  <si>
    <t>colaborador_0232</t>
  </si>
  <si>
    <t>colaborador_0233</t>
  </si>
  <si>
    <t>colaborador_0234</t>
  </si>
  <si>
    <t>colaborador_0235</t>
  </si>
  <si>
    <t>colaborador_0236</t>
  </si>
  <si>
    <t>colaborador_0237</t>
  </si>
  <si>
    <t>colaborador_0238</t>
  </si>
  <si>
    <t>colaborador_0239</t>
  </si>
  <si>
    <t>colaborador_0240</t>
  </si>
  <si>
    <t>colaborador_0241</t>
  </si>
  <si>
    <t>colaborador_0242</t>
  </si>
  <si>
    <t>colaborador_0243</t>
  </si>
  <si>
    <t>colaborador_0244</t>
  </si>
  <si>
    <t>colaborador_0245</t>
  </si>
  <si>
    <t>colaborador_0246</t>
  </si>
  <si>
    <t>colaborador_0247</t>
  </si>
  <si>
    <t>colaborador_0248</t>
  </si>
  <si>
    <t>colaborador_0249</t>
  </si>
  <si>
    <t>colaborador_0250</t>
  </si>
  <si>
    <t>colaborador_0251</t>
  </si>
  <si>
    <t>colaborador_0252</t>
  </si>
  <si>
    <t>colaborador_0253</t>
  </si>
  <si>
    <t>colaborador_0254</t>
  </si>
  <si>
    <t>colaborador_0255</t>
  </si>
  <si>
    <t>colaborador_0256</t>
  </si>
  <si>
    <t>colaborador_0257</t>
  </si>
  <si>
    <t>colaborador_0258</t>
  </si>
  <si>
    <t>colaborador_0259</t>
  </si>
  <si>
    <t>colaborador_0260</t>
  </si>
  <si>
    <t>colaborador_0261</t>
  </si>
  <si>
    <t>colaborador_0262</t>
  </si>
  <si>
    <t>colaborador_0263</t>
  </si>
  <si>
    <t>colaborador_0264</t>
  </si>
  <si>
    <t>colaborador_0265</t>
  </si>
  <si>
    <t>colaborador_0266</t>
  </si>
  <si>
    <t>colaborador_0267</t>
  </si>
  <si>
    <t>colaborador_0268</t>
  </si>
  <si>
    <t>colaborador_0269</t>
  </si>
  <si>
    <t>colaborador_0270</t>
  </si>
  <si>
    <t>colaborador_0271</t>
  </si>
  <si>
    <t>colaborador_0272</t>
  </si>
  <si>
    <t>colaborador_0273</t>
  </si>
  <si>
    <t>colaborador_0274</t>
  </si>
  <si>
    <t>colaborador_0275</t>
  </si>
  <si>
    <t>colaborador_0276</t>
  </si>
  <si>
    <t>colaborador_0277</t>
  </si>
  <si>
    <t>colaborador_0278</t>
  </si>
  <si>
    <t>colaborador_0279</t>
  </si>
  <si>
    <t>colaborador_0280</t>
  </si>
  <si>
    <t>colaborador_0281</t>
  </si>
  <si>
    <t>colaborador_0282</t>
  </si>
  <si>
    <t>colaborador_0283</t>
  </si>
  <si>
    <t>colaborador_0284</t>
  </si>
  <si>
    <t>colaborador_0285</t>
  </si>
  <si>
    <t>colaborador_0286</t>
  </si>
  <si>
    <t>colaborador_0287</t>
  </si>
  <si>
    <t>colaborador_0288</t>
  </si>
  <si>
    <t>colaborador_0289</t>
  </si>
  <si>
    <t>colaborador_0290</t>
  </si>
  <si>
    <t>colaborador_0291</t>
  </si>
  <si>
    <t>colaborador_0292</t>
  </si>
  <si>
    <t>colaborador_0293</t>
  </si>
  <si>
    <t>colaborador_0294</t>
  </si>
  <si>
    <t>colaborador_0295</t>
  </si>
  <si>
    <t>colaborador_0296</t>
  </si>
  <si>
    <t>colaborador_0297</t>
  </si>
  <si>
    <t>colaborador_0298</t>
  </si>
  <si>
    <t>colaborador_0299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</si>
</sst>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00#"/>
    <numFmt numFmtId="166" formatCode="yyyy\-mm\-dd"/>
    <numFmt numFmtId="167" formatCode="0.0"/>
    <numFmt numFmtId="168" formatCode="yyyy/m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2" xfId="1" applyNumberFormat="1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/>
    <xf numFmtId="0" fontId="0" fillId="7" borderId="0" xfId="0" applyFill="1"/>
    <xf numFmtId="0" fontId="0" fillId="3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66" fontId="0" fillId="0" borderId="2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168" fontId="0" fillId="0" borderId="2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4" fontId="0" fillId="9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7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164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164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164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14" formatCode="0.00%"/>
    </dxf>
    <dxf>
      <numFmt numFmtId="164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numFmt numFmtId="164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7.6825650463" createdVersion="6" refreshedVersion="6" minRefreshableVersion="3" recordCount="299" xr:uid="{49BD05B4-ED03-4F01-A5DF-97642532F593}">
  <cacheSource type="worksheet">
    <worksheetSource ref="A1:J300" sheet="03"/>
  </cacheSource>
  <cacheFields count="10">
    <cacheField name="ID colaborador" numFmtId="165">
      <sharedItems/>
    </cacheField>
    <cacheField name="Data Nascimento" numFmtId="14">
      <sharedItems containsSemiMixedTypes="0" containsNonDate="0" containsDate="1" containsString="0" minDate="1984-01-20T00:00:00" maxDate="1998-12-14T00:00:00"/>
    </cacheField>
    <cacheField name="Nome Colaborador" numFmtId="166">
      <sharedItems/>
    </cacheField>
    <cacheField name="Área" numFmtId="166">
      <sharedItems count="5">
        <s v="fábrica"/>
        <s v="produção"/>
        <s v="administrativo"/>
        <s v="cozinha"/>
        <s v="almoxarifado"/>
      </sharedItems>
    </cacheField>
    <cacheField name="Tipo Função" numFmtId="166">
      <sharedItems count="13">
        <s v="gerente"/>
        <s v="auxiliar"/>
        <s v="operador"/>
        <s v="encarregado"/>
        <s v="analista"/>
        <s v="aprendiz"/>
        <s v="ajudante"/>
        <s v="técnico"/>
        <s v="engenheiro"/>
        <s v="cozinheiro"/>
        <s v="coordenador"/>
        <s v="estagiário"/>
        <s v="supervisor"/>
      </sharedItems>
    </cacheField>
    <cacheField name="data inicio empresa" numFmtId="14">
      <sharedItems containsSemiMixedTypes="0" containsNonDate="0" containsDate="1" containsString="0" minDate="2015-01-02T00:00:00" maxDate="2020-12-27T00:00:00" count="282">
        <d v="2015-04-08T00:00:00"/>
        <d v="2020-08-06T00:00:00"/>
        <d v="2016-02-21T00:00:00"/>
        <d v="2017-01-21T00:00:00"/>
        <d v="2018-02-24T00:00:00"/>
        <d v="2017-10-02T00:00:00"/>
        <d v="2020-10-02T00:00:00"/>
        <d v="2018-08-26T00:00:00"/>
        <d v="2016-11-21T00:00:00"/>
        <d v="2018-05-25T00:00:00"/>
        <d v="2017-02-02T00:00:00"/>
        <d v="2017-04-13T00:00:00"/>
        <d v="2018-10-23T00:00:00"/>
        <d v="2016-01-01T00:00:00"/>
        <d v="2016-06-21T00:00:00"/>
        <d v="2016-10-03T00:00:00"/>
        <d v="2017-12-29T00:00:00"/>
        <d v="2017-11-02T00:00:00"/>
        <d v="2020-01-20T00:00:00"/>
        <d v="2018-02-12T00:00:00"/>
        <d v="2016-09-03T00:00:00"/>
        <d v="2017-04-06T00:00:00"/>
        <d v="2018-08-10T00:00:00"/>
        <d v="2015-12-16T00:00:00"/>
        <d v="2019-03-21T00:00:00"/>
        <d v="2020-11-02T00:00:00"/>
        <d v="2020-07-11T00:00:00"/>
        <d v="2017-06-22T00:00:00"/>
        <d v="2016-05-25T00:00:00"/>
        <d v="2019-06-15T00:00:00"/>
        <d v="2016-12-25T00:00:00"/>
        <d v="2016-05-16T00:00:00"/>
        <d v="2016-09-14T00:00:00"/>
        <d v="2020-12-20T00:00:00"/>
        <d v="2019-07-03T00:00:00"/>
        <d v="2015-04-10T00:00:00"/>
        <d v="2020-02-01T00:00:00"/>
        <d v="2018-03-07T00:00:00"/>
        <d v="2018-03-12T00:00:00"/>
        <d v="2017-04-03T00:00:00"/>
        <d v="2020-03-15T00:00:00"/>
        <d v="2018-04-26T00:00:00"/>
        <d v="2019-02-24T00:00:00"/>
        <d v="2018-08-16T00:00:00"/>
        <d v="2018-12-30T00:00:00"/>
        <d v="2018-04-13T00:00:00"/>
        <d v="2020-09-29T00:00:00"/>
        <d v="2015-03-20T00:00:00"/>
        <d v="2015-07-22T00:00:00"/>
        <d v="2019-05-14T00:00:00"/>
        <d v="2015-01-05T00:00:00"/>
        <d v="2020-07-28T00:00:00"/>
        <d v="2015-07-25T00:00:00"/>
        <d v="2020-05-15T00:00:00"/>
        <d v="2017-12-05T00:00:00"/>
        <d v="2017-03-28T00:00:00"/>
        <d v="2019-06-28T00:00:00"/>
        <d v="2018-06-26T00:00:00"/>
        <d v="2020-11-11T00:00:00"/>
        <d v="2015-09-30T00:00:00"/>
        <d v="2017-09-13T00:00:00"/>
        <d v="2015-08-11T00:00:00"/>
        <d v="2017-11-13T00:00:00"/>
        <d v="2018-03-20T00:00:00"/>
        <d v="2019-09-03T00:00:00"/>
        <d v="2015-07-09T00:00:00"/>
        <d v="2019-01-03T00:00:00"/>
        <d v="2018-08-13T00:00:00"/>
        <d v="2016-10-14T00:00:00"/>
        <d v="2017-01-24T00:00:00"/>
        <d v="2015-05-19T00:00:00"/>
        <d v="2015-03-16T00:00:00"/>
        <d v="2016-10-18T00:00:00"/>
        <d v="2017-09-24T00:00:00"/>
        <d v="2017-01-26T00:00:00"/>
        <d v="2020-12-15T00:00:00"/>
        <d v="2015-09-01T00:00:00"/>
        <d v="2017-04-08T00:00:00"/>
        <d v="2020-06-07T00:00:00"/>
        <d v="2015-06-04T00:00:00"/>
        <d v="2020-12-11T00:00:00"/>
        <d v="2020-04-05T00:00:00"/>
        <d v="2017-08-10T00:00:00"/>
        <d v="2015-02-28T00:00:00"/>
        <d v="2017-08-06T00:00:00"/>
        <d v="2017-03-31T00:00:00"/>
        <d v="2018-12-04T00:00:00"/>
        <d v="2016-01-15T00:00:00"/>
        <d v="2019-07-31T00:00:00"/>
        <d v="2017-10-22T00:00:00"/>
        <d v="2015-03-27T00:00:00"/>
        <d v="2016-03-05T00:00:00"/>
        <d v="2016-03-15T00:00:00"/>
        <d v="2020-10-09T00:00:00"/>
        <d v="2017-12-16T00:00:00"/>
        <d v="2018-12-17T00:00:00"/>
        <d v="2016-03-11T00:00:00"/>
        <d v="2016-01-22T00:00:00"/>
        <d v="2020-08-17T00:00:00"/>
        <d v="2020-06-28T00:00:00"/>
        <d v="2015-09-17T00:00:00"/>
        <d v="2015-12-18T00:00:00"/>
        <d v="2020-09-10T00:00:00"/>
        <d v="2015-11-03T00:00:00"/>
        <d v="2015-07-10T00:00:00"/>
        <d v="2017-02-27T00:00:00"/>
        <d v="2019-03-08T00:00:00"/>
        <d v="2017-08-18T00:00:00"/>
        <d v="2018-07-19T00:00:00"/>
        <d v="2017-01-05T00:00:00"/>
        <d v="2017-04-29T00:00:00"/>
        <d v="2016-06-13T00:00:00"/>
        <d v="2017-03-06T00:00:00"/>
        <d v="2018-10-15T00:00:00"/>
        <d v="2020-01-18T00:00:00"/>
        <d v="2016-01-10T00:00:00"/>
        <d v="2017-10-18T00:00:00"/>
        <d v="2018-07-21T00:00:00"/>
        <d v="2020-07-29T00:00:00"/>
        <d v="2020-11-22T00:00:00"/>
        <d v="2018-08-11T00:00:00"/>
        <d v="2015-08-25T00:00:00"/>
        <d v="2017-07-11T00:00:00"/>
        <d v="2016-02-28T00:00:00"/>
        <d v="2016-05-09T00:00:00"/>
        <d v="2017-08-04T00:00:00"/>
        <d v="2016-03-23T00:00:00"/>
        <d v="2017-11-26T00:00:00"/>
        <d v="2016-07-19T00:00:00"/>
        <d v="2016-04-03T00:00:00"/>
        <d v="2015-08-03T00:00:00"/>
        <d v="2018-12-29T00:00:00"/>
        <d v="2019-03-06T00:00:00"/>
        <d v="2016-04-01T00:00:00"/>
        <d v="2017-11-24T00:00:00"/>
        <d v="2016-10-11T00:00:00"/>
        <d v="2019-01-01T00:00:00"/>
        <d v="2019-04-16T00:00:00"/>
        <d v="2016-08-26T00:00:00"/>
        <d v="2015-07-27T00:00:00"/>
        <d v="2020-11-26T00:00:00"/>
        <d v="2015-01-30T00:00:00"/>
        <d v="2016-06-18T00:00:00"/>
        <d v="2015-02-22T00:00:00"/>
        <d v="2017-06-12T00:00:00"/>
        <d v="2019-03-25T00:00:00"/>
        <d v="2016-10-05T00:00:00"/>
        <d v="2019-11-18T00:00:00"/>
        <d v="2018-11-28T00:00:00"/>
        <d v="2015-06-16T00:00:00"/>
        <d v="2015-06-07T00:00:00"/>
        <d v="2015-12-01T00:00:00"/>
        <d v="2015-08-06T00:00:00"/>
        <d v="2016-02-05T00:00:00"/>
        <d v="2018-05-18T00:00:00"/>
        <d v="2017-12-12T00:00:00"/>
        <d v="2020-09-07T00:00:00"/>
        <d v="2018-05-30T00:00:00"/>
        <d v="2015-06-06T00:00:00"/>
        <d v="2019-09-16T00:00:00"/>
        <d v="2017-08-08T00:00:00"/>
        <d v="2015-06-05T00:00:00"/>
        <d v="2019-10-15T00:00:00"/>
        <d v="2019-07-16T00:00:00"/>
        <d v="2020-09-28T00:00:00"/>
        <d v="2015-01-02T00:00:00"/>
        <d v="2016-03-18T00:00:00"/>
        <d v="2015-06-29T00:00:00"/>
        <d v="2018-09-10T00:00:00"/>
        <d v="2018-01-13T00:00:00"/>
        <d v="2016-02-03T00:00:00"/>
        <d v="2016-10-02T00:00:00"/>
        <d v="2019-04-30T00:00:00"/>
        <d v="2018-03-24T00:00:00"/>
        <d v="2018-07-11T00:00:00"/>
        <d v="2016-12-16T00:00:00"/>
        <d v="2016-04-30T00:00:00"/>
        <d v="2020-08-14T00:00:00"/>
        <d v="2017-11-22T00:00:00"/>
        <d v="2020-03-14T00:00:00"/>
        <d v="2015-11-28T00:00:00"/>
        <d v="2020-03-19T00:00:00"/>
        <d v="2019-07-17T00:00:00"/>
        <d v="2015-09-20T00:00:00"/>
        <d v="2018-12-02T00:00:00"/>
        <d v="2017-12-24T00:00:00"/>
        <d v="2017-05-16T00:00:00"/>
        <d v="2020-11-27T00:00:00"/>
        <d v="2019-08-26T00:00:00"/>
        <d v="2018-07-20T00:00:00"/>
        <d v="2019-04-06T00:00:00"/>
        <d v="2016-02-18T00:00:00"/>
        <d v="2019-09-18T00:00:00"/>
        <d v="2019-02-14T00:00:00"/>
        <d v="2020-12-26T00:00:00"/>
        <d v="2019-06-22T00:00:00"/>
        <d v="2017-11-23T00:00:00"/>
        <d v="2019-02-18T00:00:00"/>
        <d v="2019-09-24T00:00:00"/>
        <d v="2019-12-13T00:00:00"/>
        <d v="2020-12-25T00:00:00"/>
        <d v="2019-05-07T00:00:00"/>
        <d v="2016-04-25T00:00:00"/>
        <d v="2020-11-19T00:00:00"/>
        <d v="2020-12-10T00:00:00"/>
        <d v="2018-08-04T00:00:00"/>
        <d v="2020-05-21T00:00:00"/>
        <d v="2017-08-01T00:00:00"/>
        <d v="2020-02-08T00:00:00"/>
        <d v="2015-08-02T00:00:00"/>
        <d v="2020-09-01T00:00:00"/>
        <d v="2018-08-14T00:00:00"/>
        <d v="2018-10-04T00:00:00"/>
        <d v="2015-09-11T00:00:00"/>
        <d v="2015-05-03T00:00:00"/>
        <d v="2017-02-20T00:00:00"/>
        <d v="2020-11-18T00:00:00"/>
        <d v="2018-05-13T00:00:00"/>
        <d v="2020-08-03T00:00:00"/>
        <d v="2015-09-15T00:00:00"/>
        <d v="2020-07-22T00:00:00"/>
        <d v="2019-01-26T00:00:00"/>
        <d v="2017-12-27T00:00:00"/>
        <d v="2018-07-29T00:00:00"/>
        <d v="2015-11-01T00:00:00"/>
        <d v="2016-08-25T00:00:00"/>
        <d v="2019-07-05T00:00:00"/>
        <d v="2017-10-31T00:00:00"/>
        <d v="2020-05-14T00:00:00"/>
        <d v="2016-06-14T00:00:00"/>
        <d v="2020-05-27T00:00:00"/>
        <d v="2017-07-06T00:00:00"/>
        <d v="2019-10-24T00:00:00"/>
        <d v="2015-07-31T00:00:00"/>
        <d v="2020-04-18T00:00:00"/>
        <d v="2017-01-15T00:00:00"/>
        <d v="2016-08-04T00:00:00"/>
        <d v="2020-06-02T00:00:00"/>
        <d v="2017-02-10T00:00:00"/>
        <d v="2019-12-12T00:00:00"/>
        <d v="2018-03-17T00:00:00"/>
        <d v="2019-07-13T00:00:00"/>
        <d v="2017-07-30T00:00:00"/>
        <d v="2020-11-14T00:00:00"/>
        <d v="2016-06-11T00:00:00"/>
        <d v="2018-11-19T00:00:00"/>
        <d v="2020-01-06T00:00:00"/>
        <d v="2016-10-23T00:00:00"/>
        <d v="2019-01-13T00:00:00"/>
        <d v="2016-08-28T00:00:00"/>
        <d v="2018-06-30T00:00:00"/>
        <d v="2018-04-12T00:00:00"/>
        <d v="2015-03-13T00:00:00"/>
        <d v="2016-10-20T00:00:00"/>
        <d v="2015-01-03T00:00:00"/>
        <d v="2016-04-14T00:00:00"/>
        <d v="2015-02-02T00:00:00"/>
        <d v="2015-10-28T00:00:00"/>
        <d v="2016-11-12T00:00:00"/>
        <d v="2018-10-08T00:00:00"/>
        <d v="2016-09-27T00:00:00"/>
        <d v="2015-09-28T00:00:00"/>
        <d v="2016-05-21T00:00:00"/>
        <d v="2020-09-30T00:00:00"/>
        <d v="2020-11-12T00:00:00"/>
        <d v="2019-11-13T00:00:00"/>
        <d v="2015-08-17T00:00:00"/>
        <d v="2018-05-19T00:00:00"/>
        <d v="2016-04-04T00:00:00"/>
        <d v="2017-02-25T00:00:00"/>
        <d v="2018-02-20T00:00:00"/>
        <d v="2019-11-11T00:00:00"/>
        <d v="2017-09-08T00:00:00"/>
        <d v="2017-06-28T00:00:00"/>
        <d v="2019-05-09T00:00:00"/>
        <d v="2015-01-11T00:00:00"/>
        <d v="2018-04-25T00:00:00"/>
        <d v="2018-10-16T00:00:00"/>
        <d v="2015-01-14T00:00:00"/>
        <d v="2016-09-17T00:00:00"/>
        <d v="2016-05-22T00:00:00"/>
        <d v="2018-11-12T00:00:00"/>
      </sharedItems>
    </cacheField>
    <cacheField name="Sexo" numFmtId="0">
      <sharedItems count="2">
        <s v="M"/>
        <s v="F"/>
      </sharedItems>
    </cacheField>
    <cacheField name="altura (m)" numFmtId="2">
      <sharedItems containsSemiMixedTypes="0" containsString="0" containsNumber="1" minValue="1.65" maxValue="1.85"/>
    </cacheField>
    <cacheField name="peso (kg)" numFmtId="167">
      <sharedItems containsSemiMixedTypes="0" containsString="0" containsNumber="1" containsInteger="1" minValue="45" maxValue="81"/>
    </cacheField>
    <cacheField name="IMC (kg/m2)" numFmtId="167">
      <sharedItems containsSemiMixedTypes="0" containsString="0" containsNumber="1" minValue="15.020408163265307" maxValue="26.448979591836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s v="0001"/>
    <d v="1987-05-22T00:00:00"/>
    <s v="colaborador_0001"/>
    <x v="0"/>
    <x v="0"/>
    <x v="0"/>
    <x v="0"/>
    <n v="1.82"/>
    <n v="73"/>
    <n v="22.03840115928028"/>
  </r>
  <r>
    <s v="0002"/>
    <d v="1992-04-07T00:00:00"/>
    <s v="colaborador_0002"/>
    <x v="0"/>
    <x v="0"/>
    <x v="1"/>
    <x v="1"/>
    <n v="1.69"/>
    <n v="57"/>
    <n v="19.957284408809219"/>
  </r>
  <r>
    <s v="0003"/>
    <d v="1990-08-17T00:00:00"/>
    <s v="colaborador_0003"/>
    <x v="1"/>
    <x v="0"/>
    <x v="2"/>
    <x v="0"/>
    <n v="1.75"/>
    <n v="80"/>
    <n v="26.122448979591837"/>
  </r>
  <r>
    <s v="0004"/>
    <d v="1988-12-31T00:00:00"/>
    <s v="colaborador_0004"/>
    <x v="2"/>
    <x v="1"/>
    <x v="3"/>
    <x v="0"/>
    <n v="1.76"/>
    <n v="73"/>
    <n v="23.566632231404959"/>
  </r>
  <r>
    <s v="0005"/>
    <d v="1989-04-02T00:00:00"/>
    <s v="colaborador_0005"/>
    <x v="0"/>
    <x v="2"/>
    <x v="4"/>
    <x v="1"/>
    <n v="1.68"/>
    <n v="53"/>
    <n v="18.778344671201818"/>
  </r>
  <r>
    <s v="0006"/>
    <d v="1995-01-17T00:00:00"/>
    <s v="colaborador_0006"/>
    <x v="0"/>
    <x v="2"/>
    <x v="5"/>
    <x v="1"/>
    <n v="1.69"/>
    <n v="52"/>
    <n v="18.206645425580341"/>
  </r>
  <r>
    <s v="0007"/>
    <d v="1996-08-13T00:00:00"/>
    <s v="colaborador_0007"/>
    <x v="0"/>
    <x v="3"/>
    <x v="6"/>
    <x v="1"/>
    <n v="1.72"/>
    <n v="60"/>
    <n v="20.281233098972418"/>
  </r>
  <r>
    <s v="0008"/>
    <d v="1995-12-11T00:00:00"/>
    <s v="colaborador_0008"/>
    <x v="2"/>
    <x v="4"/>
    <x v="7"/>
    <x v="1"/>
    <n v="1.68"/>
    <n v="47"/>
    <n v="16.65249433106576"/>
  </r>
  <r>
    <s v="0009"/>
    <d v="1987-01-11T00:00:00"/>
    <s v="colaborador_0009"/>
    <x v="3"/>
    <x v="4"/>
    <x v="8"/>
    <x v="0"/>
    <n v="1.84"/>
    <n v="77"/>
    <n v="22.743383742911153"/>
  </r>
  <r>
    <s v="0010"/>
    <d v="1992-06-19T00:00:00"/>
    <s v="colaborador_0010"/>
    <x v="3"/>
    <x v="0"/>
    <x v="9"/>
    <x v="0"/>
    <n v="1.84"/>
    <n v="76"/>
    <n v="22.448015122873343"/>
  </r>
  <r>
    <s v="0011"/>
    <d v="1995-04-11T00:00:00"/>
    <s v="colaborador_0011"/>
    <x v="2"/>
    <x v="0"/>
    <x v="9"/>
    <x v="0"/>
    <n v="1.83"/>
    <n v="74"/>
    <n v="22.096807907073963"/>
  </r>
  <r>
    <s v="0012"/>
    <d v="1991-11-18T00:00:00"/>
    <s v="colaborador_0012"/>
    <x v="0"/>
    <x v="5"/>
    <x v="10"/>
    <x v="1"/>
    <n v="1.65"/>
    <n v="60"/>
    <n v="22.03856749311295"/>
  </r>
  <r>
    <s v="0013"/>
    <d v="1984-11-17T00:00:00"/>
    <s v="colaborador_0013"/>
    <x v="3"/>
    <x v="2"/>
    <x v="11"/>
    <x v="0"/>
    <n v="1.83"/>
    <n v="76"/>
    <n v="22.694018931589476"/>
  </r>
  <r>
    <s v="0014"/>
    <d v="1987-07-02T00:00:00"/>
    <s v="colaborador_0014"/>
    <x v="0"/>
    <x v="2"/>
    <x v="12"/>
    <x v="1"/>
    <n v="1.75"/>
    <n v="62"/>
    <n v="20.244897959183675"/>
  </r>
  <r>
    <s v="0015"/>
    <d v="1998-10-30T00:00:00"/>
    <s v="colaborador_0015"/>
    <x v="0"/>
    <x v="5"/>
    <x v="13"/>
    <x v="1"/>
    <n v="1.65"/>
    <n v="47"/>
    <n v="17.263544536271812"/>
  </r>
  <r>
    <s v="0016"/>
    <d v="1996-10-20T00:00:00"/>
    <s v="colaborador_0016"/>
    <x v="0"/>
    <x v="0"/>
    <x v="14"/>
    <x v="0"/>
    <n v="1.79"/>
    <n v="75"/>
    <n v="23.40750912892856"/>
  </r>
  <r>
    <s v="0017"/>
    <d v="1987-03-29T00:00:00"/>
    <s v="colaborador_0017"/>
    <x v="2"/>
    <x v="6"/>
    <x v="15"/>
    <x v="1"/>
    <n v="1.66"/>
    <n v="49"/>
    <n v="17.781971258528088"/>
  </r>
  <r>
    <s v="0018"/>
    <d v="1998-04-01T00:00:00"/>
    <s v="colaborador_0018"/>
    <x v="2"/>
    <x v="5"/>
    <x v="16"/>
    <x v="1"/>
    <n v="1.71"/>
    <n v="46"/>
    <n v="15.731336137614994"/>
  </r>
  <r>
    <s v="0019"/>
    <d v="1997-05-22T00:00:00"/>
    <s v="colaborador_0019"/>
    <x v="3"/>
    <x v="7"/>
    <x v="0"/>
    <x v="0"/>
    <n v="1.83"/>
    <n v="76"/>
    <n v="22.694018931589476"/>
  </r>
  <r>
    <s v="0020"/>
    <d v="1986-04-16T00:00:00"/>
    <s v="colaborador_0020"/>
    <x v="3"/>
    <x v="8"/>
    <x v="17"/>
    <x v="0"/>
    <n v="1.82"/>
    <n v="76"/>
    <n v="22.944088878154812"/>
  </r>
  <r>
    <s v="0021"/>
    <d v="1986-04-16T00:00:00"/>
    <s v="colaborador_0021"/>
    <x v="2"/>
    <x v="9"/>
    <x v="18"/>
    <x v="1"/>
    <n v="1.69"/>
    <n v="58"/>
    <n v="20.307412205454995"/>
  </r>
  <r>
    <s v="0022"/>
    <d v="1984-04-04T00:00:00"/>
    <s v="colaborador_0022"/>
    <x v="0"/>
    <x v="5"/>
    <x v="19"/>
    <x v="0"/>
    <n v="1.8"/>
    <n v="81"/>
    <n v="25"/>
  </r>
  <r>
    <s v="0023"/>
    <d v="1987-11-12T00:00:00"/>
    <s v="colaborador_0023"/>
    <x v="1"/>
    <x v="4"/>
    <x v="20"/>
    <x v="1"/>
    <n v="1.69"/>
    <n v="47"/>
    <n v="16.456006442351459"/>
  </r>
  <r>
    <s v="0024"/>
    <d v="1988-03-24T00:00:00"/>
    <s v="colaborador_0024"/>
    <x v="2"/>
    <x v="0"/>
    <x v="21"/>
    <x v="1"/>
    <n v="1.73"/>
    <n v="50"/>
    <n v="16.706204684419792"/>
  </r>
  <r>
    <s v="0025"/>
    <d v="1996-02-18T00:00:00"/>
    <s v="colaborador_0025"/>
    <x v="3"/>
    <x v="10"/>
    <x v="22"/>
    <x v="1"/>
    <n v="1.72"/>
    <n v="62"/>
    <n v="20.957274202271499"/>
  </r>
  <r>
    <s v="0026"/>
    <d v="1994-01-28T00:00:00"/>
    <s v="colaborador_0026"/>
    <x v="2"/>
    <x v="0"/>
    <x v="23"/>
    <x v="1"/>
    <n v="1.74"/>
    <n v="61"/>
    <n v="20.147971991015986"/>
  </r>
  <r>
    <s v="0027"/>
    <d v="1989-01-23T00:00:00"/>
    <s v="colaborador_0027"/>
    <x v="0"/>
    <x v="5"/>
    <x v="24"/>
    <x v="0"/>
    <n v="1.8"/>
    <n v="71"/>
    <n v="21.913580246913579"/>
  </r>
  <r>
    <s v="0028"/>
    <d v="1993-04-16T00:00:00"/>
    <s v="colaborador_0028"/>
    <x v="2"/>
    <x v="0"/>
    <x v="25"/>
    <x v="0"/>
    <n v="1.75"/>
    <n v="78"/>
    <n v="25.469387755102041"/>
  </r>
  <r>
    <s v="0029"/>
    <d v="1989-12-13T00:00:00"/>
    <s v="colaborador_0029"/>
    <x v="0"/>
    <x v="1"/>
    <x v="26"/>
    <x v="0"/>
    <n v="1.84"/>
    <n v="74"/>
    <n v="21.857277882797732"/>
  </r>
  <r>
    <s v="0030"/>
    <d v="1998-09-18T00:00:00"/>
    <s v="colaborador_0030"/>
    <x v="3"/>
    <x v="10"/>
    <x v="27"/>
    <x v="1"/>
    <n v="1.75"/>
    <n v="50"/>
    <n v="16.326530612244898"/>
  </r>
  <r>
    <s v="0031"/>
    <d v="1996-05-04T00:00:00"/>
    <s v="colaborador_0031"/>
    <x v="0"/>
    <x v="6"/>
    <x v="28"/>
    <x v="0"/>
    <n v="1.78"/>
    <n v="71"/>
    <n v="22.408786769347305"/>
  </r>
  <r>
    <s v="0032"/>
    <d v="1998-12-13T00:00:00"/>
    <s v="colaborador_0032"/>
    <x v="3"/>
    <x v="4"/>
    <x v="29"/>
    <x v="1"/>
    <n v="1.74"/>
    <n v="56"/>
    <n v="18.496498876998281"/>
  </r>
  <r>
    <s v="0033"/>
    <d v="1984-01-20T00:00:00"/>
    <s v="colaborador_0033"/>
    <x v="2"/>
    <x v="5"/>
    <x v="30"/>
    <x v="0"/>
    <n v="1.79"/>
    <n v="81"/>
    <n v="25.280109859242845"/>
  </r>
  <r>
    <s v="0034"/>
    <d v="1984-07-10T00:00:00"/>
    <s v="colaborador_0034"/>
    <x v="0"/>
    <x v="10"/>
    <x v="31"/>
    <x v="0"/>
    <n v="1.83"/>
    <n v="78"/>
    <n v="23.291229956104985"/>
  </r>
  <r>
    <s v="0035"/>
    <d v="1988-11-15T00:00:00"/>
    <s v="colaborador_0035"/>
    <x v="1"/>
    <x v="5"/>
    <x v="32"/>
    <x v="0"/>
    <n v="1.81"/>
    <n v="72"/>
    <n v="21.977351118708221"/>
  </r>
  <r>
    <s v="0036"/>
    <d v="1995-12-04T00:00:00"/>
    <s v="colaborador_0036"/>
    <x v="3"/>
    <x v="2"/>
    <x v="33"/>
    <x v="0"/>
    <n v="1.83"/>
    <n v="81"/>
    <n v="24.187046492878256"/>
  </r>
  <r>
    <s v="0037"/>
    <d v="1993-09-25T00:00:00"/>
    <s v="colaborador_0037"/>
    <x v="0"/>
    <x v="1"/>
    <x v="34"/>
    <x v="1"/>
    <n v="1.65"/>
    <n v="55"/>
    <n v="20.202020202020204"/>
  </r>
  <r>
    <s v="0038"/>
    <d v="1996-08-10T00:00:00"/>
    <s v="colaborador_0038"/>
    <x v="1"/>
    <x v="10"/>
    <x v="35"/>
    <x v="1"/>
    <n v="1.73"/>
    <n v="54"/>
    <n v="18.042701059173375"/>
  </r>
  <r>
    <s v="0039"/>
    <d v="1988-09-26T00:00:00"/>
    <s v="colaborador_0039"/>
    <x v="0"/>
    <x v="5"/>
    <x v="36"/>
    <x v="0"/>
    <n v="1.8"/>
    <n v="77"/>
    <n v="23.76543209876543"/>
  </r>
  <r>
    <s v="0040"/>
    <d v="1992-08-24T00:00:00"/>
    <s v="colaborador_0040"/>
    <x v="2"/>
    <x v="1"/>
    <x v="37"/>
    <x v="1"/>
    <n v="1.67"/>
    <n v="45"/>
    <n v="16.135393882892899"/>
  </r>
  <r>
    <s v="0041"/>
    <d v="1994-10-07T00:00:00"/>
    <s v="colaborador_0041"/>
    <x v="1"/>
    <x v="4"/>
    <x v="38"/>
    <x v="0"/>
    <n v="1.79"/>
    <n v="75"/>
    <n v="23.40750912892856"/>
  </r>
  <r>
    <s v="0042"/>
    <d v="1990-12-19T00:00:00"/>
    <s v="colaborador_0042"/>
    <x v="4"/>
    <x v="5"/>
    <x v="39"/>
    <x v="0"/>
    <n v="1.85"/>
    <n v="80"/>
    <n v="23.374726077428779"/>
  </r>
  <r>
    <s v="0043"/>
    <d v="1988-10-23T00:00:00"/>
    <s v="colaborador_0043"/>
    <x v="0"/>
    <x v="6"/>
    <x v="40"/>
    <x v="1"/>
    <n v="1.65"/>
    <n v="57"/>
    <n v="20.936639118457304"/>
  </r>
  <r>
    <s v="0044"/>
    <d v="1993-01-03T00:00:00"/>
    <s v="colaborador_0044"/>
    <x v="1"/>
    <x v="6"/>
    <x v="41"/>
    <x v="1"/>
    <n v="1.7"/>
    <n v="50"/>
    <n v="17.301038062283737"/>
  </r>
  <r>
    <s v="0045"/>
    <d v="1988-04-23T00:00:00"/>
    <s v="colaborador_0045"/>
    <x v="3"/>
    <x v="10"/>
    <x v="42"/>
    <x v="1"/>
    <n v="1.7"/>
    <n v="57"/>
    <n v="19.723183391003463"/>
  </r>
  <r>
    <s v="0046"/>
    <d v="1995-11-07T00:00:00"/>
    <s v="colaborador_0046"/>
    <x v="3"/>
    <x v="3"/>
    <x v="43"/>
    <x v="1"/>
    <n v="1.7"/>
    <n v="46"/>
    <n v="15.91695501730104"/>
  </r>
  <r>
    <s v="0047"/>
    <d v="1991-09-28T00:00:00"/>
    <s v="colaborador_0047"/>
    <x v="2"/>
    <x v="1"/>
    <x v="44"/>
    <x v="0"/>
    <n v="1.85"/>
    <n v="70"/>
    <n v="20.45288531775018"/>
  </r>
  <r>
    <s v="0048"/>
    <d v="1998-09-08T00:00:00"/>
    <s v="colaborador_0048"/>
    <x v="2"/>
    <x v="0"/>
    <x v="45"/>
    <x v="1"/>
    <n v="1.73"/>
    <n v="64"/>
    <n v="21.383941996057334"/>
  </r>
  <r>
    <s v="0049"/>
    <d v="1998-05-08T00:00:00"/>
    <s v="colaborador_0049"/>
    <x v="0"/>
    <x v="11"/>
    <x v="46"/>
    <x v="0"/>
    <n v="1.76"/>
    <n v="75"/>
    <n v="24.212293388429753"/>
  </r>
  <r>
    <s v="0050"/>
    <d v="1997-01-16T00:00:00"/>
    <s v="colaborador_0050"/>
    <x v="2"/>
    <x v="2"/>
    <x v="47"/>
    <x v="0"/>
    <n v="1.82"/>
    <n v="72"/>
    <n v="21.736505252988767"/>
  </r>
  <r>
    <s v="0051"/>
    <d v="1989-05-19T00:00:00"/>
    <s v="colaborador_0051"/>
    <x v="0"/>
    <x v="10"/>
    <x v="48"/>
    <x v="1"/>
    <n v="1.66"/>
    <n v="45"/>
    <n v="16.330381768036002"/>
  </r>
  <r>
    <s v="0052"/>
    <d v="1995-05-13T00:00:00"/>
    <s v="colaborador_0052"/>
    <x v="1"/>
    <x v="10"/>
    <x v="49"/>
    <x v="1"/>
    <n v="1.66"/>
    <n v="57"/>
    <n v="20.685150239512268"/>
  </r>
  <r>
    <s v="0053"/>
    <d v="1998-07-22T00:00:00"/>
    <s v="colaborador_0053"/>
    <x v="1"/>
    <x v="3"/>
    <x v="50"/>
    <x v="1"/>
    <n v="1.68"/>
    <n v="58"/>
    <n v="20.549886621315196"/>
  </r>
  <r>
    <s v="0054"/>
    <d v="1993-01-23T00:00:00"/>
    <s v="colaborador_0054"/>
    <x v="2"/>
    <x v="4"/>
    <x v="51"/>
    <x v="1"/>
    <n v="1.72"/>
    <n v="56"/>
    <n v="18.92915089237426"/>
  </r>
  <r>
    <s v="0055"/>
    <d v="1995-04-04T00:00:00"/>
    <s v="colaborador_0055"/>
    <x v="1"/>
    <x v="10"/>
    <x v="52"/>
    <x v="1"/>
    <n v="1.66"/>
    <n v="56"/>
    <n v="20.322252866889244"/>
  </r>
  <r>
    <s v="0056"/>
    <d v="1985-11-12T00:00:00"/>
    <s v="colaborador_0056"/>
    <x v="1"/>
    <x v="11"/>
    <x v="53"/>
    <x v="1"/>
    <n v="1.75"/>
    <n v="59"/>
    <n v="19.26530612244898"/>
  </r>
  <r>
    <s v="0057"/>
    <d v="1987-10-29T00:00:00"/>
    <s v="colaborador_0057"/>
    <x v="2"/>
    <x v="6"/>
    <x v="54"/>
    <x v="0"/>
    <n v="1.79"/>
    <n v="74"/>
    <n v="23.095409007209515"/>
  </r>
  <r>
    <s v="0058"/>
    <d v="1991-06-09T00:00:00"/>
    <s v="colaborador_0058"/>
    <x v="1"/>
    <x v="10"/>
    <x v="55"/>
    <x v="0"/>
    <n v="1.84"/>
    <n v="75"/>
    <n v="22.152646502835537"/>
  </r>
  <r>
    <s v="0059"/>
    <d v="1997-02-03T00:00:00"/>
    <s v="colaborador_0059"/>
    <x v="1"/>
    <x v="7"/>
    <x v="56"/>
    <x v="0"/>
    <n v="1.8"/>
    <n v="70"/>
    <n v="21.604938271604937"/>
  </r>
  <r>
    <s v="0060"/>
    <d v="1996-05-08T00:00:00"/>
    <s v="colaborador_0060"/>
    <x v="2"/>
    <x v="0"/>
    <x v="57"/>
    <x v="1"/>
    <n v="1.66"/>
    <n v="57"/>
    <n v="20.685150239512268"/>
  </r>
  <r>
    <s v="0061"/>
    <d v="1989-07-22T00:00:00"/>
    <s v="colaborador_0061"/>
    <x v="0"/>
    <x v="5"/>
    <x v="58"/>
    <x v="0"/>
    <n v="1.85"/>
    <n v="70"/>
    <n v="20.45288531775018"/>
  </r>
  <r>
    <s v="0062"/>
    <d v="1996-02-28T00:00:00"/>
    <s v="colaborador_0062"/>
    <x v="2"/>
    <x v="2"/>
    <x v="59"/>
    <x v="1"/>
    <n v="1.66"/>
    <n v="49"/>
    <n v="17.781971258528088"/>
  </r>
  <r>
    <s v="0063"/>
    <d v="1989-06-21T00:00:00"/>
    <s v="colaborador_0063"/>
    <x v="2"/>
    <x v="11"/>
    <x v="60"/>
    <x v="1"/>
    <n v="1.73"/>
    <n v="47"/>
    <n v="15.703832403354605"/>
  </r>
  <r>
    <s v="0064"/>
    <d v="1992-02-15T00:00:00"/>
    <s v="colaborador_0064"/>
    <x v="0"/>
    <x v="8"/>
    <x v="61"/>
    <x v="1"/>
    <n v="1.71"/>
    <n v="64"/>
    <n v="21.887076365377382"/>
  </r>
  <r>
    <s v="0065"/>
    <d v="1995-04-20T00:00:00"/>
    <s v="colaborador_0065"/>
    <x v="1"/>
    <x v="7"/>
    <x v="62"/>
    <x v="0"/>
    <n v="1.76"/>
    <n v="76"/>
    <n v="24.535123966942148"/>
  </r>
  <r>
    <s v="0066"/>
    <d v="1995-12-22T00:00:00"/>
    <s v="colaborador_0066"/>
    <x v="1"/>
    <x v="1"/>
    <x v="63"/>
    <x v="0"/>
    <n v="1.76"/>
    <n v="76"/>
    <n v="24.535123966942148"/>
  </r>
  <r>
    <s v="0067"/>
    <d v="1987-03-28T00:00:00"/>
    <s v="colaborador_0067"/>
    <x v="1"/>
    <x v="4"/>
    <x v="64"/>
    <x v="1"/>
    <n v="1.69"/>
    <n v="52"/>
    <n v="18.206645425580341"/>
  </r>
  <r>
    <s v="0068"/>
    <d v="1991-08-27T00:00:00"/>
    <s v="colaborador_0068"/>
    <x v="1"/>
    <x v="2"/>
    <x v="65"/>
    <x v="0"/>
    <n v="1.77"/>
    <n v="79"/>
    <n v="25.216253311628201"/>
  </r>
  <r>
    <s v="0069"/>
    <d v="1988-05-26T00:00:00"/>
    <s v="colaborador_0069"/>
    <x v="1"/>
    <x v="12"/>
    <x v="66"/>
    <x v="0"/>
    <n v="1.79"/>
    <n v="81"/>
    <n v="25.280109859242845"/>
  </r>
  <r>
    <s v="0070"/>
    <d v="1987-03-26T00:00:00"/>
    <s v="colaborador_0070"/>
    <x v="3"/>
    <x v="5"/>
    <x v="67"/>
    <x v="1"/>
    <n v="1.7"/>
    <n v="49"/>
    <n v="16.955017301038065"/>
  </r>
  <r>
    <s v="0071"/>
    <d v="1984-04-26T00:00:00"/>
    <s v="colaborador_0071"/>
    <x v="3"/>
    <x v="1"/>
    <x v="68"/>
    <x v="1"/>
    <n v="1.72"/>
    <n v="60"/>
    <n v="20.281233098972418"/>
  </r>
  <r>
    <s v="0072"/>
    <d v="1988-09-07T00:00:00"/>
    <s v="colaborador_0072"/>
    <x v="3"/>
    <x v="5"/>
    <x v="69"/>
    <x v="0"/>
    <n v="1.83"/>
    <n v="74"/>
    <n v="22.096807907073963"/>
  </r>
  <r>
    <s v="0073"/>
    <d v="1998-06-04T00:00:00"/>
    <s v="colaborador_0073"/>
    <x v="1"/>
    <x v="10"/>
    <x v="70"/>
    <x v="1"/>
    <n v="1.66"/>
    <n v="51"/>
    <n v="18.507766003774133"/>
  </r>
  <r>
    <s v="0074"/>
    <d v="1992-06-27T00:00:00"/>
    <s v="colaborador_0074"/>
    <x v="2"/>
    <x v="9"/>
    <x v="71"/>
    <x v="0"/>
    <n v="1.83"/>
    <n v="77"/>
    <n v="22.99262444384723"/>
  </r>
  <r>
    <s v="0075"/>
    <d v="1998-07-06T00:00:00"/>
    <s v="colaborador_0075"/>
    <x v="1"/>
    <x v="4"/>
    <x v="72"/>
    <x v="1"/>
    <n v="1.72"/>
    <n v="54"/>
    <n v="18.253109789075179"/>
  </r>
  <r>
    <s v="0076"/>
    <d v="1997-03-21T00:00:00"/>
    <s v="colaborador_0076"/>
    <x v="3"/>
    <x v="5"/>
    <x v="73"/>
    <x v="1"/>
    <n v="1.69"/>
    <n v="49"/>
    <n v="17.15626203564301"/>
  </r>
  <r>
    <s v="0077"/>
    <d v="1990-02-11T00:00:00"/>
    <s v="colaborador_0077"/>
    <x v="2"/>
    <x v="0"/>
    <x v="74"/>
    <x v="0"/>
    <n v="1.85"/>
    <n v="75"/>
    <n v="21.913805697589478"/>
  </r>
  <r>
    <s v="0078"/>
    <d v="1990-11-23T00:00:00"/>
    <s v="colaborador_0078"/>
    <x v="3"/>
    <x v="0"/>
    <x v="75"/>
    <x v="0"/>
    <n v="1.78"/>
    <n v="73"/>
    <n v="23.040020199469762"/>
  </r>
  <r>
    <s v="0079"/>
    <d v="1992-02-11T00:00:00"/>
    <s v="colaborador_0079"/>
    <x v="2"/>
    <x v="2"/>
    <x v="76"/>
    <x v="1"/>
    <n v="1.67"/>
    <n v="56"/>
    <n v="20.07960127648894"/>
  </r>
  <r>
    <s v="0080"/>
    <d v="1994-08-19T00:00:00"/>
    <s v="colaborador_0080"/>
    <x v="1"/>
    <x v="0"/>
    <x v="77"/>
    <x v="0"/>
    <n v="1.83"/>
    <n v="72"/>
    <n v="21.49959688255845"/>
  </r>
  <r>
    <s v="0081"/>
    <d v="1985-06-14T00:00:00"/>
    <s v="colaborador_0081"/>
    <x v="1"/>
    <x v="12"/>
    <x v="78"/>
    <x v="0"/>
    <n v="1.83"/>
    <n v="73"/>
    <n v="21.798202394816204"/>
  </r>
  <r>
    <s v="0082"/>
    <d v="1995-07-30T00:00:00"/>
    <s v="colaborador_0082"/>
    <x v="4"/>
    <x v="11"/>
    <x v="79"/>
    <x v="0"/>
    <n v="1.81"/>
    <n v="74"/>
    <n v="22.587833094227893"/>
  </r>
  <r>
    <s v="0083"/>
    <d v="1993-09-12T00:00:00"/>
    <s v="colaborador_0083"/>
    <x v="0"/>
    <x v="10"/>
    <x v="80"/>
    <x v="0"/>
    <n v="1.8"/>
    <n v="75"/>
    <n v="23.148148148148145"/>
  </r>
  <r>
    <s v="0084"/>
    <d v="1988-08-26T00:00:00"/>
    <s v="colaborador_0084"/>
    <x v="3"/>
    <x v="0"/>
    <x v="81"/>
    <x v="0"/>
    <n v="1.83"/>
    <n v="78"/>
    <n v="23.291229956104985"/>
  </r>
  <r>
    <s v="0085"/>
    <d v="1992-05-04T00:00:00"/>
    <s v="colaborador_0085"/>
    <x v="3"/>
    <x v="10"/>
    <x v="82"/>
    <x v="0"/>
    <n v="1.82"/>
    <n v="72"/>
    <n v="21.736505252988767"/>
  </r>
  <r>
    <s v="0086"/>
    <d v="1990-09-04T00:00:00"/>
    <s v="colaborador_0086"/>
    <x v="1"/>
    <x v="8"/>
    <x v="83"/>
    <x v="0"/>
    <n v="1.76"/>
    <n v="73"/>
    <n v="23.566632231404959"/>
  </r>
  <r>
    <s v="0087"/>
    <d v="1989-05-14T00:00:00"/>
    <s v="colaborador_0087"/>
    <x v="2"/>
    <x v="6"/>
    <x v="84"/>
    <x v="0"/>
    <n v="1.81"/>
    <n v="73"/>
    <n v="22.282592106468055"/>
  </r>
  <r>
    <s v="0088"/>
    <d v="1998-03-30T00:00:00"/>
    <s v="colaborador_0088"/>
    <x v="0"/>
    <x v="0"/>
    <x v="85"/>
    <x v="0"/>
    <n v="1.77"/>
    <n v="75"/>
    <n v="23.93948099205209"/>
  </r>
  <r>
    <s v="0089"/>
    <d v="1986-09-13T00:00:00"/>
    <s v="colaborador_0089"/>
    <x v="3"/>
    <x v="4"/>
    <x v="86"/>
    <x v="1"/>
    <n v="1.69"/>
    <n v="45"/>
    <n v="15.755750849059909"/>
  </r>
  <r>
    <s v="0090"/>
    <d v="1989-11-18T00:00:00"/>
    <s v="colaborador_0090"/>
    <x v="4"/>
    <x v="11"/>
    <x v="87"/>
    <x v="0"/>
    <n v="1.78"/>
    <n v="75"/>
    <n v="23.671253629592222"/>
  </r>
  <r>
    <s v="0091"/>
    <d v="1984-03-01T00:00:00"/>
    <s v="colaborador_0091"/>
    <x v="1"/>
    <x v="8"/>
    <x v="29"/>
    <x v="0"/>
    <n v="1.78"/>
    <n v="81"/>
    <n v="25.564953919959599"/>
  </r>
  <r>
    <s v="0092"/>
    <d v="1997-04-05T00:00:00"/>
    <s v="colaborador_0092"/>
    <x v="1"/>
    <x v="10"/>
    <x v="88"/>
    <x v="1"/>
    <n v="1.74"/>
    <n v="51"/>
    <n v="16.84502576298058"/>
  </r>
  <r>
    <s v="0093"/>
    <d v="1988-06-27T00:00:00"/>
    <s v="colaborador_0093"/>
    <x v="0"/>
    <x v="6"/>
    <x v="89"/>
    <x v="0"/>
    <n v="1.8"/>
    <n v="80"/>
    <n v="24.691358024691358"/>
  </r>
  <r>
    <s v="0094"/>
    <d v="1995-07-12T00:00:00"/>
    <s v="colaborador_0094"/>
    <x v="0"/>
    <x v="1"/>
    <x v="90"/>
    <x v="1"/>
    <n v="1.71"/>
    <n v="54"/>
    <n v="18.467220683287167"/>
  </r>
  <r>
    <s v="0095"/>
    <d v="1984-07-05T00:00:00"/>
    <s v="colaborador_0095"/>
    <x v="3"/>
    <x v="1"/>
    <x v="91"/>
    <x v="0"/>
    <n v="1.78"/>
    <n v="73"/>
    <n v="23.040020199469762"/>
  </r>
  <r>
    <s v="0096"/>
    <d v="1992-07-10T00:00:00"/>
    <s v="colaborador_0096"/>
    <x v="0"/>
    <x v="5"/>
    <x v="88"/>
    <x v="1"/>
    <n v="1.74"/>
    <n v="54"/>
    <n v="17.8359096313912"/>
  </r>
  <r>
    <s v="0097"/>
    <d v="1987-06-08T00:00:00"/>
    <s v="colaborador_0097"/>
    <x v="4"/>
    <x v="8"/>
    <x v="92"/>
    <x v="1"/>
    <n v="1.7"/>
    <n v="65"/>
    <n v="22.491349480968861"/>
  </r>
  <r>
    <s v="0098"/>
    <d v="1995-07-01T00:00:00"/>
    <s v="colaborador_0098"/>
    <x v="1"/>
    <x v="6"/>
    <x v="93"/>
    <x v="0"/>
    <n v="1.8"/>
    <n v="79"/>
    <n v="24.382716049382715"/>
  </r>
  <r>
    <s v="0099"/>
    <d v="1987-05-07T00:00:00"/>
    <s v="colaborador_0099"/>
    <x v="1"/>
    <x v="7"/>
    <x v="94"/>
    <x v="0"/>
    <n v="1.78"/>
    <n v="74"/>
    <n v="23.355636914530994"/>
  </r>
  <r>
    <s v="0100"/>
    <d v="1991-04-09T00:00:00"/>
    <s v="colaborador_0100"/>
    <x v="2"/>
    <x v="1"/>
    <x v="95"/>
    <x v="0"/>
    <n v="1.81"/>
    <n v="81"/>
    <n v="24.724520008546747"/>
  </r>
  <r>
    <s v="0101"/>
    <d v="1986-10-22T00:00:00"/>
    <s v="colaborador_0101"/>
    <x v="0"/>
    <x v="10"/>
    <x v="96"/>
    <x v="0"/>
    <n v="1.76"/>
    <n v="73"/>
    <n v="23.566632231404959"/>
  </r>
  <r>
    <s v="0102"/>
    <d v="1991-01-08T00:00:00"/>
    <s v="colaborador_0102"/>
    <x v="3"/>
    <x v="6"/>
    <x v="97"/>
    <x v="0"/>
    <n v="1.8"/>
    <n v="77"/>
    <n v="23.76543209876543"/>
  </r>
  <r>
    <s v="0103"/>
    <d v="1989-10-29T00:00:00"/>
    <s v="colaborador_0103"/>
    <x v="1"/>
    <x v="11"/>
    <x v="98"/>
    <x v="0"/>
    <n v="1.81"/>
    <n v="78"/>
    <n v="23.808797045267237"/>
  </r>
  <r>
    <s v="0104"/>
    <d v="1985-02-23T00:00:00"/>
    <s v="colaborador_0104"/>
    <x v="1"/>
    <x v="2"/>
    <x v="99"/>
    <x v="1"/>
    <n v="1.65"/>
    <n v="60"/>
    <n v="22.03856749311295"/>
  </r>
  <r>
    <s v="0105"/>
    <d v="1990-02-24T00:00:00"/>
    <s v="colaborador_0105"/>
    <x v="3"/>
    <x v="3"/>
    <x v="100"/>
    <x v="0"/>
    <n v="1.82"/>
    <n v="71"/>
    <n v="21.434609346697258"/>
  </r>
  <r>
    <s v="0106"/>
    <d v="1998-07-15T00:00:00"/>
    <s v="colaborador_0106"/>
    <x v="4"/>
    <x v="8"/>
    <x v="101"/>
    <x v="1"/>
    <n v="1.73"/>
    <n v="65"/>
    <n v="21.718066089745729"/>
  </r>
  <r>
    <s v="0107"/>
    <d v="1992-04-07T00:00:00"/>
    <s v="colaborador_0107"/>
    <x v="3"/>
    <x v="10"/>
    <x v="102"/>
    <x v="0"/>
    <n v="1.77"/>
    <n v="80"/>
    <n v="25.535446391522228"/>
  </r>
  <r>
    <s v="0108"/>
    <d v="1998-06-15T00:00:00"/>
    <s v="colaborador_0108"/>
    <x v="2"/>
    <x v="12"/>
    <x v="103"/>
    <x v="0"/>
    <n v="1.77"/>
    <n v="70"/>
    <n v="22.343515592581952"/>
  </r>
  <r>
    <s v="0109"/>
    <d v="1998-10-06T00:00:00"/>
    <s v="colaborador_0109"/>
    <x v="2"/>
    <x v="5"/>
    <x v="104"/>
    <x v="0"/>
    <n v="1.78"/>
    <n v="76"/>
    <n v="23.98687034465345"/>
  </r>
  <r>
    <s v="0110"/>
    <d v="1993-05-23T00:00:00"/>
    <s v="colaborador_0110"/>
    <x v="3"/>
    <x v="11"/>
    <x v="105"/>
    <x v="1"/>
    <n v="1.67"/>
    <n v="50"/>
    <n v="17.928215425436552"/>
  </r>
  <r>
    <s v="0111"/>
    <d v="1993-01-16T00:00:00"/>
    <s v="colaborador_0111"/>
    <x v="3"/>
    <x v="4"/>
    <x v="106"/>
    <x v="1"/>
    <n v="1.75"/>
    <n v="47"/>
    <n v="15.346938775510203"/>
  </r>
  <r>
    <s v="0112"/>
    <d v="1989-10-24T00:00:00"/>
    <s v="colaborador_0112"/>
    <x v="2"/>
    <x v="6"/>
    <x v="107"/>
    <x v="0"/>
    <n v="1.75"/>
    <n v="73"/>
    <n v="23.836734693877553"/>
  </r>
  <r>
    <s v="0113"/>
    <d v="1994-09-21T00:00:00"/>
    <s v="colaborador_0113"/>
    <x v="1"/>
    <x v="0"/>
    <x v="108"/>
    <x v="0"/>
    <n v="1.76"/>
    <n v="77"/>
    <n v="24.857954545454547"/>
  </r>
  <r>
    <s v="0114"/>
    <d v="1998-09-06T00:00:00"/>
    <s v="colaborador_0114"/>
    <x v="1"/>
    <x v="12"/>
    <x v="109"/>
    <x v="0"/>
    <n v="1.85"/>
    <n v="76"/>
    <n v="22.205989773557338"/>
  </r>
  <r>
    <s v="0115"/>
    <d v="1996-03-27T00:00:00"/>
    <s v="colaborador_0115"/>
    <x v="2"/>
    <x v="6"/>
    <x v="110"/>
    <x v="1"/>
    <n v="1.65"/>
    <n v="64"/>
    <n v="23.507805325987146"/>
  </r>
  <r>
    <s v="0116"/>
    <d v="1989-06-06T00:00:00"/>
    <s v="colaborador_0116"/>
    <x v="1"/>
    <x v="11"/>
    <x v="111"/>
    <x v="1"/>
    <n v="1.67"/>
    <n v="65"/>
    <n v="23.306680053067517"/>
  </r>
  <r>
    <s v="0117"/>
    <d v="1985-12-12T00:00:00"/>
    <s v="colaborador_0117"/>
    <x v="3"/>
    <x v="11"/>
    <x v="112"/>
    <x v="1"/>
    <n v="1.73"/>
    <n v="65"/>
    <n v="21.718066089745729"/>
  </r>
  <r>
    <s v="0118"/>
    <d v="1996-02-25T00:00:00"/>
    <s v="colaborador_0118"/>
    <x v="0"/>
    <x v="6"/>
    <x v="113"/>
    <x v="1"/>
    <n v="1.75"/>
    <n v="52"/>
    <n v="16.979591836734695"/>
  </r>
  <r>
    <s v="0119"/>
    <d v="1991-02-05T00:00:00"/>
    <s v="colaborador_0119"/>
    <x v="2"/>
    <x v="6"/>
    <x v="114"/>
    <x v="0"/>
    <n v="1.75"/>
    <n v="81"/>
    <n v="26.448979591836736"/>
  </r>
  <r>
    <s v="0120"/>
    <d v="1993-11-16T00:00:00"/>
    <s v="colaborador_0120"/>
    <x v="0"/>
    <x v="10"/>
    <x v="115"/>
    <x v="1"/>
    <n v="1.66"/>
    <n v="52"/>
    <n v="18.870663376397157"/>
  </r>
  <r>
    <s v="0121"/>
    <d v="1987-03-19T00:00:00"/>
    <s v="colaborador_0121"/>
    <x v="0"/>
    <x v="0"/>
    <x v="116"/>
    <x v="0"/>
    <n v="1.78"/>
    <n v="78"/>
    <n v="24.618103774775911"/>
  </r>
  <r>
    <s v="0122"/>
    <d v="1989-07-18T00:00:00"/>
    <s v="colaborador_0122"/>
    <x v="1"/>
    <x v="5"/>
    <x v="117"/>
    <x v="0"/>
    <n v="1.78"/>
    <n v="78"/>
    <n v="24.618103774775911"/>
  </r>
  <r>
    <s v="0123"/>
    <d v="1995-03-17T00:00:00"/>
    <s v="colaborador_0123"/>
    <x v="2"/>
    <x v="4"/>
    <x v="118"/>
    <x v="0"/>
    <n v="1.8"/>
    <n v="75"/>
    <n v="23.148148148148145"/>
  </r>
  <r>
    <s v="0124"/>
    <d v="1986-03-24T00:00:00"/>
    <s v="colaborador_0124"/>
    <x v="0"/>
    <x v="5"/>
    <x v="119"/>
    <x v="1"/>
    <n v="1.69"/>
    <n v="54"/>
    <n v="18.906901018871892"/>
  </r>
  <r>
    <s v="0125"/>
    <d v="1991-06-26T00:00:00"/>
    <s v="colaborador_0125"/>
    <x v="0"/>
    <x v="0"/>
    <x v="120"/>
    <x v="0"/>
    <n v="1.82"/>
    <n v="78"/>
    <n v="23.547880690737831"/>
  </r>
  <r>
    <s v="0126"/>
    <d v="1990-09-01T00:00:00"/>
    <s v="colaborador_0126"/>
    <x v="0"/>
    <x v="12"/>
    <x v="121"/>
    <x v="0"/>
    <n v="1.75"/>
    <n v="77"/>
    <n v="25.142857142857142"/>
  </r>
  <r>
    <s v="0127"/>
    <d v="1995-03-26T00:00:00"/>
    <s v="colaborador_0127"/>
    <x v="2"/>
    <x v="5"/>
    <x v="122"/>
    <x v="1"/>
    <n v="1.74"/>
    <n v="63"/>
    <n v="20.808561236623067"/>
  </r>
  <r>
    <s v="0128"/>
    <d v="1991-05-25T00:00:00"/>
    <s v="colaborador_0128"/>
    <x v="0"/>
    <x v="7"/>
    <x v="123"/>
    <x v="1"/>
    <n v="1.66"/>
    <n v="64"/>
    <n v="23.225431847873423"/>
  </r>
  <r>
    <s v="0129"/>
    <d v="1984-10-05T00:00:00"/>
    <s v="colaborador_0129"/>
    <x v="1"/>
    <x v="7"/>
    <x v="124"/>
    <x v="0"/>
    <n v="1.78"/>
    <n v="73"/>
    <n v="23.040020199469762"/>
  </r>
  <r>
    <s v="0130"/>
    <d v="1991-09-08T00:00:00"/>
    <s v="colaborador_0130"/>
    <x v="1"/>
    <x v="12"/>
    <x v="125"/>
    <x v="0"/>
    <n v="1.82"/>
    <n v="78"/>
    <n v="23.547880690737831"/>
  </r>
  <r>
    <s v="0131"/>
    <d v="1984-11-30T00:00:00"/>
    <s v="colaborador_0131"/>
    <x v="1"/>
    <x v="8"/>
    <x v="126"/>
    <x v="0"/>
    <n v="1.78"/>
    <n v="81"/>
    <n v="25.564953919959599"/>
  </r>
  <r>
    <s v="0132"/>
    <d v="1997-08-31T00:00:00"/>
    <s v="colaborador_0132"/>
    <x v="3"/>
    <x v="0"/>
    <x v="127"/>
    <x v="1"/>
    <n v="1.71"/>
    <n v="52"/>
    <n v="17.783249546869126"/>
  </r>
  <r>
    <s v="0133"/>
    <d v="1996-05-21T00:00:00"/>
    <s v="colaborador_0133"/>
    <x v="3"/>
    <x v="0"/>
    <x v="128"/>
    <x v="0"/>
    <n v="1.75"/>
    <n v="77"/>
    <n v="25.142857142857142"/>
  </r>
  <r>
    <s v="0134"/>
    <d v="1992-01-22T00:00:00"/>
    <s v="colaborador_0134"/>
    <x v="2"/>
    <x v="0"/>
    <x v="129"/>
    <x v="0"/>
    <n v="1.85"/>
    <n v="81"/>
    <n v="23.666910153396639"/>
  </r>
  <r>
    <s v="0135"/>
    <d v="1994-01-01T00:00:00"/>
    <s v="colaborador_0135"/>
    <x v="0"/>
    <x v="9"/>
    <x v="130"/>
    <x v="1"/>
    <n v="1.72"/>
    <n v="47"/>
    <n v="15.886965927528395"/>
  </r>
  <r>
    <s v="0136"/>
    <d v="1994-09-30T00:00:00"/>
    <s v="colaborador_0136"/>
    <x v="0"/>
    <x v="9"/>
    <x v="131"/>
    <x v="0"/>
    <n v="1.83"/>
    <n v="71"/>
    <n v="21.200991370300692"/>
  </r>
  <r>
    <s v="0137"/>
    <d v="1994-10-16T00:00:00"/>
    <s v="colaborador_0137"/>
    <x v="1"/>
    <x v="11"/>
    <x v="132"/>
    <x v="1"/>
    <n v="1.67"/>
    <n v="56"/>
    <n v="20.07960127648894"/>
  </r>
  <r>
    <s v="0138"/>
    <d v="1987-12-09T00:00:00"/>
    <s v="colaborador_0138"/>
    <x v="1"/>
    <x v="0"/>
    <x v="133"/>
    <x v="0"/>
    <n v="1.8"/>
    <n v="76"/>
    <n v="23.456790123456788"/>
  </r>
  <r>
    <s v="0139"/>
    <d v="1993-04-19T00:00:00"/>
    <s v="colaborador_0139"/>
    <x v="1"/>
    <x v="6"/>
    <x v="134"/>
    <x v="0"/>
    <n v="1.84"/>
    <n v="79"/>
    <n v="23.334120982986768"/>
  </r>
  <r>
    <s v="0140"/>
    <d v="1992-02-12T00:00:00"/>
    <s v="colaborador_0140"/>
    <x v="0"/>
    <x v="1"/>
    <x v="135"/>
    <x v="0"/>
    <n v="1.77"/>
    <n v="79"/>
    <n v="25.216253311628201"/>
  </r>
  <r>
    <s v="0141"/>
    <d v="1984-05-18T00:00:00"/>
    <s v="colaborador_0141"/>
    <x v="4"/>
    <x v="6"/>
    <x v="136"/>
    <x v="0"/>
    <n v="1.82"/>
    <n v="71"/>
    <n v="21.434609346697258"/>
  </r>
  <r>
    <s v="0142"/>
    <d v="1997-06-29T00:00:00"/>
    <s v="colaborador_0142"/>
    <x v="1"/>
    <x v="1"/>
    <x v="137"/>
    <x v="0"/>
    <n v="1.81"/>
    <n v="74"/>
    <n v="22.587833094227893"/>
  </r>
  <r>
    <s v="0143"/>
    <d v="1984-04-11T00:00:00"/>
    <s v="colaborador_0143"/>
    <x v="1"/>
    <x v="0"/>
    <x v="138"/>
    <x v="0"/>
    <n v="1.78"/>
    <n v="72"/>
    <n v="22.724403484408533"/>
  </r>
  <r>
    <s v="0144"/>
    <d v="1985-11-21T00:00:00"/>
    <s v="colaborador_0144"/>
    <x v="1"/>
    <x v="11"/>
    <x v="8"/>
    <x v="1"/>
    <n v="1.73"/>
    <n v="50"/>
    <n v="16.706204684419792"/>
  </r>
  <r>
    <s v="0145"/>
    <d v="1996-02-16T00:00:00"/>
    <s v="colaborador_0145"/>
    <x v="1"/>
    <x v="5"/>
    <x v="139"/>
    <x v="0"/>
    <n v="1.79"/>
    <n v="75"/>
    <n v="23.40750912892856"/>
  </r>
  <r>
    <s v="0146"/>
    <d v="1984-05-29T00:00:00"/>
    <s v="colaborador_0146"/>
    <x v="3"/>
    <x v="5"/>
    <x v="140"/>
    <x v="0"/>
    <n v="1.83"/>
    <n v="70"/>
    <n v="20.902385858042937"/>
  </r>
  <r>
    <s v="0147"/>
    <d v="1997-01-02T00:00:00"/>
    <s v="colaborador_0147"/>
    <x v="3"/>
    <x v="11"/>
    <x v="141"/>
    <x v="1"/>
    <n v="1.67"/>
    <n v="58"/>
    <n v="20.796729893506402"/>
  </r>
  <r>
    <s v="0148"/>
    <d v="1994-08-06T00:00:00"/>
    <s v="colaborador_0148"/>
    <x v="0"/>
    <x v="0"/>
    <x v="108"/>
    <x v="0"/>
    <n v="1.8"/>
    <n v="73"/>
    <n v="22.530864197530864"/>
  </r>
  <r>
    <s v="0149"/>
    <d v="1995-08-01T00:00:00"/>
    <s v="colaborador_0149"/>
    <x v="1"/>
    <x v="10"/>
    <x v="142"/>
    <x v="0"/>
    <n v="1.84"/>
    <n v="75"/>
    <n v="22.152646502835537"/>
  </r>
  <r>
    <s v="0150"/>
    <d v="1993-06-06T00:00:00"/>
    <s v="colaborador_0150"/>
    <x v="3"/>
    <x v="0"/>
    <x v="143"/>
    <x v="1"/>
    <n v="1.67"/>
    <n v="58"/>
    <n v="20.796729893506402"/>
  </r>
  <r>
    <s v="0151"/>
    <d v="1990-05-17T00:00:00"/>
    <s v="colaborador_0151"/>
    <x v="3"/>
    <x v="11"/>
    <x v="144"/>
    <x v="0"/>
    <n v="1.84"/>
    <n v="80"/>
    <n v="23.629489603024574"/>
  </r>
  <r>
    <s v="0152"/>
    <d v="1991-01-28T00:00:00"/>
    <s v="colaborador_0152"/>
    <x v="0"/>
    <x v="12"/>
    <x v="13"/>
    <x v="1"/>
    <n v="1.75"/>
    <n v="57"/>
    <n v="18.612244897959183"/>
  </r>
  <r>
    <s v="0153"/>
    <d v="1995-11-12T00:00:00"/>
    <s v="colaborador_0153"/>
    <x v="1"/>
    <x v="6"/>
    <x v="145"/>
    <x v="1"/>
    <n v="1.75"/>
    <n v="46"/>
    <n v="15.020408163265307"/>
  </r>
  <r>
    <s v="0154"/>
    <d v="1995-09-05T00:00:00"/>
    <s v="colaborador_0154"/>
    <x v="0"/>
    <x v="0"/>
    <x v="146"/>
    <x v="1"/>
    <n v="1.69"/>
    <n v="58"/>
    <n v="20.307412205454995"/>
  </r>
  <r>
    <s v="0155"/>
    <d v="1987-05-24T00:00:00"/>
    <s v="colaborador_0155"/>
    <x v="2"/>
    <x v="9"/>
    <x v="147"/>
    <x v="0"/>
    <n v="1.77"/>
    <n v="78"/>
    <n v="24.897060231734173"/>
  </r>
  <r>
    <s v="0156"/>
    <d v="1986-11-21T00:00:00"/>
    <s v="colaborador_0156"/>
    <x v="2"/>
    <x v="11"/>
    <x v="148"/>
    <x v="1"/>
    <n v="1.65"/>
    <n v="55"/>
    <n v="20.202020202020204"/>
  </r>
  <r>
    <s v="0157"/>
    <d v="1994-05-12T00:00:00"/>
    <s v="colaborador_0157"/>
    <x v="2"/>
    <x v="0"/>
    <x v="149"/>
    <x v="1"/>
    <n v="1.69"/>
    <n v="51"/>
    <n v="17.856517628934565"/>
  </r>
  <r>
    <s v="0158"/>
    <d v="1995-03-06T00:00:00"/>
    <s v="colaborador_0158"/>
    <x v="0"/>
    <x v="5"/>
    <x v="150"/>
    <x v="0"/>
    <n v="1.83"/>
    <n v="73"/>
    <n v="21.798202394816204"/>
  </r>
  <r>
    <s v="0159"/>
    <d v="1991-07-17T00:00:00"/>
    <s v="colaborador_0159"/>
    <x v="2"/>
    <x v="6"/>
    <x v="151"/>
    <x v="1"/>
    <n v="1.73"/>
    <n v="52"/>
    <n v="17.374452871796585"/>
  </r>
  <r>
    <s v="0160"/>
    <d v="1995-11-11T00:00:00"/>
    <s v="colaborador_0160"/>
    <x v="3"/>
    <x v="11"/>
    <x v="152"/>
    <x v="1"/>
    <n v="1.72"/>
    <n v="63"/>
    <n v="21.295294753921041"/>
  </r>
  <r>
    <s v="0161"/>
    <d v="1992-09-01T00:00:00"/>
    <s v="colaborador_0161"/>
    <x v="0"/>
    <x v="6"/>
    <x v="153"/>
    <x v="0"/>
    <n v="1.79"/>
    <n v="76"/>
    <n v="23.719609250647608"/>
  </r>
  <r>
    <s v="0162"/>
    <d v="1984-11-12T00:00:00"/>
    <s v="colaborador_0162"/>
    <x v="2"/>
    <x v="5"/>
    <x v="154"/>
    <x v="1"/>
    <n v="1.72"/>
    <n v="64"/>
    <n v="21.63331530557058"/>
  </r>
  <r>
    <s v="0163"/>
    <d v="1998-05-19T00:00:00"/>
    <s v="colaborador_0163"/>
    <x v="0"/>
    <x v="3"/>
    <x v="155"/>
    <x v="1"/>
    <n v="1.72"/>
    <n v="63"/>
    <n v="21.295294753921041"/>
  </r>
  <r>
    <s v="0164"/>
    <d v="1987-11-01T00:00:00"/>
    <s v="colaborador_0164"/>
    <x v="1"/>
    <x v="10"/>
    <x v="156"/>
    <x v="1"/>
    <n v="1.65"/>
    <n v="46"/>
    <n v="16.896235078053262"/>
  </r>
  <r>
    <s v="0165"/>
    <d v="1988-05-12T00:00:00"/>
    <s v="colaborador_0165"/>
    <x v="2"/>
    <x v="2"/>
    <x v="157"/>
    <x v="1"/>
    <n v="1.68"/>
    <n v="57"/>
    <n v="20.195578231292519"/>
  </r>
  <r>
    <s v="0166"/>
    <d v="1984-02-11T00:00:00"/>
    <s v="colaborador_0166"/>
    <x v="1"/>
    <x v="1"/>
    <x v="158"/>
    <x v="0"/>
    <n v="1.81"/>
    <n v="76"/>
    <n v="23.198315069747565"/>
  </r>
  <r>
    <s v="0167"/>
    <d v="1995-01-04T00:00:00"/>
    <s v="colaborador_0167"/>
    <x v="2"/>
    <x v="6"/>
    <x v="47"/>
    <x v="1"/>
    <n v="1.72"/>
    <n v="50"/>
    <n v="16.901027582477017"/>
  </r>
  <r>
    <s v="0168"/>
    <d v="1991-08-22T00:00:00"/>
    <s v="colaborador_0168"/>
    <x v="1"/>
    <x v="11"/>
    <x v="61"/>
    <x v="0"/>
    <n v="1.83"/>
    <n v="80"/>
    <n v="23.888440980620498"/>
  </r>
  <r>
    <s v="0169"/>
    <d v="1993-09-23T00:00:00"/>
    <s v="colaborador_0169"/>
    <x v="1"/>
    <x v="0"/>
    <x v="159"/>
    <x v="1"/>
    <n v="1.73"/>
    <n v="46"/>
    <n v="15.36970830966621"/>
  </r>
  <r>
    <s v="0170"/>
    <d v="1987-06-07T00:00:00"/>
    <s v="colaborador_0170"/>
    <x v="1"/>
    <x v="4"/>
    <x v="160"/>
    <x v="1"/>
    <n v="1.67"/>
    <n v="50"/>
    <n v="17.928215425436552"/>
  </r>
  <r>
    <s v="0171"/>
    <d v="1984-10-01T00:00:00"/>
    <s v="colaborador_0171"/>
    <x v="0"/>
    <x v="0"/>
    <x v="161"/>
    <x v="1"/>
    <n v="1.74"/>
    <n v="59"/>
    <n v="19.487382745408905"/>
  </r>
  <r>
    <s v="0172"/>
    <d v="1990-07-31T00:00:00"/>
    <s v="colaborador_0172"/>
    <x v="2"/>
    <x v="5"/>
    <x v="162"/>
    <x v="1"/>
    <n v="1.67"/>
    <n v="48"/>
    <n v="17.21108680841909"/>
  </r>
  <r>
    <s v="0173"/>
    <d v="1995-11-26T00:00:00"/>
    <s v="colaborador_0173"/>
    <x v="0"/>
    <x v="11"/>
    <x v="163"/>
    <x v="0"/>
    <n v="1.78"/>
    <n v="80"/>
    <n v="25.249337204898371"/>
  </r>
  <r>
    <s v="0174"/>
    <d v="1996-12-29T00:00:00"/>
    <s v="colaborador_0174"/>
    <x v="2"/>
    <x v="10"/>
    <x v="164"/>
    <x v="1"/>
    <n v="1.73"/>
    <n v="52"/>
    <n v="17.374452871796585"/>
  </r>
  <r>
    <s v="0175"/>
    <d v="1986-11-15T00:00:00"/>
    <s v="colaborador_0175"/>
    <x v="2"/>
    <x v="9"/>
    <x v="165"/>
    <x v="1"/>
    <n v="1.71"/>
    <n v="56"/>
    <n v="19.151191819705211"/>
  </r>
  <r>
    <s v="0176"/>
    <d v="1991-01-20T00:00:00"/>
    <s v="colaborador_0176"/>
    <x v="0"/>
    <x v="12"/>
    <x v="166"/>
    <x v="0"/>
    <n v="1.84"/>
    <n v="76"/>
    <n v="22.448015122873343"/>
  </r>
  <r>
    <s v="0177"/>
    <d v="1990-04-25T00:00:00"/>
    <s v="colaborador_0177"/>
    <x v="2"/>
    <x v="9"/>
    <x v="167"/>
    <x v="1"/>
    <n v="1.66"/>
    <n v="51"/>
    <n v="18.507766003774133"/>
  </r>
  <r>
    <s v="0178"/>
    <d v="1985-04-10T00:00:00"/>
    <s v="colaborador_0178"/>
    <x v="1"/>
    <x v="0"/>
    <x v="168"/>
    <x v="0"/>
    <n v="1.85"/>
    <n v="77"/>
    <n v="22.498173849525198"/>
  </r>
  <r>
    <s v="0179"/>
    <d v="1989-03-05T00:00:00"/>
    <s v="colaborador_0179"/>
    <x v="1"/>
    <x v="6"/>
    <x v="169"/>
    <x v="0"/>
    <n v="1.82"/>
    <n v="80"/>
    <n v="24.151672503320853"/>
  </r>
  <r>
    <s v="0180"/>
    <d v="1984-07-23T00:00:00"/>
    <s v="colaborador_0180"/>
    <x v="2"/>
    <x v="5"/>
    <x v="170"/>
    <x v="0"/>
    <n v="1.75"/>
    <n v="71"/>
    <n v="23.183673469387756"/>
  </r>
  <r>
    <s v="0181"/>
    <d v="1990-05-19T00:00:00"/>
    <s v="colaborador_0181"/>
    <x v="2"/>
    <x v="6"/>
    <x v="171"/>
    <x v="1"/>
    <n v="1.72"/>
    <n v="52"/>
    <n v="17.577068685776098"/>
  </r>
  <r>
    <s v="0182"/>
    <d v="1993-09-27T00:00:00"/>
    <s v="colaborador_0182"/>
    <x v="2"/>
    <x v="5"/>
    <x v="172"/>
    <x v="0"/>
    <n v="1.81"/>
    <n v="80"/>
    <n v="24.419279020786909"/>
  </r>
  <r>
    <s v="0183"/>
    <d v="1994-03-05T00:00:00"/>
    <s v="colaborador_0183"/>
    <x v="1"/>
    <x v="11"/>
    <x v="173"/>
    <x v="0"/>
    <n v="1.77"/>
    <n v="72"/>
    <n v="22.981901752370007"/>
  </r>
  <r>
    <s v="0184"/>
    <d v="1995-09-20T00:00:00"/>
    <s v="colaborador_0184"/>
    <x v="3"/>
    <x v="1"/>
    <x v="174"/>
    <x v="0"/>
    <n v="1.8"/>
    <n v="71"/>
    <n v="21.913580246913579"/>
  </r>
  <r>
    <s v="0185"/>
    <d v="1991-01-26T00:00:00"/>
    <s v="colaborador_0185"/>
    <x v="4"/>
    <x v="5"/>
    <x v="175"/>
    <x v="0"/>
    <n v="1.75"/>
    <n v="80"/>
    <n v="26.122448979591837"/>
  </r>
  <r>
    <s v="0186"/>
    <d v="1984-06-05T00:00:00"/>
    <s v="colaborador_0186"/>
    <x v="1"/>
    <x v="5"/>
    <x v="176"/>
    <x v="1"/>
    <n v="1.68"/>
    <n v="62"/>
    <n v="21.9671201814059"/>
  </r>
  <r>
    <s v="0187"/>
    <d v="1998-10-05T00:00:00"/>
    <s v="colaborador_0187"/>
    <x v="1"/>
    <x v="6"/>
    <x v="177"/>
    <x v="1"/>
    <n v="1.74"/>
    <n v="58"/>
    <n v="19.157088122605362"/>
  </r>
  <r>
    <s v="0188"/>
    <d v="1985-09-05T00:00:00"/>
    <s v="colaborador_0188"/>
    <x v="1"/>
    <x v="0"/>
    <x v="178"/>
    <x v="1"/>
    <n v="1.7"/>
    <n v="60"/>
    <n v="20.761245674740486"/>
  </r>
  <r>
    <s v="0189"/>
    <d v="1989-02-22T00:00:00"/>
    <s v="colaborador_0189"/>
    <x v="1"/>
    <x v="6"/>
    <x v="179"/>
    <x v="0"/>
    <n v="1.83"/>
    <n v="72"/>
    <n v="21.49959688255845"/>
  </r>
  <r>
    <s v="0190"/>
    <d v="1992-06-29T00:00:00"/>
    <s v="colaborador_0190"/>
    <x v="0"/>
    <x v="1"/>
    <x v="13"/>
    <x v="0"/>
    <n v="1.82"/>
    <n v="71"/>
    <n v="21.434609346697258"/>
  </r>
  <r>
    <s v="0191"/>
    <d v="1987-06-01T00:00:00"/>
    <s v="colaborador_0191"/>
    <x v="3"/>
    <x v="7"/>
    <x v="180"/>
    <x v="0"/>
    <n v="1.8"/>
    <n v="81"/>
    <n v="25"/>
  </r>
  <r>
    <s v="0192"/>
    <d v="1993-01-18T00:00:00"/>
    <s v="colaborador_0192"/>
    <x v="0"/>
    <x v="4"/>
    <x v="181"/>
    <x v="0"/>
    <n v="1.85"/>
    <n v="70"/>
    <n v="20.45288531775018"/>
  </r>
  <r>
    <s v="0193"/>
    <d v="1992-11-14T00:00:00"/>
    <s v="colaborador_0193"/>
    <x v="1"/>
    <x v="10"/>
    <x v="182"/>
    <x v="0"/>
    <n v="1.85"/>
    <n v="78"/>
    <n v="22.790357925493058"/>
  </r>
  <r>
    <s v="0194"/>
    <d v="1984-04-25T00:00:00"/>
    <s v="colaborador_0194"/>
    <x v="2"/>
    <x v="3"/>
    <x v="183"/>
    <x v="0"/>
    <n v="1.83"/>
    <n v="70"/>
    <n v="20.902385858042937"/>
  </r>
  <r>
    <s v="0195"/>
    <d v="1988-08-11T00:00:00"/>
    <s v="colaborador_0195"/>
    <x v="1"/>
    <x v="5"/>
    <x v="184"/>
    <x v="1"/>
    <n v="1.75"/>
    <n v="50"/>
    <n v="16.326530612244898"/>
  </r>
  <r>
    <s v="0196"/>
    <d v="1985-05-26T00:00:00"/>
    <s v="colaborador_0196"/>
    <x v="0"/>
    <x v="1"/>
    <x v="185"/>
    <x v="0"/>
    <n v="1.76"/>
    <n v="76"/>
    <n v="24.535123966942148"/>
  </r>
  <r>
    <s v="0197"/>
    <d v="1985-10-17T00:00:00"/>
    <s v="colaborador_0197"/>
    <x v="1"/>
    <x v="1"/>
    <x v="186"/>
    <x v="0"/>
    <n v="1.85"/>
    <n v="77"/>
    <n v="22.498173849525198"/>
  </r>
  <r>
    <s v="0198"/>
    <d v="1990-07-19T00:00:00"/>
    <s v="colaborador_0198"/>
    <x v="1"/>
    <x v="5"/>
    <x v="187"/>
    <x v="0"/>
    <n v="1.83"/>
    <n v="77"/>
    <n v="22.99262444384723"/>
  </r>
  <r>
    <s v="0199"/>
    <d v="1990-06-27T00:00:00"/>
    <s v="colaborador_0199"/>
    <x v="0"/>
    <x v="10"/>
    <x v="188"/>
    <x v="1"/>
    <n v="1.73"/>
    <n v="59"/>
    <n v="19.713321527615356"/>
  </r>
  <r>
    <s v="0200"/>
    <d v="1984-03-22T00:00:00"/>
    <s v="colaborador_0200"/>
    <x v="1"/>
    <x v="9"/>
    <x v="189"/>
    <x v="0"/>
    <n v="1.79"/>
    <n v="81"/>
    <n v="25.280109859242845"/>
  </r>
  <r>
    <s v="0201"/>
    <d v="1991-08-22T00:00:00"/>
    <s v="colaborador_0201"/>
    <x v="0"/>
    <x v="3"/>
    <x v="190"/>
    <x v="0"/>
    <n v="1.84"/>
    <n v="81"/>
    <n v="23.92485822306238"/>
  </r>
  <r>
    <s v="0202"/>
    <d v="1987-07-20T00:00:00"/>
    <s v="colaborador_0202"/>
    <x v="2"/>
    <x v="11"/>
    <x v="191"/>
    <x v="1"/>
    <n v="1.72"/>
    <n v="49"/>
    <n v="16.563007030827475"/>
  </r>
  <r>
    <s v="0203"/>
    <d v="1998-07-02T00:00:00"/>
    <s v="colaborador_0203"/>
    <x v="0"/>
    <x v="1"/>
    <x v="192"/>
    <x v="0"/>
    <n v="1.85"/>
    <n v="80"/>
    <n v="23.374726077428779"/>
  </r>
  <r>
    <s v="0204"/>
    <d v="1984-05-16T00:00:00"/>
    <s v="colaborador_0204"/>
    <x v="4"/>
    <x v="10"/>
    <x v="193"/>
    <x v="0"/>
    <n v="1.82"/>
    <n v="74"/>
    <n v="22.340297065571789"/>
  </r>
  <r>
    <s v="0205"/>
    <d v="1985-11-02T00:00:00"/>
    <s v="colaborador_0205"/>
    <x v="1"/>
    <x v="2"/>
    <x v="167"/>
    <x v="0"/>
    <n v="1.84"/>
    <n v="70"/>
    <n v="20.675803402646501"/>
  </r>
  <r>
    <s v="0206"/>
    <d v="1986-05-15T00:00:00"/>
    <s v="colaborador_0206"/>
    <x v="1"/>
    <x v="4"/>
    <x v="194"/>
    <x v="1"/>
    <n v="1.69"/>
    <n v="46"/>
    <n v="16.105878645705683"/>
  </r>
  <r>
    <s v="0207"/>
    <d v="1998-06-27T00:00:00"/>
    <s v="colaborador_0207"/>
    <x v="0"/>
    <x v="10"/>
    <x v="195"/>
    <x v="0"/>
    <n v="1.75"/>
    <n v="77"/>
    <n v="25.142857142857142"/>
  </r>
  <r>
    <s v="0208"/>
    <d v="1991-11-25T00:00:00"/>
    <s v="colaborador_0208"/>
    <x v="0"/>
    <x v="0"/>
    <x v="196"/>
    <x v="1"/>
    <n v="1.75"/>
    <n v="50"/>
    <n v="16.326530612244898"/>
  </r>
  <r>
    <s v="0209"/>
    <d v="1990-01-17T00:00:00"/>
    <s v="colaborador_0209"/>
    <x v="4"/>
    <x v="4"/>
    <x v="197"/>
    <x v="1"/>
    <n v="1.69"/>
    <n v="52"/>
    <n v="18.206645425580341"/>
  </r>
  <r>
    <s v="0210"/>
    <d v="1997-10-22T00:00:00"/>
    <s v="colaborador_0210"/>
    <x v="0"/>
    <x v="5"/>
    <x v="198"/>
    <x v="1"/>
    <n v="1.72"/>
    <n v="59"/>
    <n v="19.943212547322879"/>
  </r>
  <r>
    <s v="0211"/>
    <d v="1986-11-12T00:00:00"/>
    <s v="colaborador_0211"/>
    <x v="3"/>
    <x v="2"/>
    <x v="199"/>
    <x v="1"/>
    <n v="1.68"/>
    <n v="51"/>
    <n v="18.069727891156464"/>
  </r>
  <r>
    <s v="0212"/>
    <d v="1997-11-06T00:00:00"/>
    <s v="colaborador_0212"/>
    <x v="1"/>
    <x v="2"/>
    <x v="200"/>
    <x v="0"/>
    <n v="1.85"/>
    <n v="75"/>
    <n v="21.913805697589478"/>
  </r>
  <r>
    <s v="0213"/>
    <d v="1996-08-18T00:00:00"/>
    <s v="colaborador_0213"/>
    <x v="1"/>
    <x v="8"/>
    <x v="201"/>
    <x v="1"/>
    <n v="1.68"/>
    <n v="62"/>
    <n v="21.9671201814059"/>
  </r>
  <r>
    <s v="0214"/>
    <d v="1996-10-25T00:00:00"/>
    <s v="colaborador_0214"/>
    <x v="1"/>
    <x v="7"/>
    <x v="88"/>
    <x v="0"/>
    <n v="1.84"/>
    <n v="78"/>
    <n v="23.038752362948959"/>
  </r>
  <r>
    <s v="0215"/>
    <d v="1992-10-30T00:00:00"/>
    <s v="colaborador_0215"/>
    <x v="1"/>
    <x v="4"/>
    <x v="202"/>
    <x v="1"/>
    <n v="1.7"/>
    <n v="64"/>
    <n v="22.145328719723185"/>
  </r>
  <r>
    <s v="0216"/>
    <d v="1985-03-13T00:00:00"/>
    <s v="colaborador_0216"/>
    <x v="3"/>
    <x v="12"/>
    <x v="203"/>
    <x v="0"/>
    <n v="1.8"/>
    <n v="76"/>
    <n v="23.456790123456788"/>
  </r>
  <r>
    <s v="0217"/>
    <d v="1996-05-29T00:00:00"/>
    <s v="colaborador_0217"/>
    <x v="2"/>
    <x v="11"/>
    <x v="204"/>
    <x v="1"/>
    <n v="1.65"/>
    <n v="63"/>
    <n v="23.140495867768596"/>
  </r>
  <r>
    <s v="0218"/>
    <d v="1998-08-04T00:00:00"/>
    <s v="colaborador_0218"/>
    <x v="1"/>
    <x v="6"/>
    <x v="205"/>
    <x v="0"/>
    <n v="1.81"/>
    <n v="76"/>
    <n v="23.198315069747565"/>
  </r>
  <r>
    <s v="0219"/>
    <d v="1992-10-03T00:00:00"/>
    <s v="colaborador_0219"/>
    <x v="1"/>
    <x v="6"/>
    <x v="206"/>
    <x v="1"/>
    <n v="1.67"/>
    <n v="65"/>
    <n v="23.306680053067517"/>
  </r>
  <r>
    <s v="0220"/>
    <d v="1988-10-21T00:00:00"/>
    <s v="colaborador_0220"/>
    <x v="0"/>
    <x v="1"/>
    <x v="207"/>
    <x v="1"/>
    <n v="1.75"/>
    <n v="56"/>
    <n v="18.285714285714285"/>
  </r>
  <r>
    <s v="0221"/>
    <d v="1986-06-07T00:00:00"/>
    <s v="colaborador_0221"/>
    <x v="1"/>
    <x v="5"/>
    <x v="208"/>
    <x v="0"/>
    <n v="1.84"/>
    <n v="72"/>
    <n v="21.266540642722116"/>
  </r>
  <r>
    <s v="0222"/>
    <d v="1988-01-03T00:00:00"/>
    <s v="colaborador_0222"/>
    <x v="2"/>
    <x v="6"/>
    <x v="209"/>
    <x v="1"/>
    <n v="1.71"/>
    <n v="57"/>
    <n v="19.493177387914233"/>
  </r>
  <r>
    <s v="0223"/>
    <d v="1990-04-01T00:00:00"/>
    <s v="colaborador_0223"/>
    <x v="0"/>
    <x v="0"/>
    <x v="210"/>
    <x v="0"/>
    <n v="1.8"/>
    <n v="71"/>
    <n v="21.913580246913579"/>
  </r>
  <r>
    <s v="0224"/>
    <d v="1997-10-23T00:00:00"/>
    <s v="colaborador_0224"/>
    <x v="3"/>
    <x v="6"/>
    <x v="211"/>
    <x v="0"/>
    <n v="1.84"/>
    <n v="72"/>
    <n v="21.266540642722116"/>
  </r>
  <r>
    <s v="0225"/>
    <d v="1998-03-09T00:00:00"/>
    <s v="colaborador_0225"/>
    <x v="3"/>
    <x v="7"/>
    <x v="212"/>
    <x v="1"/>
    <n v="1.66"/>
    <n v="45"/>
    <n v="16.330381768036002"/>
  </r>
  <r>
    <s v="0226"/>
    <d v="1991-04-02T00:00:00"/>
    <s v="colaborador_0226"/>
    <x v="0"/>
    <x v="9"/>
    <x v="213"/>
    <x v="0"/>
    <n v="1.75"/>
    <n v="76"/>
    <n v="24.816326530612244"/>
  </r>
  <r>
    <s v="0227"/>
    <d v="1987-12-11T00:00:00"/>
    <s v="colaborador_0227"/>
    <x v="4"/>
    <x v="10"/>
    <x v="214"/>
    <x v="1"/>
    <n v="1.75"/>
    <n v="56"/>
    <n v="18.285714285714285"/>
  </r>
  <r>
    <s v="0228"/>
    <d v="1993-03-01T00:00:00"/>
    <s v="colaborador_0228"/>
    <x v="1"/>
    <x v="5"/>
    <x v="215"/>
    <x v="0"/>
    <n v="1.82"/>
    <n v="75"/>
    <n v="22.642192971863299"/>
  </r>
  <r>
    <s v="0229"/>
    <d v="1984-12-14T00:00:00"/>
    <s v="colaborador_0229"/>
    <x v="0"/>
    <x v="4"/>
    <x v="216"/>
    <x v="1"/>
    <n v="1.7"/>
    <n v="52"/>
    <n v="17.993079584775089"/>
  </r>
  <r>
    <s v="0230"/>
    <d v="1996-06-07T00:00:00"/>
    <s v="colaborador_0230"/>
    <x v="2"/>
    <x v="2"/>
    <x v="217"/>
    <x v="0"/>
    <n v="1.81"/>
    <n v="79"/>
    <n v="24.114038033027075"/>
  </r>
  <r>
    <s v="0231"/>
    <d v="1993-03-02T00:00:00"/>
    <s v="colaborador_0231"/>
    <x v="1"/>
    <x v="11"/>
    <x v="218"/>
    <x v="0"/>
    <n v="1.82"/>
    <n v="81"/>
    <n v="24.453568409612362"/>
  </r>
  <r>
    <s v="0232"/>
    <d v="1987-11-26T00:00:00"/>
    <s v="colaborador_0232"/>
    <x v="1"/>
    <x v="7"/>
    <x v="219"/>
    <x v="1"/>
    <n v="1.73"/>
    <n v="52"/>
    <n v="17.374452871796585"/>
  </r>
  <r>
    <s v="0233"/>
    <d v="1995-04-26T00:00:00"/>
    <s v="colaborador_0233"/>
    <x v="0"/>
    <x v="11"/>
    <x v="220"/>
    <x v="1"/>
    <n v="1.71"/>
    <n v="47"/>
    <n v="16.073321705824014"/>
  </r>
  <r>
    <s v="0234"/>
    <d v="1995-09-12T00:00:00"/>
    <s v="colaborador_0234"/>
    <x v="0"/>
    <x v="4"/>
    <x v="221"/>
    <x v="1"/>
    <n v="1.74"/>
    <n v="58"/>
    <n v="19.157088122605362"/>
  </r>
  <r>
    <s v="0235"/>
    <d v="1984-12-18T00:00:00"/>
    <s v="colaborador_0235"/>
    <x v="0"/>
    <x v="0"/>
    <x v="222"/>
    <x v="0"/>
    <n v="1.82"/>
    <n v="75"/>
    <n v="22.642192971863299"/>
  </r>
  <r>
    <s v="0236"/>
    <d v="1993-11-01T00:00:00"/>
    <s v="colaborador_0236"/>
    <x v="4"/>
    <x v="0"/>
    <x v="223"/>
    <x v="0"/>
    <n v="1.8"/>
    <n v="75"/>
    <n v="23.148148148148145"/>
  </r>
  <r>
    <s v="0237"/>
    <d v="1992-05-10T00:00:00"/>
    <s v="colaborador_0237"/>
    <x v="1"/>
    <x v="4"/>
    <x v="224"/>
    <x v="1"/>
    <n v="1.67"/>
    <n v="45"/>
    <n v="16.135393882892899"/>
  </r>
  <r>
    <s v="0238"/>
    <d v="1995-05-12T00:00:00"/>
    <s v="colaborador_0238"/>
    <x v="3"/>
    <x v="0"/>
    <x v="225"/>
    <x v="1"/>
    <n v="1.75"/>
    <n v="58"/>
    <n v="18.938775510204081"/>
  </r>
  <r>
    <s v="0239"/>
    <d v="1994-09-19T00:00:00"/>
    <s v="colaborador_0239"/>
    <x v="0"/>
    <x v="1"/>
    <x v="226"/>
    <x v="0"/>
    <n v="1.79"/>
    <n v="72"/>
    <n v="22.471208763771418"/>
  </r>
  <r>
    <s v="0240"/>
    <d v="1985-09-17T00:00:00"/>
    <s v="colaborador_0240"/>
    <x v="2"/>
    <x v="5"/>
    <x v="227"/>
    <x v="1"/>
    <n v="1.74"/>
    <n v="57"/>
    <n v="18.826793499801823"/>
  </r>
  <r>
    <s v="0241"/>
    <d v="1985-02-22T00:00:00"/>
    <s v="colaborador_0241"/>
    <x v="0"/>
    <x v="5"/>
    <x v="228"/>
    <x v="1"/>
    <n v="1.72"/>
    <n v="64"/>
    <n v="21.63331530557058"/>
  </r>
  <r>
    <s v="0242"/>
    <d v="1984-08-20T00:00:00"/>
    <s v="colaborador_0242"/>
    <x v="1"/>
    <x v="9"/>
    <x v="229"/>
    <x v="1"/>
    <n v="1.67"/>
    <n v="57"/>
    <n v="20.43816558499767"/>
  </r>
  <r>
    <s v="0243"/>
    <d v="1990-11-26T00:00:00"/>
    <s v="colaborador_0243"/>
    <x v="1"/>
    <x v="3"/>
    <x v="230"/>
    <x v="1"/>
    <n v="1.68"/>
    <n v="53"/>
    <n v="18.778344671201818"/>
  </r>
  <r>
    <s v="0244"/>
    <d v="1988-12-19T00:00:00"/>
    <s v="colaborador_0244"/>
    <x v="4"/>
    <x v="12"/>
    <x v="231"/>
    <x v="0"/>
    <n v="1.79"/>
    <n v="78"/>
    <n v="24.343809494085704"/>
  </r>
  <r>
    <s v="0245"/>
    <d v="1993-11-09T00:00:00"/>
    <s v="colaborador_0245"/>
    <x v="3"/>
    <x v="5"/>
    <x v="232"/>
    <x v="0"/>
    <n v="1.76"/>
    <n v="72"/>
    <n v="23.243801652892564"/>
  </r>
  <r>
    <s v="0246"/>
    <d v="1988-05-12T00:00:00"/>
    <s v="colaborador_0246"/>
    <x v="2"/>
    <x v="5"/>
    <x v="233"/>
    <x v="0"/>
    <n v="1.82"/>
    <n v="76"/>
    <n v="22.944088878154812"/>
  </r>
  <r>
    <s v="0247"/>
    <d v="1990-08-18T00:00:00"/>
    <s v="colaborador_0247"/>
    <x v="4"/>
    <x v="10"/>
    <x v="234"/>
    <x v="1"/>
    <n v="1.65"/>
    <n v="60"/>
    <n v="22.03856749311295"/>
  </r>
  <r>
    <s v="0248"/>
    <d v="1993-03-26T00:00:00"/>
    <s v="colaborador_0248"/>
    <x v="0"/>
    <x v="1"/>
    <x v="235"/>
    <x v="1"/>
    <n v="1.69"/>
    <n v="53"/>
    <n v="18.556773222226116"/>
  </r>
  <r>
    <s v="0249"/>
    <d v="1994-02-02T00:00:00"/>
    <s v="colaborador_0249"/>
    <x v="1"/>
    <x v="6"/>
    <x v="236"/>
    <x v="1"/>
    <n v="1.66"/>
    <n v="51"/>
    <n v="18.507766003774133"/>
  </r>
  <r>
    <s v="0250"/>
    <d v="1994-02-09T00:00:00"/>
    <s v="colaborador_0250"/>
    <x v="2"/>
    <x v="6"/>
    <x v="237"/>
    <x v="0"/>
    <n v="1.82"/>
    <n v="71"/>
    <n v="21.434609346697258"/>
  </r>
  <r>
    <s v="0251"/>
    <d v="1989-07-13T00:00:00"/>
    <s v="colaborador_0251"/>
    <x v="1"/>
    <x v="0"/>
    <x v="238"/>
    <x v="0"/>
    <n v="1.8"/>
    <n v="74"/>
    <n v="22.839506172839506"/>
  </r>
  <r>
    <s v="0252"/>
    <d v="1986-06-10T00:00:00"/>
    <s v="colaborador_0252"/>
    <x v="3"/>
    <x v="10"/>
    <x v="239"/>
    <x v="0"/>
    <n v="1.79"/>
    <n v="74"/>
    <n v="23.095409007209515"/>
  </r>
  <r>
    <s v="0253"/>
    <d v="1997-06-16T00:00:00"/>
    <s v="colaborador_0253"/>
    <x v="1"/>
    <x v="5"/>
    <x v="231"/>
    <x v="1"/>
    <n v="1.69"/>
    <n v="62"/>
    <n v="21.707923392038097"/>
  </r>
  <r>
    <s v="0254"/>
    <d v="1986-11-23T00:00:00"/>
    <s v="colaborador_0254"/>
    <x v="1"/>
    <x v="11"/>
    <x v="240"/>
    <x v="0"/>
    <n v="1.85"/>
    <n v="70"/>
    <n v="20.45288531775018"/>
  </r>
  <r>
    <s v="0255"/>
    <d v="1995-01-29T00:00:00"/>
    <s v="colaborador_0255"/>
    <x v="1"/>
    <x v="10"/>
    <x v="241"/>
    <x v="1"/>
    <n v="1.69"/>
    <n v="50"/>
    <n v="17.506389832288786"/>
  </r>
  <r>
    <s v="0256"/>
    <d v="1988-10-11T00:00:00"/>
    <s v="colaborador_0256"/>
    <x v="1"/>
    <x v="11"/>
    <x v="242"/>
    <x v="0"/>
    <n v="1.82"/>
    <n v="76"/>
    <n v="22.944088878154812"/>
  </r>
  <r>
    <s v="0257"/>
    <d v="1996-09-11T00:00:00"/>
    <s v="colaborador_0257"/>
    <x v="2"/>
    <x v="4"/>
    <x v="243"/>
    <x v="1"/>
    <n v="1.75"/>
    <n v="58"/>
    <n v="18.938775510204081"/>
  </r>
  <r>
    <s v="0258"/>
    <d v="1997-10-17T00:00:00"/>
    <s v="colaborador_0258"/>
    <x v="3"/>
    <x v="4"/>
    <x v="244"/>
    <x v="0"/>
    <n v="1.82"/>
    <n v="79"/>
    <n v="23.849776597029344"/>
  </r>
  <r>
    <s v="0259"/>
    <d v="1986-08-19T00:00:00"/>
    <s v="colaborador_0259"/>
    <x v="3"/>
    <x v="6"/>
    <x v="245"/>
    <x v="0"/>
    <n v="1.77"/>
    <n v="76"/>
    <n v="24.258674071946118"/>
  </r>
  <r>
    <s v="0260"/>
    <d v="1984-04-23T00:00:00"/>
    <s v="colaborador_0260"/>
    <x v="2"/>
    <x v="0"/>
    <x v="246"/>
    <x v="1"/>
    <n v="1.71"/>
    <n v="61"/>
    <n v="20.861119660750319"/>
  </r>
  <r>
    <s v="0261"/>
    <d v="1995-10-02T00:00:00"/>
    <s v="colaborador_0261"/>
    <x v="0"/>
    <x v="6"/>
    <x v="247"/>
    <x v="0"/>
    <n v="1.78"/>
    <n v="81"/>
    <n v="25.564953919959599"/>
  </r>
  <r>
    <s v="0262"/>
    <d v="1986-02-20T00:00:00"/>
    <s v="colaborador_0262"/>
    <x v="1"/>
    <x v="10"/>
    <x v="248"/>
    <x v="0"/>
    <n v="1.81"/>
    <n v="81"/>
    <n v="24.724520008546747"/>
  </r>
  <r>
    <s v="0263"/>
    <d v="1986-01-21T00:00:00"/>
    <s v="colaborador_0263"/>
    <x v="2"/>
    <x v="5"/>
    <x v="249"/>
    <x v="1"/>
    <n v="1.66"/>
    <n v="64"/>
    <n v="23.225431847873423"/>
  </r>
  <r>
    <s v="0264"/>
    <d v="1985-07-15T00:00:00"/>
    <s v="colaborador_0264"/>
    <x v="1"/>
    <x v="1"/>
    <x v="250"/>
    <x v="0"/>
    <n v="1.79"/>
    <n v="81"/>
    <n v="25.280109859242845"/>
  </r>
  <r>
    <s v="0265"/>
    <d v="1989-05-26T00:00:00"/>
    <s v="colaborador_0265"/>
    <x v="1"/>
    <x v="10"/>
    <x v="66"/>
    <x v="1"/>
    <n v="1.71"/>
    <n v="53"/>
    <n v="18.125235115078144"/>
  </r>
  <r>
    <s v="0266"/>
    <d v="1990-11-20T00:00:00"/>
    <s v="colaborador_0266"/>
    <x v="2"/>
    <x v="1"/>
    <x v="251"/>
    <x v="1"/>
    <n v="1.7"/>
    <n v="55"/>
    <n v="19.031141868512112"/>
  </r>
  <r>
    <s v="0267"/>
    <d v="1985-12-07T00:00:00"/>
    <s v="colaborador_0267"/>
    <x v="1"/>
    <x v="5"/>
    <x v="252"/>
    <x v="0"/>
    <n v="1.81"/>
    <n v="70"/>
    <n v="21.366869143188548"/>
  </r>
  <r>
    <s v="0268"/>
    <d v="1986-04-16T00:00:00"/>
    <s v="colaborador_0268"/>
    <x v="1"/>
    <x v="2"/>
    <x v="253"/>
    <x v="0"/>
    <n v="1.85"/>
    <n v="76"/>
    <n v="22.205989773557338"/>
  </r>
  <r>
    <s v="0269"/>
    <d v="1986-09-07T00:00:00"/>
    <s v="colaborador_0269"/>
    <x v="1"/>
    <x v="1"/>
    <x v="254"/>
    <x v="1"/>
    <n v="1.71"/>
    <n v="55"/>
    <n v="18.809206251496189"/>
  </r>
  <r>
    <s v="0270"/>
    <d v="1995-02-03T00:00:00"/>
    <s v="colaborador_0270"/>
    <x v="3"/>
    <x v="2"/>
    <x v="255"/>
    <x v="1"/>
    <n v="1.72"/>
    <n v="65"/>
    <n v="21.971335857220122"/>
  </r>
  <r>
    <s v="0271"/>
    <d v="1995-04-23T00:00:00"/>
    <s v="colaborador_0271"/>
    <x v="2"/>
    <x v="6"/>
    <x v="256"/>
    <x v="1"/>
    <n v="1.69"/>
    <n v="61"/>
    <n v="21.357795595392322"/>
  </r>
  <r>
    <s v="0272"/>
    <d v="1987-12-13T00:00:00"/>
    <s v="colaborador_0272"/>
    <x v="1"/>
    <x v="0"/>
    <x v="155"/>
    <x v="0"/>
    <n v="1.85"/>
    <n v="70"/>
    <n v="20.45288531775018"/>
  </r>
  <r>
    <s v="0273"/>
    <d v="1998-05-04T00:00:00"/>
    <s v="colaborador_0273"/>
    <x v="0"/>
    <x v="10"/>
    <x v="257"/>
    <x v="0"/>
    <n v="1.82"/>
    <n v="72"/>
    <n v="21.736505252988767"/>
  </r>
  <r>
    <s v="0274"/>
    <d v="1989-06-21T00:00:00"/>
    <s v="colaborador_0274"/>
    <x v="4"/>
    <x v="9"/>
    <x v="258"/>
    <x v="0"/>
    <n v="1.82"/>
    <n v="71"/>
    <n v="21.434609346697258"/>
  </r>
  <r>
    <s v="0275"/>
    <d v="1986-05-07T00:00:00"/>
    <s v="colaborador_0275"/>
    <x v="1"/>
    <x v="9"/>
    <x v="259"/>
    <x v="0"/>
    <n v="1.78"/>
    <n v="77"/>
    <n v="24.302487059714682"/>
  </r>
  <r>
    <s v="0276"/>
    <d v="1993-03-21T00:00:00"/>
    <s v="colaborador_0276"/>
    <x v="0"/>
    <x v="10"/>
    <x v="260"/>
    <x v="0"/>
    <n v="1.77"/>
    <n v="80"/>
    <n v="25.535446391522228"/>
  </r>
  <r>
    <s v="0277"/>
    <d v="1991-04-29T00:00:00"/>
    <s v="colaborador_0277"/>
    <x v="0"/>
    <x v="1"/>
    <x v="261"/>
    <x v="1"/>
    <n v="1.69"/>
    <n v="46"/>
    <n v="16.105878645705683"/>
  </r>
  <r>
    <s v="0278"/>
    <d v="1992-06-23T00:00:00"/>
    <s v="colaborador_0278"/>
    <x v="1"/>
    <x v="10"/>
    <x v="194"/>
    <x v="0"/>
    <n v="1.82"/>
    <n v="81"/>
    <n v="24.453568409612362"/>
  </r>
  <r>
    <s v="0279"/>
    <d v="1990-09-23T00:00:00"/>
    <s v="colaborador_0279"/>
    <x v="3"/>
    <x v="0"/>
    <x v="262"/>
    <x v="1"/>
    <n v="1.75"/>
    <n v="51"/>
    <n v="16.653061224489797"/>
  </r>
  <r>
    <s v="0280"/>
    <d v="1990-09-10T00:00:00"/>
    <s v="colaborador_0280"/>
    <x v="1"/>
    <x v="7"/>
    <x v="263"/>
    <x v="1"/>
    <n v="1.74"/>
    <n v="53"/>
    <n v="17.505615008587661"/>
  </r>
  <r>
    <s v="0281"/>
    <d v="1997-09-24T00:00:00"/>
    <s v="colaborador_0281"/>
    <x v="2"/>
    <x v="0"/>
    <x v="264"/>
    <x v="0"/>
    <n v="1.77"/>
    <n v="74"/>
    <n v="23.620287912158062"/>
  </r>
  <r>
    <s v="0282"/>
    <d v="1992-08-12T00:00:00"/>
    <s v="colaborador_0282"/>
    <x v="1"/>
    <x v="3"/>
    <x v="265"/>
    <x v="0"/>
    <n v="1.85"/>
    <n v="79"/>
    <n v="23.082542001460919"/>
  </r>
  <r>
    <s v="0283"/>
    <d v="1992-02-26T00:00:00"/>
    <s v="colaborador_0283"/>
    <x v="3"/>
    <x v="1"/>
    <x v="266"/>
    <x v="1"/>
    <n v="1.68"/>
    <n v="64"/>
    <n v="22.67573696145125"/>
  </r>
  <r>
    <s v="0284"/>
    <d v="1991-06-18T00:00:00"/>
    <s v="colaborador_0284"/>
    <x v="3"/>
    <x v="7"/>
    <x v="267"/>
    <x v="0"/>
    <n v="1.79"/>
    <n v="72"/>
    <n v="22.471208763771418"/>
  </r>
  <r>
    <s v="0285"/>
    <d v="1989-09-18T00:00:00"/>
    <s v="colaborador_0285"/>
    <x v="0"/>
    <x v="9"/>
    <x v="268"/>
    <x v="0"/>
    <n v="1.82"/>
    <n v="72"/>
    <n v="21.736505252988767"/>
  </r>
  <r>
    <s v="0286"/>
    <d v="1994-05-02T00:00:00"/>
    <s v="colaborador_0286"/>
    <x v="2"/>
    <x v="5"/>
    <x v="269"/>
    <x v="1"/>
    <n v="1.69"/>
    <n v="63"/>
    <n v="22.058051188683873"/>
  </r>
  <r>
    <s v="0287"/>
    <d v="1990-09-09T00:00:00"/>
    <s v="colaborador_0287"/>
    <x v="2"/>
    <x v="1"/>
    <x v="270"/>
    <x v="1"/>
    <n v="1.7"/>
    <n v="55"/>
    <n v="19.031141868512112"/>
  </r>
  <r>
    <s v="0288"/>
    <d v="1998-02-01T00:00:00"/>
    <s v="colaborador_0288"/>
    <x v="1"/>
    <x v="8"/>
    <x v="271"/>
    <x v="0"/>
    <n v="1.78"/>
    <n v="71"/>
    <n v="22.408786769347305"/>
  </r>
  <r>
    <s v="0289"/>
    <d v="1987-04-04T00:00:00"/>
    <s v="colaborador_0289"/>
    <x v="0"/>
    <x v="5"/>
    <x v="272"/>
    <x v="1"/>
    <n v="1.7"/>
    <n v="51"/>
    <n v="17.647058823529413"/>
  </r>
  <r>
    <s v="0290"/>
    <d v="1987-05-13T00:00:00"/>
    <s v="colaborador_0290"/>
    <x v="3"/>
    <x v="7"/>
    <x v="273"/>
    <x v="1"/>
    <n v="1.66"/>
    <n v="64"/>
    <n v="23.225431847873423"/>
  </r>
  <r>
    <s v="0291"/>
    <d v="1993-11-14T00:00:00"/>
    <s v="colaborador_0291"/>
    <x v="1"/>
    <x v="11"/>
    <x v="274"/>
    <x v="1"/>
    <n v="1.75"/>
    <n v="50"/>
    <n v="16.326530612244898"/>
  </r>
  <r>
    <s v="0292"/>
    <d v="1994-04-09T00:00:00"/>
    <s v="colaborador_0292"/>
    <x v="1"/>
    <x v="0"/>
    <x v="275"/>
    <x v="0"/>
    <n v="1.81"/>
    <n v="72"/>
    <n v="21.977351118708221"/>
  </r>
  <r>
    <s v="0293"/>
    <d v="1984-05-07T00:00:00"/>
    <s v="colaborador_0293"/>
    <x v="1"/>
    <x v="4"/>
    <x v="276"/>
    <x v="1"/>
    <n v="1.73"/>
    <n v="58"/>
    <n v="19.379197433926961"/>
  </r>
  <r>
    <s v="0294"/>
    <d v="1989-11-10T00:00:00"/>
    <s v="colaborador_0294"/>
    <x v="2"/>
    <x v="11"/>
    <x v="277"/>
    <x v="0"/>
    <n v="1.83"/>
    <n v="72"/>
    <n v="21.49959688255845"/>
  </r>
  <r>
    <s v="0295"/>
    <d v="1984-05-07T00:00:00"/>
    <s v="colaborador_0295"/>
    <x v="0"/>
    <x v="6"/>
    <x v="125"/>
    <x v="0"/>
    <n v="1.83"/>
    <n v="77"/>
    <n v="22.99262444384723"/>
  </r>
  <r>
    <s v="0296"/>
    <d v="1987-07-19T00:00:00"/>
    <s v="colaborador_0296"/>
    <x v="3"/>
    <x v="5"/>
    <x v="278"/>
    <x v="1"/>
    <n v="1.73"/>
    <n v="63"/>
    <n v="21.04981790236894"/>
  </r>
  <r>
    <s v="0297"/>
    <d v="1994-04-05T00:00:00"/>
    <s v="colaborador_0297"/>
    <x v="1"/>
    <x v="6"/>
    <x v="279"/>
    <x v="0"/>
    <n v="1.78"/>
    <n v="78"/>
    <n v="24.618103774775911"/>
  </r>
  <r>
    <s v="0298"/>
    <d v="1995-11-22T00:00:00"/>
    <s v="colaborador_0298"/>
    <x v="1"/>
    <x v="10"/>
    <x v="280"/>
    <x v="0"/>
    <n v="1.78"/>
    <n v="80"/>
    <n v="25.249337204898371"/>
  </r>
  <r>
    <s v="0299"/>
    <d v="1996-05-27T00:00:00"/>
    <s v="colaborador_0299"/>
    <x v="2"/>
    <x v="6"/>
    <x v="281"/>
    <x v="1"/>
    <n v="1.65"/>
    <n v="48"/>
    <n v="17.630853994490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9E458-7DEF-4FBE-A9F3-1EC2239DEFB7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16" firstHeaderRow="1" firstDataRow="1" firstDataCol="1"/>
  <pivotFields count="10">
    <pivotField compact="0" outline="0" showAll="0"/>
    <pivotField compact="0" numFmtId="14" outline="0" showAll="0"/>
    <pivotField compact="0" outline="0" showAll="0"/>
    <pivotField compact="0" outline="0" showAll="0">
      <items count="6">
        <item x="1"/>
        <item x="0"/>
        <item x="3"/>
        <item x="4"/>
        <item x="2"/>
        <item t="default"/>
      </items>
    </pivotField>
    <pivotField compact="0" outline="0" showAll="0">
      <items count="14">
        <item x="9"/>
        <item x="7"/>
        <item x="1"/>
        <item x="0"/>
        <item x="6"/>
        <item x="5"/>
        <item x="11"/>
        <item x="2"/>
        <item x="3"/>
        <item x="10"/>
        <item x="12"/>
        <item x="4"/>
        <item x="8"/>
        <item t="default"/>
      </items>
    </pivotField>
    <pivotField compact="0" numFmtId="14" outline="0" showAll="0">
      <items count="283">
        <item x="165"/>
        <item x="254"/>
        <item x="50"/>
        <item x="275"/>
        <item x="278"/>
        <item x="141"/>
        <item x="256"/>
        <item x="143"/>
        <item x="83"/>
        <item x="252"/>
        <item x="71"/>
        <item x="47"/>
        <item x="90"/>
        <item x="0"/>
        <item x="35"/>
        <item x="214"/>
        <item x="70"/>
        <item x="79"/>
        <item x="161"/>
        <item x="158"/>
        <item x="150"/>
        <item x="149"/>
        <item x="167"/>
        <item x="65"/>
        <item x="104"/>
        <item x="48"/>
        <item x="52"/>
        <item x="139"/>
        <item x="233"/>
        <item x="209"/>
        <item x="130"/>
        <item x="152"/>
        <item x="61"/>
        <item x="266"/>
        <item x="121"/>
        <item x="76"/>
        <item x="213"/>
        <item x="219"/>
        <item x="100"/>
        <item x="183"/>
        <item x="261"/>
        <item x="59"/>
        <item x="257"/>
        <item x="224"/>
        <item x="103"/>
        <item x="180"/>
        <item x="151"/>
        <item x="23"/>
        <item x="101"/>
        <item x="13"/>
        <item x="115"/>
        <item x="87"/>
        <item x="97"/>
        <item x="170"/>
        <item x="153"/>
        <item x="191"/>
        <item x="2"/>
        <item x="123"/>
        <item x="91"/>
        <item x="96"/>
        <item x="92"/>
        <item x="166"/>
        <item x="126"/>
        <item x="133"/>
        <item x="129"/>
        <item x="268"/>
        <item x="255"/>
        <item x="202"/>
        <item x="176"/>
        <item x="124"/>
        <item x="31"/>
        <item x="262"/>
        <item x="280"/>
        <item x="28"/>
        <item x="244"/>
        <item x="111"/>
        <item x="229"/>
        <item x="142"/>
        <item x="14"/>
        <item x="128"/>
        <item x="236"/>
        <item x="225"/>
        <item x="138"/>
        <item x="249"/>
        <item x="20"/>
        <item x="32"/>
        <item x="279"/>
        <item x="260"/>
        <item x="171"/>
        <item x="15"/>
        <item x="146"/>
        <item x="135"/>
        <item x="68"/>
        <item x="72"/>
        <item x="253"/>
        <item x="247"/>
        <item x="258"/>
        <item x="8"/>
        <item x="175"/>
        <item x="30"/>
        <item x="109"/>
        <item x="235"/>
        <item x="3"/>
        <item x="69"/>
        <item x="74"/>
        <item x="10"/>
        <item x="238"/>
        <item x="215"/>
        <item x="269"/>
        <item x="105"/>
        <item x="112"/>
        <item x="55"/>
        <item x="85"/>
        <item x="39"/>
        <item x="21"/>
        <item x="77"/>
        <item x="11"/>
        <item x="110"/>
        <item x="186"/>
        <item x="144"/>
        <item x="27"/>
        <item x="273"/>
        <item x="231"/>
        <item x="122"/>
        <item x="242"/>
        <item x="207"/>
        <item x="125"/>
        <item x="84"/>
        <item x="160"/>
        <item x="82"/>
        <item x="107"/>
        <item x="272"/>
        <item x="60"/>
        <item x="73"/>
        <item x="5"/>
        <item x="116"/>
        <item x="89"/>
        <item x="227"/>
        <item x="17"/>
        <item x="62"/>
        <item x="178"/>
        <item x="196"/>
        <item x="134"/>
        <item x="127"/>
        <item x="54"/>
        <item x="155"/>
        <item x="94"/>
        <item x="185"/>
        <item x="222"/>
        <item x="16"/>
        <item x="169"/>
        <item x="19"/>
        <item x="270"/>
        <item x="4"/>
        <item x="37"/>
        <item x="38"/>
        <item x="240"/>
        <item x="63"/>
        <item x="173"/>
        <item x="251"/>
        <item x="45"/>
        <item x="276"/>
        <item x="41"/>
        <item x="217"/>
        <item x="154"/>
        <item x="267"/>
        <item x="9"/>
        <item x="157"/>
        <item x="57"/>
        <item x="250"/>
        <item x="174"/>
        <item x="108"/>
        <item x="189"/>
        <item x="117"/>
        <item x="223"/>
        <item x="205"/>
        <item x="22"/>
        <item x="120"/>
        <item x="67"/>
        <item x="211"/>
        <item x="43"/>
        <item x="7"/>
        <item x="168"/>
        <item x="212"/>
        <item x="259"/>
        <item x="113"/>
        <item x="277"/>
        <item x="12"/>
        <item x="281"/>
        <item x="245"/>
        <item x="148"/>
        <item x="184"/>
        <item x="86"/>
        <item x="95"/>
        <item x="131"/>
        <item x="44"/>
        <item x="136"/>
        <item x="66"/>
        <item x="248"/>
        <item x="221"/>
        <item x="193"/>
        <item x="197"/>
        <item x="42"/>
        <item x="132"/>
        <item x="106"/>
        <item x="24"/>
        <item x="145"/>
        <item x="190"/>
        <item x="137"/>
        <item x="172"/>
        <item x="201"/>
        <item x="274"/>
        <item x="49"/>
        <item x="29"/>
        <item x="195"/>
        <item x="56"/>
        <item x="34"/>
        <item x="226"/>
        <item x="241"/>
        <item x="163"/>
        <item x="182"/>
        <item x="88"/>
        <item x="188"/>
        <item x="64"/>
        <item x="159"/>
        <item x="192"/>
        <item x="198"/>
        <item x="162"/>
        <item x="232"/>
        <item x="271"/>
        <item x="265"/>
        <item x="147"/>
        <item x="239"/>
        <item x="199"/>
        <item x="246"/>
        <item x="114"/>
        <item x="18"/>
        <item x="36"/>
        <item x="208"/>
        <item x="179"/>
        <item x="40"/>
        <item x="181"/>
        <item x="81"/>
        <item x="234"/>
        <item x="228"/>
        <item x="53"/>
        <item x="206"/>
        <item x="230"/>
        <item x="237"/>
        <item x="78"/>
        <item x="99"/>
        <item x="26"/>
        <item x="220"/>
        <item x="51"/>
        <item x="118"/>
        <item x="218"/>
        <item x="1"/>
        <item x="177"/>
        <item x="98"/>
        <item x="210"/>
        <item x="156"/>
        <item x="102"/>
        <item x="164"/>
        <item x="46"/>
        <item x="263"/>
        <item x="6"/>
        <item x="93"/>
        <item x="25"/>
        <item x="58"/>
        <item x="264"/>
        <item x="243"/>
        <item x="216"/>
        <item x="203"/>
        <item x="119"/>
        <item x="140"/>
        <item x="187"/>
        <item x="204"/>
        <item x="80"/>
        <item x="75"/>
        <item x="33"/>
        <item x="200"/>
        <item x="194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2" outline="0" showAll="0"/>
    <pivotField compact="0" numFmtId="167" outline="0" showAll="0"/>
    <pivotField compact="0" numFmtId="167" outline="0" showAll="0"/>
  </pivotFields>
  <formats count="17">
    <format dxfId="122">
      <pivotArea outline="0" collapsedLevelsAreSubtotals="1" fieldPosition="0"/>
    </format>
    <format dxfId="123">
      <pivotArea field="4" type="button" dataOnly="0" labelOnly="1" outline="0"/>
    </format>
    <format dxfId="124">
      <pivotArea dataOnly="0" labelOnly="1" grandRow="1" outline="0" fieldPosition="0"/>
    </format>
    <format dxfId="125">
      <pivotArea dataOnly="0" labelOnly="1" grandCol="1" outline="0" fieldPosition="0"/>
    </format>
    <format dxfId="126">
      <pivotArea outline="0" collapsedLevelsAreSubtotals="1" fieldPosition="0"/>
    </format>
    <format dxfId="127">
      <pivotArea field="4" type="button" dataOnly="0" labelOnly="1" outline="0"/>
    </format>
    <format dxfId="128">
      <pivotArea dataOnly="0" labelOnly="1" grandRow="1" outline="0" fieldPosition="0"/>
    </format>
    <format dxfId="129">
      <pivotArea dataOnly="0" labelOnly="1" grandCol="1" outline="0" fieldPosition="0"/>
    </format>
    <format dxfId="130">
      <pivotArea outline="0" collapsedLevelsAreSubtotals="1" fieldPosition="0"/>
    </format>
    <format dxfId="131">
      <pivotArea field="4" type="button" dataOnly="0" labelOnly="1" outline="0"/>
    </format>
    <format dxfId="132">
      <pivotArea dataOnly="0" labelOnly="1" grandRow="1" outline="0" fieldPosition="0"/>
    </format>
    <format dxfId="133">
      <pivotArea dataOnly="0" labelOnly="1" grandCol="1" outline="0" fieldPosition="0"/>
    </format>
    <format dxfId="134">
      <pivotArea outline="0" collapsedLevelsAreSubtotals="1" fieldPosition="0"/>
    </format>
    <format dxfId="135">
      <pivotArea dataOnly="0" labelOnly="1" grandCol="1" outline="0" fieldPosition="0"/>
    </format>
    <format dxfId="136">
      <pivotArea outline="0" collapsedLevelsAreSubtotals="1" fieldPosition="0"/>
    </format>
    <format dxfId="137">
      <pivotArea dataOnly="0" labelOnly="1" grandCol="1" outline="0" fieldPosition="0"/>
    </format>
    <format dxfId="13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42663-450E-4E0E-BE3F-6453E2AF0498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16" firstHeaderRow="1" firstDataRow="1" firstDataCol="1"/>
  <pivotFields count="10">
    <pivotField compact="0" outline="0" showAll="0"/>
    <pivotField compact="0" numFmtId="14" outline="0" showAll="0"/>
    <pivotField compact="0" outline="0" showAll="0"/>
    <pivotField compact="0" outline="0" showAll="0">
      <items count="6">
        <item x="1"/>
        <item x="0"/>
        <item x="3"/>
        <item x="4"/>
        <item x="2"/>
        <item t="default"/>
      </items>
    </pivotField>
    <pivotField compact="0" outline="0" showAll="0">
      <items count="14">
        <item x="9"/>
        <item x="7"/>
        <item x="1"/>
        <item x="0"/>
        <item x="6"/>
        <item x="5"/>
        <item x="11"/>
        <item x="2"/>
        <item x="3"/>
        <item x="10"/>
        <item x="12"/>
        <item x="4"/>
        <item x="8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2" outline="0" showAll="0"/>
    <pivotField compact="0" numFmtId="167" outline="0" showAll="0"/>
    <pivotField compact="0" numFmtId="167" outline="0" showAll="0"/>
  </pivotFields>
  <formats count="18">
    <format dxfId="183">
      <pivotArea outline="0" collapsedLevelsAreSubtotals="1" fieldPosition="0"/>
    </format>
    <format dxfId="184">
      <pivotArea field="4" type="button" dataOnly="0" labelOnly="1" outline="0"/>
    </format>
    <format dxfId="185">
      <pivotArea dataOnly="0" labelOnly="1" grandRow="1" outline="0" fieldPosition="0"/>
    </format>
    <format dxfId="186">
      <pivotArea dataOnly="0" labelOnly="1" grandCol="1" outline="0" fieldPosition="0"/>
    </format>
    <format dxfId="187">
      <pivotArea outline="0" collapsedLevelsAreSubtotals="1" fieldPosition="0"/>
    </format>
    <format dxfId="188">
      <pivotArea field="4" type="button" dataOnly="0" labelOnly="1" outline="0"/>
    </format>
    <format dxfId="189">
      <pivotArea dataOnly="0" labelOnly="1" grandRow="1" outline="0" fieldPosition="0"/>
    </format>
    <format dxfId="190">
      <pivotArea dataOnly="0" labelOnly="1" grandCol="1" outline="0" fieldPosition="0"/>
    </format>
    <format dxfId="191">
      <pivotArea outline="0" collapsedLevelsAreSubtotals="1" fieldPosition="0"/>
    </format>
    <format dxfId="192">
      <pivotArea field="4" type="button" dataOnly="0" labelOnly="1" outline="0"/>
    </format>
    <format dxfId="193">
      <pivotArea dataOnly="0" labelOnly="1" grandRow="1" outline="0" fieldPosition="0"/>
    </format>
    <format dxfId="194">
      <pivotArea dataOnly="0" labelOnly="1" grandCol="1" outline="0" fieldPosition="0"/>
    </format>
    <format dxfId="195">
      <pivotArea outline="0" collapsedLevelsAreSubtotals="1" fieldPosition="0"/>
    </format>
    <format dxfId="196">
      <pivotArea dataOnly="0" labelOnly="1" grandCol="1" outline="0" fieldPosition="0"/>
    </format>
    <format dxfId="197">
      <pivotArea outline="0" collapsedLevelsAreSubtotals="1" fieldPosition="0"/>
    </format>
    <format dxfId="198">
      <pivotArea dataOnly="0" labelOnly="1" grandCol="1" outline="0" fieldPosition="0"/>
    </format>
    <format dxfId="199">
      <pivotArea grandRow="1" outline="0" collapsedLevelsAreSubtotals="1" fieldPosition="0"/>
    </format>
    <format dxfId="2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70AD-5502-4BE1-A17C-49469F02655D}">
  <sheetPr>
    <tabColor theme="0" tint="-0.499984740745262"/>
  </sheetPr>
  <dimension ref="A1:B13"/>
  <sheetViews>
    <sheetView workbookViewId="0">
      <selection activeCell="A12" sqref="A12:A13"/>
    </sheetView>
  </sheetViews>
  <sheetFormatPr defaultRowHeight="14.5" x14ac:dyDescent="0.35"/>
  <cols>
    <col min="2" max="2" width="29.81640625" bestFit="1" customWidth="1"/>
  </cols>
  <sheetData>
    <row r="1" spans="1:2" x14ac:dyDescent="0.35">
      <c r="A1" s="46" t="s">
        <v>415</v>
      </c>
      <c r="B1" s="46" t="s">
        <v>416</v>
      </c>
    </row>
    <row r="2" spans="1:2" x14ac:dyDescent="0.35">
      <c r="A2" s="8" t="s">
        <v>407</v>
      </c>
      <c r="B2" s="24" t="s">
        <v>417</v>
      </c>
    </row>
    <row r="3" spans="1:2" x14ac:dyDescent="0.35">
      <c r="A3" s="8" t="s">
        <v>408</v>
      </c>
      <c r="B3" s="24" t="s">
        <v>417</v>
      </c>
    </row>
    <row r="4" spans="1:2" x14ac:dyDescent="0.35">
      <c r="A4" s="8" t="s">
        <v>409</v>
      </c>
      <c r="B4" s="24" t="s">
        <v>418</v>
      </c>
    </row>
    <row r="5" spans="1:2" x14ac:dyDescent="0.35">
      <c r="A5" s="8" t="s">
        <v>410</v>
      </c>
      <c r="B5" s="24" t="s">
        <v>419</v>
      </c>
    </row>
    <row r="6" spans="1:2" x14ac:dyDescent="0.35">
      <c r="A6" s="8" t="s">
        <v>411</v>
      </c>
      <c r="B6" s="24" t="s">
        <v>419</v>
      </c>
    </row>
    <row r="7" spans="1:2" x14ac:dyDescent="0.35">
      <c r="A7" s="8" t="s">
        <v>412</v>
      </c>
      <c r="B7" s="24" t="s">
        <v>420</v>
      </c>
    </row>
    <row r="8" spans="1:2" x14ac:dyDescent="0.35">
      <c r="A8" s="8" t="s">
        <v>413</v>
      </c>
      <c r="B8" s="24" t="s">
        <v>421</v>
      </c>
    </row>
    <row r="9" spans="1:2" x14ac:dyDescent="0.35">
      <c r="A9" s="8" t="s">
        <v>414</v>
      </c>
      <c r="B9" s="24" t="s">
        <v>421</v>
      </c>
    </row>
    <row r="10" spans="1:2" x14ac:dyDescent="0.35">
      <c r="A10" s="8" t="s">
        <v>422</v>
      </c>
      <c r="B10" s="24" t="s">
        <v>421</v>
      </c>
    </row>
    <row r="11" spans="1:2" x14ac:dyDescent="0.35">
      <c r="A11" s="8" t="s">
        <v>423</v>
      </c>
      <c r="B11" s="24" t="s">
        <v>421</v>
      </c>
    </row>
    <row r="12" spans="1:2" x14ac:dyDescent="0.35">
      <c r="A12" s="8" t="s">
        <v>444</v>
      </c>
      <c r="B12" s="24" t="s">
        <v>467</v>
      </c>
    </row>
    <row r="13" spans="1:2" x14ac:dyDescent="0.35">
      <c r="A13" s="8" t="s">
        <v>466</v>
      </c>
      <c r="B13" s="24" t="s">
        <v>468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A2:A9 A10:A11 A12:A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0D2A-6A77-464C-99FC-D44BCB2CE365}">
  <sheetPr>
    <tabColor theme="0" tint="-0.499984740745262"/>
  </sheetPr>
  <dimension ref="B1:O17"/>
  <sheetViews>
    <sheetView workbookViewId="0">
      <selection activeCell="M14" sqref="M14:O17"/>
    </sheetView>
  </sheetViews>
  <sheetFormatPr defaultRowHeight="14.5" x14ac:dyDescent="0.35"/>
  <cols>
    <col min="2" max="11" width="10.6328125" customWidth="1"/>
    <col min="12" max="12" width="3.08984375" customWidth="1"/>
    <col min="13" max="15" width="10.6328125" customWidth="1"/>
  </cols>
  <sheetData>
    <row r="1" spans="2:15" ht="15" thickBot="1" x14ac:dyDescent="0.4">
      <c r="M1" s="60" t="s">
        <v>402</v>
      </c>
      <c r="N1" s="61"/>
      <c r="O1" s="62"/>
    </row>
    <row r="2" spans="2:15" ht="29" x14ac:dyDescent="0.35">
      <c r="B2" s="36" t="s">
        <v>380</v>
      </c>
      <c r="C2" s="36" t="s">
        <v>381</v>
      </c>
      <c r="D2" s="36" t="s">
        <v>382</v>
      </c>
      <c r="E2" s="36" t="s">
        <v>383</v>
      </c>
      <c r="F2" s="36" t="s">
        <v>384</v>
      </c>
      <c r="G2" s="36" t="s">
        <v>385</v>
      </c>
      <c r="H2" s="36" t="s">
        <v>386</v>
      </c>
      <c r="I2" s="40" t="s">
        <v>387</v>
      </c>
      <c r="J2" s="40" t="s">
        <v>388</v>
      </c>
      <c r="K2" s="40" t="s">
        <v>389</v>
      </c>
      <c r="M2" s="40" t="s">
        <v>399</v>
      </c>
      <c r="N2" s="40" t="s">
        <v>400</v>
      </c>
      <c r="O2" s="40" t="s">
        <v>401</v>
      </c>
    </row>
    <row r="3" spans="2:15" x14ac:dyDescent="0.35">
      <c r="B3" s="8" t="s">
        <v>350</v>
      </c>
      <c r="C3" s="8" t="s">
        <v>390</v>
      </c>
      <c r="D3" s="39">
        <f ca="1">RAND()</f>
        <v>0.87050158987437209</v>
      </c>
      <c r="E3" s="8">
        <v>1</v>
      </c>
      <c r="F3" s="8">
        <v>0</v>
      </c>
      <c r="G3" s="45">
        <f ca="1">RANDBETWEEN(300,1500)</f>
        <v>744</v>
      </c>
      <c r="H3" s="8">
        <v>1</v>
      </c>
      <c r="I3" s="8">
        <v>1</v>
      </c>
      <c r="J3" s="8">
        <v>1</v>
      </c>
      <c r="K3" s="8">
        <v>1</v>
      </c>
      <c r="M3" s="8" t="str">
        <f>IF(AND($H3=1,I3=1),"VP",IF(AND($H3=1,I3=0),"FN",IF(AND($H3=0,I3=1),"FP",IF(AND($H3=0,I3=0),"VN"))))</f>
        <v>VP</v>
      </c>
      <c r="N3" s="8" t="str">
        <f t="shared" ref="N3:O3" si="0">IF(AND($H3=1,J3=1),"VP",IF(AND($H3=1,J3=0),"FN",IF(AND($H3=0,J3=1),"FP",IF(AND($H3=0,J3=0),"VN"))))</f>
        <v>VP</v>
      </c>
      <c r="O3" s="8" t="str">
        <f t="shared" si="0"/>
        <v>VP</v>
      </c>
    </row>
    <row r="4" spans="2:15" x14ac:dyDescent="0.35">
      <c r="B4" s="8" t="s">
        <v>351</v>
      </c>
      <c r="C4" s="8" t="s">
        <v>391</v>
      </c>
      <c r="D4" s="39">
        <f t="shared" ref="D4:D12" ca="1" si="1">RAND()</f>
        <v>0.6321310188420588</v>
      </c>
      <c r="E4" s="8">
        <v>0</v>
      </c>
      <c r="F4" s="8">
        <v>0</v>
      </c>
      <c r="G4" s="45">
        <f t="shared" ref="G4:G12" ca="1" si="2">RANDBETWEEN(300,1500)</f>
        <v>1490</v>
      </c>
      <c r="H4" s="8">
        <v>0</v>
      </c>
      <c r="I4" s="8">
        <v>0</v>
      </c>
      <c r="J4" s="8">
        <v>0</v>
      </c>
      <c r="K4" s="8">
        <v>0</v>
      </c>
      <c r="M4" s="8" t="str">
        <f t="shared" ref="M4:M12" si="3">IF(AND($H4=1,I4=1),"VP",IF(AND($H4=1,I4=0),"FN",IF(AND($H4=0,I4=1),"FP",IF(AND($H4=0,I4=0),"VN"))))</f>
        <v>VN</v>
      </c>
      <c r="N4" s="8" t="str">
        <f t="shared" ref="N4:N12" si="4">IF(AND($H4=1,J4=1),"VP",IF(AND($H4=1,J4=0),"FN",IF(AND($H4=0,J4=1),"FP",IF(AND($H4=0,J4=0),"VN"))))</f>
        <v>VN</v>
      </c>
      <c r="O4" s="8" t="str">
        <f t="shared" ref="O4:O12" si="5">IF(AND($H4=1,K4=1),"VP",IF(AND($H4=1,K4=0),"FN",IF(AND($H4=0,K4=1),"FP",IF(AND($H4=0,K4=0),"VN"))))</f>
        <v>VN</v>
      </c>
    </row>
    <row r="5" spans="2:15" x14ac:dyDescent="0.35">
      <c r="B5" s="8" t="s">
        <v>352</v>
      </c>
      <c r="C5" s="8" t="s">
        <v>390</v>
      </c>
      <c r="D5" s="39">
        <f t="shared" ca="1" si="1"/>
        <v>0.49110179782984287</v>
      </c>
      <c r="E5" s="8">
        <v>1</v>
      </c>
      <c r="F5" s="8">
        <v>0</v>
      </c>
      <c r="G5" s="45">
        <f t="shared" ca="1" si="2"/>
        <v>914</v>
      </c>
      <c r="H5" s="8">
        <v>1</v>
      </c>
      <c r="I5" s="8">
        <v>1</v>
      </c>
      <c r="J5" s="8">
        <v>1</v>
      </c>
      <c r="K5" s="8">
        <v>1</v>
      </c>
      <c r="M5" s="8" t="str">
        <f t="shared" si="3"/>
        <v>VP</v>
      </c>
      <c r="N5" s="8" t="str">
        <f t="shared" si="4"/>
        <v>VP</v>
      </c>
      <c r="O5" s="8" t="str">
        <f t="shared" si="5"/>
        <v>VP</v>
      </c>
    </row>
    <row r="6" spans="2:15" x14ac:dyDescent="0.35">
      <c r="B6" s="8" t="s">
        <v>353</v>
      </c>
      <c r="C6" s="8" t="s">
        <v>392</v>
      </c>
      <c r="D6" s="39">
        <f t="shared" ca="1" si="1"/>
        <v>0.63368631640039075</v>
      </c>
      <c r="E6" s="8">
        <v>1</v>
      </c>
      <c r="F6" s="8">
        <v>1</v>
      </c>
      <c r="G6" s="45">
        <f t="shared" ca="1" si="2"/>
        <v>1183</v>
      </c>
      <c r="H6" s="8">
        <v>0</v>
      </c>
      <c r="I6" s="8">
        <v>0</v>
      </c>
      <c r="J6" s="8">
        <v>0</v>
      </c>
      <c r="K6" s="8">
        <v>0</v>
      </c>
      <c r="M6" s="8" t="str">
        <f t="shared" si="3"/>
        <v>VN</v>
      </c>
      <c r="N6" s="8" t="str">
        <f t="shared" si="4"/>
        <v>VN</v>
      </c>
      <c r="O6" s="8" t="str">
        <f t="shared" si="5"/>
        <v>VN</v>
      </c>
    </row>
    <row r="7" spans="2:15" x14ac:dyDescent="0.35">
      <c r="B7" s="8" t="s">
        <v>354</v>
      </c>
      <c r="C7" s="8" t="s">
        <v>393</v>
      </c>
      <c r="D7" s="39">
        <f t="shared" ca="1" si="1"/>
        <v>0.61254239973541968</v>
      </c>
      <c r="E7" s="8">
        <v>1</v>
      </c>
      <c r="F7" s="8">
        <v>1</v>
      </c>
      <c r="G7" s="45">
        <f t="shared" ca="1" si="2"/>
        <v>1226</v>
      </c>
      <c r="H7" s="8">
        <v>1</v>
      </c>
      <c r="I7" s="8">
        <v>1</v>
      </c>
      <c r="J7" s="8">
        <v>0</v>
      </c>
      <c r="K7" s="8">
        <v>1</v>
      </c>
      <c r="M7" s="8" t="str">
        <f t="shared" si="3"/>
        <v>VP</v>
      </c>
      <c r="N7" s="8" t="str">
        <f t="shared" si="4"/>
        <v>FN</v>
      </c>
      <c r="O7" s="8" t="str">
        <f t="shared" si="5"/>
        <v>VP</v>
      </c>
    </row>
    <row r="8" spans="2:15" x14ac:dyDescent="0.35">
      <c r="B8" s="8" t="s">
        <v>355</v>
      </c>
      <c r="C8" s="8" t="s">
        <v>390</v>
      </c>
      <c r="D8" s="39">
        <f t="shared" ca="1" si="1"/>
        <v>0.22170338331404604</v>
      </c>
      <c r="E8" s="8">
        <v>1</v>
      </c>
      <c r="F8" s="8">
        <v>0</v>
      </c>
      <c r="G8" s="45">
        <f t="shared" ca="1" si="2"/>
        <v>1307</v>
      </c>
      <c r="H8" s="8">
        <v>0</v>
      </c>
      <c r="I8" s="8">
        <v>0</v>
      </c>
      <c r="J8" s="8">
        <v>0</v>
      </c>
      <c r="K8" s="8">
        <v>1</v>
      </c>
      <c r="M8" s="8" t="str">
        <f t="shared" si="3"/>
        <v>VN</v>
      </c>
      <c r="N8" s="8" t="str">
        <f t="shared" si="4"/>
        <v>VN</v>
      </c>
      <c r="O8" s="8" t="str">
        <f t="shared" si="5"/>
        <v>FP</v>
      </c>
    </row>
    <row r="9" spans="2:15" x14ac:dyDescent="0.35">
      <c r="B9" s="8" t="s">
        <v>356</v>
      </c>
      <c r="C9" s="8" t="s">
        <v>390</v>
      </c>
      <c r="D9" s="39">
        <f t="shared" ca="1" si="1"/>
        <v>0.28833478646494615</v>
      </c>
      <c r="E9" s="8">
        <v>1</v>
      </c>
      <c r="F9" s="8">
        <v>1</v>
      </c>
      <c r="G9" s="45">
        <f t="shared" ca="1" si="2"/>
        <v>1364</v>
      </c>
      <c r="H9" s="8">
        <v>1</v>
      </c>
      <c r="I9" s="8">
        <v>1</v>
      </c>
      <c r="J9" s="8">
        <v>0</v>
      </c>
      <c r="K9" s="8">
        <v>1</v>
      </c>
      <c r="M9" s="8" t="str">
        <f t="shared" si="3"/>
        <v>VP</v>
      </c>
      <c r="N9" s="8" t="str">
        <f t="shared" si="4"/>
        <v>FN</v>
      </c>
      <c r="O9" s="8" t="str">
        <f t="shared" si="5"/>
        <v>VP</v>
      </c>
    </row>
    <row r="10" spans="2:15" x14ac:dyDescent="0.35">
      <c r="B10" s="8" t="s">
        <v>357</v>
      </c>
      <c r="C10" s="8" t="s">
        <v>393</v>
      </c>
      <c r="D10" s="39">
        <f t="shared" ca="1" si="1"/>
        <v>0.87556431162134918</v>
      </c>
      <c r="E10" s="8">
        <v>0</v>
      </c>
      <c r="F10" s="8">
        <v>1</v>
      </c>
      <c r="G10" s="45">
        <f t="shared" ca="1" si="2"/>
        <v>1467</v>
      </c>
      <c r="H10" s="8">
        <v>0</v>
      </c>
      <c r="I10" s="8">
        <v>1</v>
      </c>
      <c r="J10" s="8">
        <v>0</v>
      </c>
      <c r="K10" s="8">
        <v>0</v>
      </c>
      <c r="M10" s="8" t="str">
        <f t="shared" si="3"/>
        <v>FP</v>
      </c>
      <c r="N10" s="8" t="str">
        <f t="shared" si="4"/>
        <v>VN</v>
      </c>
      <c r="O10" s="8" t="str">
        <f t="shared" si="5"/>
        <v>VN</v>
      </c>
    </row>
    <row r="11" spans="2:15" x14ac:dyDescent="0.35">
      <c r="B11" s="8" t="s">
        <v>358</v>
      </c>
      <c r="C11" s="8" t="s">
        <v>391</v>
      </c>
      <c r="D11" s="39">
        <f t="shared" ca="1" si="1"/>
        <v>0.65534886441724172</v>
      </c>
      <c r="E11" s="8">
        <v>0</v>
      </c>
      <c r="F11" s="8">
        <v>1</v>
      </c>
      <c r="G11" s="45">
        <f t="shared" ca="1" si="2"/>
        <v>570</v>
      </c>
      <c r="H11" s="8">
        <v>1</v>
      </c>
      <c r="I11" s="8">
        <v>1</v>
      </c>
      <c r="J11" s="8">
        <v>0</v>
      </c>
      <c r="K11" s="8">
        <v>1</v>
      </c>
      <c r="M11" s="8" t="str">
        <f t="shared" si="3"/>
        <v>VP</v>
      </c>
      <c r="N11" s="8" t="str">
        <f t="shared" si="4"/>
        <v>FN</v>
      </c>
      <c r="O11" s="8" t="str">
        <f t="shared" si="5"/>
        <v>VP</v>
      </c>
    </row>
    <row r="12" spans="2:15" x14ac:dyDescent="0.35">
      <c r="B12" s="8" t="s">
        <v>359</v>
      </c>
      <c r="C12" s="8" t="s">
        <v>392</v>
      </c>
      <c r="D12" s="39">
        <f t="shared" ca="1" si="1"/>
        <v>0.38848616279106263</v>
      </c>
      <c r="E12" s="8">
        <v>0</v>
      </c>
      <c r="F12" s="8">
        <v>1</v>
      </c>
      <c r="G12" s="45">
        <f t="shared" ca="1" si="2"/>
        <v>579</v>
      </c>
      <c r="H12" s="8">
        <v>0</v>
      </c>
      <c r="I12" s="8">
        <v>1</v>
      </c>
      <c r="J12" s="8">
        <v>0</v>
      </c>
      <c r="K12" s="8">
        <v>1</v>
      </c>
      <c r="M12" s="8" t="str">
        <f t="shared" si="3"/>
        <v>FP</v>
      </c>
      <c r="N12" s="8" t="str">
        <f t="shared" si="4"/>
        <v>VN</v>
      </c>
      <c r="O12" s="8" t="str">
        <f t="shared" si="5"/>
        <v>FP</v>
      </c>
    </row>
    <row r="14" spans="2:15" x14ac:dyDescent="0.35">
      <c r="K14" s="24" t="s">
        <v>403</v>
      </c>
      <c r="M14" s="8"/>
      <c r="N14" s="8"/>
      <c r="O14" s="8"/>
    </row>
    <row r="15" spans="2:15" x14ac:dyDescent="0.35">
      <c r="K15" s="24" t="s">
        <v>404</v>
      </c>
      <c r="M15" s="8"/>
      <c r="N15" s="8"/>
      <c r="O15" s="8"/>
    </row>
    <row r="16" spans="2:15" x14ac:dyDescent="0.35">
      <c r="K16" s="24" t="s">
        <v>405</v>
      </c>
      <c r="M16" s="8"/>
      <c r="N16" s="8"/>
      <c r="O16" s="8"/>
    </row>
    <row r="17" spans="11:15" x14ac:dyDescent="0.35">
      <c r="K17" s="24" t="s">
        <v>406</v>
      </c>
      <c r="M17" s="8"/>
      <c r="N17" s="8"/>
      <c r="O17" s="8"/>
    </row>
  </sheetData>
  <mergeCells count="1">
    <mergeCell ref="M1:O1"/>
  </mergeCells>
  <phoneticPr fontId="5" type="noConversion"/>
  <pageMargins left="0.511811024" right="0.511811024" top="0.78740157499999996" bottom="0.78740157499999996" header="0.31496062000000002" footer="0.31496062000000002"/>
  <ignoredErrors>
    <ignoredError sqref="B3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3228-F3A8-477E-97CF-30D42C4EF8B1}">
  <sheetPr>
    <tabColor theme="0" tint="-0.499984740745262"/>
  </sheetPr>
  <dimension ref="B1:O14"/>
  <sheetViews>
    <sheetView workbookViewId="0">
      <selection activeCell="M3" sqref="M3:O14"/>
    </sheetView>
  </sheetViews>
  <sheetFormatPr defaultRowHeight="14.5" x14ac:dyDescent="0.35"/>
  <cols>
    <col min="2" max="11" width="10.6328125" customWidth="1"/>
    <col min="12" max="12" width="3.08984375" customWidth="1"/>
    <col min="13" max="15" width="10.6328125" customWidth="1"/>
  </cols>
  <sheetData>
    <row r="1" spans="2:15" ht="15" thickBot="1" x14ac:dyDescent="0.4"/>
    <row r="2" spans="2:15" ht="29" x14ac:dyDescent="0.35">
      <c r="B2" s="36" t="s">
        <v>380</v>
      </c>
      <c r="C2" s="36" t="s">
        <v>381</v>
      </c>
      <c r="D2" s="36" t="s">
        <v>382</v>
      </c>
      <c r="E2" s="36" t="s">
        <v>383</v>
      </c>
      <c r="F2" s="36" t="s">
        <v>384</v>
      </c>
      <c r="G2" s="36" t="s">
        <v>385</v>
      </c>
      <c r="H2" s="36" t="s">
        <v>386</v>
      </c>
      <c r="I2" s="40" t="s">
        <v>387</v>
      </c>
      <c r="J2" s="40" t="s">
        <v>388</v>
      </c>
      <c r="K2" s="40" t="s">
        <v>389</v>
      </c>
      <c r="M2" s="40" t="s">
        <v>395</v>
      </c>
      <c r="N2" s="40" t="s">
        <v>396</v>
      </c>
      <c r="O2" s="40" t="s">
        <v>397</v>
      </c>
    </row>
    <row r="3" spans="2:15" x14ac:dyDescent="0.35">
      <c r="B3" s="8" t="s">
        <v>350</v>
      </c>
      <c r="C3" s="8" t="s">
        <v>390</v>
      </c>
      <c r="D3" s="39">
        <f ca="1">RAND()</f>
        <v>0.98312211398716831</v>
      </c>
      <c r="E3" s="8">
        <v>1</v>
      </c>
      <c r="F3" s="8">
        <v>0</v>
      </c>
      <c r="G3" s="45">
        <f ca="1">RANDBETWEEN(300,1500)</f>
        <v>776</v>
      </c>
      <c r="H3" s="8" t="s">
        <v>361</v>
      </c>
      <c r="I3" s="8" t="s">
        <v>361</v>
      </c>
      <c r="J3" s="8" t="s">
        <v>361</v>
      </c>
      <c r="K3" s="8" t="s">
        <v>361</v>
      </c>
      <c r="M3" s="8"/>
      <c r="N3" s="8"/>
      <c r="O3" s="8"/>
    </row>
    <row r="4" spans="2:15" x14ac:dyDescent="0.35">
      <c r="B4" s="8" t="s">
        <v>351</v>
      </c>
      <c r="C4" s="8" t="s">
        <v>391</v>
      </c>
      <c r="D4" s="39">
        <f t="shared" ref="D4:D12" ca="1" si="0">RAND()</f>
        <v>0.19334958364085086</v>
      </c>
      <c r="E4" s="8">
        <v>0</v>
      </c>
      <c r="F4" s="8">
        <v>0</v>
      </c>
      <c r="G4" s="45">
        <f t="shared" ref="G4:G12" ca="1" si="1">RANDBETWEEN(300,1500)</f>
        <v>1254</v>
      </c>
      <c r="H4" s="8" t="s">
        <v>361</v>
      </c>
      <c r="I4" s="8" t="s">
        <v>398</v>
      </c>
      <c r="J4" s="8" t="s">
        <v>361</v>
      </c>
      <c r="K4" s="8" t="s">
        <v>361</v>
      </c>
      <c r="M4" s="8"/>
      <c r="N4" s="8"/>
      <c r="O4" s="8"/>
    </row>
    <row r="5" spans="2:15" x14ac:dyDescent="0.35">
      <c r="B5" s="8" t="s">
        <v>352</v>
      </c>
      <c r="C5" s="8" t="s">
        <v>390</v>
      </c>
      <c r="D5" s="39">
        <f t="shared" ca="1" si="0"/>
        <v>0.69319446443662347</v>
      </c>
      <c r="E5" s="8">
        <v>1</v>
      </c>
      <c r="F5" s="8">
        <v>0</v>
      </c>
      <c r="G5" s="45">
        <f t="shared" ca="1" si="1"/>
        <v>1011</v>
      </c>
      <c r="H5" s="8" t="s">
        <v>394</v>
      </c>
      <c r="I5" s="8" t="s">
        <v>398</v>
      </c>
      <c r="J5" s="8" t="s">
        <v>394</v>
      </c>
      <c r="K5" s="8" t="s">
        <v>394</v>
      </c>
      <c r="M5" s="8"/>
      <c r="N5" s="8"/>
      <c r="O5" s="8"/>
    </row>
    <row r="6" spans="2:15" x14ac:dyDescent="0.35">
      <c r="B6" s="8" t="s">
        <v>353</v>
      </c>
      <c r="C6" s="8" t="s">
        <v>392</v>
      </c>
      <c r="D6" s="39">
        <f t="shared" ca="1" si="0"/>
        <v>0.57628950544854496</v>
      </c>
      <c r="E6" s="8">
        <v>1</v>
      </c>
      <c r="F6" s="8">
        <v>1</v>
      </c>
      <c r="G6" s="45">
        <f t="shared" ca="1" si="1"/>
        <v>746</v>
      </c>
      <c r="H6" s="8" t="s">
        <v>398</v>
      </c>
      <c r="I6" s="8" t="s">
        <v>398</v>
      </c>
      <c r="J6" s="8" t="s">
        <v>394</v>
      </c>
      <c r="K6" s="8" t="s">
        <v>394</v>
      </c>
      <c r="M6" s="8"/>
      <c r="N6" s="8"/>
      <c r="O6" s="8"/>
    </row>
    <row r="7" spans="2:15" x14ac:dyDescent="0.35">
      <c r="B7" s="8" t="s">
        <v>354</v>
      </c>
      <c r="C7" s="8" t="s">
        <v>393</v>
      </c>
      <c r="D7" s="39">
        <f t="shared" ca="1" si="0"/>
        <v>0.40578763486003411</v>
      </c>
      <c r="E7" s="8">
        <v>1</v>
      </c>
      <c r="F7" s="8">
        <v>1</v>
      </c>
      <c r="G7" s="45">
        <f t="shared" ca="1" si="1"/>
        <v>1317</v>
      </c>
      <c r="H7" s="8" t="s">
        <v>394</v>
      </c>
      <c r="I7" s="8" t="s">
        <v>394</v>
      </c>
      <c r="J7" s="8" t="s">
        <v>398</v>
      </c>
      <c r="K7" s="8" t="s">
        <v>394</v>
      </c>
      <c r="M7" s="8"/>
      <c r="N7" s="8"/>
      <c r="O7" s="8"/>
    </row>
    <row r="8" spans="2:15" x14ac:dyDescent="0.35">
      <c r="B8" s="8" t="s">
        <v>355</v>
      </c>
      <c r="C8" s="8" t="s">
        <v>390</v>
      </c>
      <c r="D8" s="39">
        <f t="shared" ca="1" si="0"/>
        <v>0.98070995446550313</v>
      </c>
      <c r="E8" s="8">
        <v>1</v>
      </c>
      <c r="F8" s="8">
        <v>0</v>
      </c>
      <c r="G8" s="45">
        <f t="shared" ca="1" si="1"/>
        <v>726</v>
      </c>
      <c r="H8" s="8" t="s">
        <v>361</v>
      </c>
      <c r="I8" s="8" t="s">
        <v>394</v>
      </c>
      <c r="J8" s="8" t="s">
        <v>361</v>
      </c>
      <c r="K8" s="8" t="s">
        <v>394</v>
      </c>
      <c r="M8" s="8"/>
      <c r="N8" s="8"/>
      <c r="O8" s="8"/>
    </row>
    <row r="9" spans="2:15" x14ac:dyDescent="0.35">
      <c r="B9" s="8" t="s">
        <v>356</v>
      </c>
      <c r="C9" s="8" t="s">
        <v>390</v>
      </c>
      <c r="D9" s="39">
        <f t="shared" ca="1" si="0"/>
        <v>0.33348898223653523</v>
      </c>
      <c r="E9" s="8">
        <v>1</v>
      </c>
      <c r="F9" s="8">
        <v>1</v>
      </c>
      <c r="G9" s="45">
        <f t="shared" ca="1" si="1"/>
        <v>1328</v>
      </c>
      <c r="H9" s="8" t="s">
        <v>361</v>
      </c>
      <c r="I9" s="8" t="s">
        <v>361</v>
      </c>
      <c r="J9" s="8" t="s">
        <v>361</v>
      </c>
      <c r="K9" s="8" t="s">
        <v>398</v>
      </c>
      <c r="M9" s="8"/>
      <c r="N9" s="8"/>
      <c r="O9" s="8"/>
    </row>
    <row r="10" spans="2:15" x14ac:dyDescent="0.35">
      <c r="B10" s="8" t="s">
        <v>357</v>
      </c>
      <c r="C10" s="8" t="s">
        <v>393</v>
      </c>
      <c r="D10" s="39">
        <f t="shared" ca="1" si="0"/>
        <v>0.56127663325744515</v>
      </c>
      <c r="E10" s="8">
        <v>0</v>
      </c>
      <c r="F10" s="8">
        <v>1</v>
      </c>
      <c r="G10" s="45">
        <f t="shared" ca="1" si="1"/>
        <v>1484</v>
      </c>
      <c r="H10" s="8" t="s">
        <v>394</v>
      </c>
      <c r="I10" s="8" t="s">
        <v>394</v>
      </c>
      <c r="J10" s="8" t="s">
        <v>394</v>
      </c>
      <c r="K10" s="8" t="s">
        <v>398</v>
      </c>
      <c r="M10" s="8"/>
      <c r="N10" s="8"/>
      <c r="O10" s="8"/>
    </row>
    <row r="11" spans="2:15" x14ac:dyDescent="0.35">
      <c r="B11" s="8" t="s">
        <v>358</v>
      </c>
      <c r="C11" s="8" t="s">
        <v>391</v>
      </c>
      <c r="D11" s="39">
        <f t="shared" ca="1" si="0"/>
        <v>0.17281438409058014</v>
      </c>
      <c r="E11" s="8">
        <v>0</v>
      </c>
      <c r="F11" s="8">
        <v>1</v>
      </c>
      <c r="G11" s="45">
        <f t="shared" ca="1" si="1"/>
        <v>1469</v>
      </c>
      <c r="H11" s="8" t="s">
        <v>394</v>
      </c>
      <c r="I11" s="8" t="s">
        <v>394</v>
      </c>
      <c r="J11" s="8" t="s">
        <v>394</v>
      </c>
      <c r="K11" s="8" t="s">
        <v>394</v>
      </c>
      <c r="M11" s="8"/>
      <c r="N11" s="8"/>
      <c r="O11" s="8"/>
    </row>
    <row r="12" spans="2:15" x14ac:dyDescent="0.35">
      <c r="B12" s="8" t="s">
        <v>359</v>
      </c>
      <c r="C12" s="8" t="s">
        <v>392</v>
      </c>
      <c r="D12" s="39">
        <f t="shared" ca="1" si="0"/>
        <v>0.16887279949526401</v>
      </c>
      <c r="E12" s="8">
        <v>0</v>
      </c>
      <c r="F12" s="8">
        <v>1</v>
      </c>
      <c r="G12" s="45">
        <f t="shared" ca="1" si="1"/>
        <v>437</v>
      </c>
      <c r="H12" s="8" t="s">
        <v>398</v>
      </c>
      <c r="I12" s="8" t="s">
        <v>398</v>
      </c>
      <c r="J12" s="8" t="s">
        <v>398</v>
      </c>
      <c r="K12" s="8" t="s">
        <v>398</v>
      </c>
      <c r="M12" s="8"/>
      <c r="N12" s="8"/>
      <c r="O12" s="8"/>
    </row>
    <row r="14" spans="2:15" x14ac:dyDescent="0.35">
      <c r="M14" s="38"/>
      <c r="N14" s="38"/>
      <c r="O14" s="38"/>
    </row>
  </sheetData>
  <pageMargins left="0.511811024" right="0.511811024" top="0.78740157499999996" bottom="0.78740157499999996" header="0.31496062000000002" footer="0.31496062000000002"/>
  <ignoredErrors>
    <ignoredError sqref="B3:B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F463-ACA7-45BF-9D8B-4053203A1FC2}">
  <sheetPr>
    <tabColor theme="0" tint="-0.499984740745262"/>
  </sheetPr>
  <dimension ref="B1:M22"/>
  <sheetViews>
    <sheetView workbookViewId="0">
      <selection activeCell="J3" sqref="J3:M6"/>
    </sheetView>
  </sheetViews>
  <sheetFormatPr defaultRowHeight="14.5" x14ac:dyDescent="0.35"/>
  <cols>
    <col min="2" max="2" width="10.36328125" bestFit="1" customWidth="1"/>
    <col min="3" max="3" width="9.7265625" customWidth="1"/>
    <col min="7" max="7" width="9.36328125" bestFit="1" customWidth="1"/>
    <col min="8" max="8" width="2.81640625" customWidth="1"/>
    <col min="9" max="9" width="9.36328125" bestFit="1" customWidth="1"/>
  </cols>
  <sheetData>
    <row r="1" spans="2:13" ht="15" thickBot="1" x14ac:dyDescent="0.4"/>
    <row r="2" spans="2:13" ht="29" x14ac:dyDescent="0.35">
      <c r="B2" s="36" t="s">
        <v>424</v>
      </c>
      <c r="C2" s="36" t="s">
        <v>425</v>
      </c>
      <c r="D2" s="36" t="s">
        <v>426</v>
      </c>
      <c r="E2" s="36" t="s">
        <v>427</v>
      </c>
      <c r="F2" s="36" t="s">
        <v>428</v>
      </c>
      <c r="G2" s="36" t="s">
        <v>429</v>
      </c>
      <c r="J2" s="36" t="s">
        <v>425</v>
      </c>
      <c r="K2" s="36" t="s">
        <v>426</v>
      </c>
      <c r="L2" s="36" t="s">
        <v>427</v>
      </c>
      <c r="M2" s="36" t="s">
        <v>428</v>
      </c>
    </row>
    <row r="3" spans="2:13" x14ac:dyDescent="0.35">
      <c r="B3" s="47" t="s">
        <v>350</v>
      </c>
      <c r="C3" s="48">
        <v>52.8</v>
      </c>
      <c r="D3" s="48">
        <v>44.3</v>
      </c>
      <c r="E3" s="48">
        <v>1493.6</v>
      </c>
      <c r="F3" s="48">
        <v>241.2</v>
      </c>
      <c r="G3" s="49" t="s">
        <v>430</v>
      </c>
      <c r="I3" s="24" t="s">
        <v>430</v>
      </c>
      <c r="J3" s="45"/>
      <c r="K3" s="45"/>
      <c r="L3" s="45"/>
      <c r="M3" s="45"/>
    </row>
    <row r="4" spans="2:13" x14ac:dyDescent="0.35">
      <c r="B4" s="47" t="s">
        <v>351</v>
      </c>
      <c r="C4" s="48">
        <v>46.5</v>
      </c>
      <c r="D4" s="48">
        <v>44.9</v>
      </c>
      <c r="E4" s="48">
        <v>1490.7</v>
      </c>
      <c r="F4" s="48">
        <v>243</v>
      </c>
      <c r="G4" s="49" t="s">
        <v>430</v>
      </c>
      <c r="I4" s="24" t="s">
        <v>431</v>
      </c>
      <c r="J4" s="45"/>
      <c r="K4" s="45"/>
      <c r="L4" s="45"/>
      <c r="M4" s="45"/>
    </row>
    <row r="5" spans="2:13" x14ac:dyDescent="0.35">
      <c r="B5" s="47" t="s">
        <v>352</v>
      </c>
      <c r="C5" s="48">
        <v>57.1</v>
      </c>
      <c r="D5" s="48">
        <v>44.5</v>
      </c>
      <c r="E5" s="48">
        <v>1496.1</v>
      </c>
      <c r="F5" s="48">
        <v>254.1</v>
      </c>
      <c r="G5" s="49" t="s">
        <v>430</v>
      </c>
      <c r="I5" s="24" t="s">
        <v>432</v>
      </c>
      <c r="J5" s="45"/>
      <c r="K5" s="45"/>
      <c r="L5" s="45"/>
      <c r="M5" s="45"/>
    </row>
    <row r="6" spans="2:13" x14ac:dyDescent="0.35">
      <c r="B6" s="47" t="s">
        <v>353</v>
      </c>
      <c r="C6" s="48">
        <v>48.6</v>
      </c>
      <c r="D6" s="48">
        <v>37.200000000000003</v>
      </c>
      <c r="E6" s="48">
        <v>1509.1</v>
      </c>
      <c r="F6" s="48">
        <v>254</v>
      </c>
      <c r="G6" s="49" t="s">
        <v>430</v>
      </c>
      <c r="I6" s="24" t="s">
        <v>433</v>
      </c>
      <c r="J6" s="45"/>
      <c r="K6" s="45"/>
      <c r="L6" s="45"/>
      <c r="M6" s="45"/>
    </row>
    <row r="7" spans="2:13" x14ac:dyDescent="0.35">
      <c r="B7" s="47" t="s">
        <v>354</v>
      </c>
      <c r="C7" s="48">
        <v>42</v>
      </c>
      <c r="D7" s="48">
        <v>45.3</v>
      </c>
      <c r="E7" s="48">
        <v>1503</v>
      </c>
      <c r="F7" s="48">
        <v>252.9</v>
      </c>
      <c r="G7" s="49" t="s">
        <v>430</v>
      </c>
    </row>
    <row r="8" spans="2:13" x14ac:dyDescent="0.35">
      <c r="B8" s="50" t="s">
        <v>355</v>
      </c>
      <c r="C8" s="51">
        <v>145.30000000000001</v>
      </c>
      <c r="D8" s="51">
        <v>83.8</v>
      </c>
      <c r="E8" s="51">
        <v>1003.1</v>
      </c>
      <c r="F8" s="51">
        <v>48.8</v>
      </c>
      <c r="G8" s="52" t="s">
        <v>431</v>
      </c>
    </row>
    <row r="9" spans="2:13" x14ac:dyDescent="0.35">
      <c r="B9" s="50" t="s">
        <v>356</v>
      </c>
      <c r="C9" s="51">
        <v>142.19999999999999</v>
      </c>
      <c r="D9" s="51">
        <v>84</v>
      </c>
      <c r="E9" s="51">
        <v>1005.9</v>
      </c>
      <c r="F9" s="51">
        <v>56</v>
      </c>
      <c r="G9" s="52" t="s">
        <v>431</v>
      </c>
    </row>
    <row r="10" spans="2:13" x14ac:dyDescent="0.35">
      <c r="B10" s="50" t="s">
        <v>357</v>
      </c>
      <c r="C10" s="51">
        <v>147.19999999999999</v>
      </c>
      <c r="D10" s="51">
        <v>92.1</v>
      </c>
      <c r="E10" s="51">
        <v>1001.4</v>
      </c>
      <c r="F10" s="51">
        <v>42.1</v>
      </c>
      <c r="G10" s="52" t="s">
        <v>431</v>
      </c>
    </row>
    <row r="11" spans="2:13" x14ac:dyDescent="0.35">
      <c r="B11" s="50" t="s">
        <v>358</v>
      </c>
      <c r="C11" s="51">
        <v>145.69999999999999</v>
      </c>
      <c r="D11" s="51">
        <v>87.8</v>
      </c>
      <c r="E11" s="51">
        <v>993.1</v>
      </c>
      <c r="F11" s="51">
        <v>47.4</v>
      </c>
      <c r="G11" s="52" t="s">
        <v>431</v>
      </c>
    </row>
    <row r="12" spans="2:13" x14ac:dyDescent="0.35">
      <c r="B12" s="50" t="s">
        <v>359</v>
      </c>
      <c r="C12" s="51">
        <v>150.69999999999999</v>
      </c>
      <c r="D12" s="51">
        <v>92.3</v>
      </c>
      <c r="E12" s="51">
        <v>990.7</v>
      </c>
      <c r="F12" s="51">
        <v>54.6</v>
      </c>
      <c r="G12" s="52" t="s">
        <v>431</v>
      </c>
    </row>
    <row r="13" spans="2:13" x14ac:dyDescent="0.35">
      <c r="B13" s="47" t="s">
        <v>434</v>
      </c>
      <c r="C13" s="48">
        <v>246</v>
      </c>
      <c r="D13" s="48">
        <v>107</v>
      </c>
      <c r="E13" s="48">
        <v>1995.2</v>
      </c>
      <c r="F13" s="48">
        <v>498.6</v>
      </c>
      <c r="G13" s="49" t="s">
        <v>432</v>
      </c>
    </row>
    <row r="14" spans="2:13" x14ac:dyDescent="0.35">
      <c r="B14" s="47" t="s">
        <v>435</v>
      </c>
      <c r="C14" s="48">
        <v>259.3</v>
      </c>
      <c r="D14" s="48">
        <v>110.3</v>
      </c>
      <c r="E14" s="48">
        <v>1995.3</v>
      </c>
      <c r="F14" s="48">
        <v>495.6</v>
      </c>
      <c r="G14" s="49" t="s">
        <v>432</v>
      </c>
    </row>
    <row r="15" spans="2:13" x14ac:dyDescent="0.35">
      <c r="B15" s="47" t="s">
        <v>436</v>
      </c>
      <c r="C15" s="48">
        <v>250.1</v>
      </c>
      <c r="D15" s="48">
        <v>113</v>
      </c>
      <c r="E15" s="48">
        <v>2005.9</v>
      </c>
      <c r="F15" s="48">
        <v>499.6</v>
      </c>
      <c r="G15" s="49" t="s">
        <v>432</v>
      </c>
    </row>
    <row r="16" spans="2:13" x14ac:dyDescent="0.35">
      <c r="B16" s="47" t="s">
        <v>437</v>
      </c>
      <c r="C16" s="48">
        <v>251.6</v>
      </c>
      <c r="D16" s="48">
        <v>114.1</v>
      </c>
      <c r="E16" s="48">
        <v>1997.4</v>
      </c>
      <c r="F16" s="48">
        <v>501.2</v>
      </c>
      <c r="G16" s="49" t="s">
        <v>432</v>
      </c>
    </row>
    <row r="17" spans="2:7" x14ac:dyDescent="0.35">
      <c r="B17" s="47" t="s">
        <v>438</v>
      </c>
      <c r="C17" s="48">
        <v>244.5</v>
      </c>
      <c r="D17" s="48">
        <v>110.4</v>
      </c>
      <c r="E17" s="48">
        <v>2004.1</v>
      </c>
      <c r="F17" s="48">
        <v>498.5</v>
      </c>
      <c r="G17" s="49" t="s">
        <v>432</v>
      </c>
    </row>
    <row r="18" spans="2:7" x14ac:dyDescent="0.35">
      <c r="B18" s="50" t="s">
        <v>439</v>
      </c>
      <c r="C18" s="51">
        <v>350.6</v>
      </c>
      <c r="D18" s="51">
        <v>190.6</v>
      </c>
      <c r="E18" s="51">
        <v>495.6</v>
      </c>
      <c r="F18" s="51">
        <v>104.7</v>
      </c>
      <c r="G18" s="52" t="s">
        <v>433</v>
      </c>
    </row>
    <row r="19" spans="2:7" x14ac:dyDescent="0.35">
      <c r="B19" s="50" t="s">
        <v>440</v>
      </c>
      <c r="C19" s="51">
        <v>342.8</v>
      </c>
      <c r="D19" s="51">
        <v>176.1</v>
      </c>
      <c r="E19" s="51">
        <v>506.2</v>
      </c>
      <c r="F19" s="51">
        <v>104.2</v>
      </c>
      <c r="G19" s="52" t="s">
        <v>433</v>
      </c>
    </row>
    <row r="20" spans="2:7" x14ac:dyDescent="0.35">
      <c r="B20" s="50" t="s">
        <v>441</v>
      </c>
      <c r="C20" s="51">
        <v>342.7</v>
      </c>
      <c r="D20" s="51">
        <v>180.2</v>
      </c>
      <c r="E20" s="51">
        <v>501.3</v>
      </c>
      <c r="F20" s="51">
        <v>95.2</v>
      </c>
      <c r="G20" s="52" t="s">
        <v>433</v>
      </c>
    </row>
    <row r="21" spans="2:7" x14ac:dyDescent="0.35">
      <c r="B21" s="50" t="s">
        <v>442</v>
      </c>
      <c r="C21" s="51">
        <v>345.2</v>
      </c>
      <c r="D21" s="51">
        <v>186.5</v>
      </c>
      <c r="E21" s="51">
        <v>499</v>
      </c>
      <c r="F21" s="51">
        <v>102.8</v>
      </c>
      <c r="G21" s="52" t="s">
        <v>433</v>
      </c>
    </row>
    <row r="22" spans="2:7" x14ac:dyDescent="0.35">
      <c r="B22" s="50" t="s">
        <v>443</v>
      </c>
      <c r="C22" s="51">
        <v>342</v>
      </c>
      <c r="D22" s="51">
        <v>177.5</v>
      </c>
      <c r="E22" s="51">
        <v>494</v>
      </c>
      <c r="F22" s="51">
        <v>105.2</v>
      </c>
      <c r="G22" s="52" t="s">
        <v>433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B3:B2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0004-13D7-4D75-B11E-E32F517F3748}">
  <sheetPr>
    <tabColor theme="0" tint="-0.499984740745262"/>
  </sheetPr>
  <dimension ref="B1:J12"/>
  <sheetViews>
    <sheetView tabSelected="1" workbookViewId="0">
      <selection activeCell="B6" sqref="B6"/>
    </sheetView>
  </sheetViews>
  <sheetFormatPr defaultRowHeight="14.5" x14ac:dyDescent="0.35"/>
  <cols>
    <col min="2" max="2" width="10.36328125" bestFit="1" customWidth="1"/>
    <col min="3" max="3" width="9.7265625" customWidth="1"/>
    <col min="7" max="9" width="9.90625" customWidth="1"/>
    <col min="10" max="10" width="11" bestFit="1" customWidth="1"/>
  </cols>
  <sheetData>
    <row r="1" spans="2:10" ht="15" thickBot="1" x14ac:dyDescent="0.4"/>
    <row r="2" spans="2:10" ht="43.5" x14ac:dyDescent="0.35">
      <c r="B2" s="36" t="s">
        <v>449</v>
      </c>
      <c r="C2" s="36" t="s">
        <v>445</v>
      </c>
      <c r="D2" s="36" t="s">
        <v>446</v>
      </c>
      <c r="E2" s="36" t="s">
        <v>447</v>
      </c>
      <c r="F2" s="36" t="s">
        <v>448</v>
      </c>
      <c r="G2" s="36" t="s">
        <v>451</v>
      </c>
      <c r="H2" s="36" t="s">
        <v>452</v>
      </c>
      <c r="I2" s="36" t="s">
        <v>453</v>
      </c>
      <c r="J2" s="36" t="s">
        <v>450</v>
      </c>
    </row>
    <row r="3" spans="2:10" x14ac:dyDescent="0.35">
      <c r="B3" s="53" t="s">
        <v>350</v>
      </c>
      <c r="C3" s="54" t="s">
        <v>454</v>
      </c>
      <c r="D3" s="54" t="s">
        <v>457</v>
      </c>
      <c r="E3" s="54" t="s">
        <v>460</v>
      </c>
      <c r="F3" s="54" t="s">
        <v>462</v>
      </c>
      <c r="G3" s="54" t="s">
        <v>462</v>
      </c>
      <c r="H3" s="54" t="s">
        <v>462</v>
      </c>
      <c r="I3" s="54" t="s">
        <v>463</v>
      </c>
      <c r="J3" s="43" t="s">
        <v>464</v>
      </c>
    </row>
    <row r="4" spans="2:10" x14ac:dyDescent="0.35">
      <c r="B4" s="53" t="s">
        <v>351</v>
      </c>
      <c r="C4" s="54" t="s">
        <v>455</v>
      </c>
      <c r="D4" s="54" t="s">
        <v>458</v>
      </c>
      <c r="E4" s="54" t="s">
        <v>459</v>
      </c>
      <c r="F4" s="54" t="s">
        <v>463</v>
      </c>
      <c r="G4" s="54" t="s">
        <v>462</v>
      </c>
      <c r="H4" s="54" t="s">
        <v>463</v>
      </c>
      <c r="I4" s="54" t="s">
        <v>462</v>
      </c>
      <c r="J4" s="43" t="s">
        <v>465</v>
      </c>
    </row>
    <row r="5" spans="2:10" x14ac:dyDescent="0.35">
      <c r="B5" s="53" t="s">
        <v>352</v>
      </c>
      <c r="C5" s="54" t="s">
        <v>454</v>
      </c>
      <c r="D5" s="54" t="s">
        <v>459</v>
      </c>
      <c r="E5" s="54" t="s">
        <v>461</v>
      </c>
      <c r="F5" s="54" t="s">
        <v>462</v>
      </c>
      <c r="G5" s="54" t="s">
        <v>462</v>
      </c>
      <c r="H5" s="54" t="s">
        <v>463</v>
      </c>
      <c r="I5" s="54" t="s">
        <v>463</v>
      </c>
      <c r="J5" s="43" t="s">
        <v>465</v>
      </c>
    </row>
    <row r="6" spans="2:10" x14ac:dyDescent="0.35">
      <c r="B6" s="53" t="s">
        <v>353</v>
      </c>
      <c r="C6" s="54" t="s">
        <v>455</v>
      </c>
      <c r="D6" s="54" t="s">
        <v>457</v>
      </c>
      <c r="E6" s="54" t="s">
        <v>460</v>
      </c>
      <c r="F6" s="54" t="s">
        <v>462</v>
      </c>
      <c r="G6" s="54" t="s">
        <v>463</v>
      </c>
      <c r="H6" s="54" t="s">
        <v>463</v>
      </c>
      <c r="I6" s="54" t="s">
        <v>462</v>
      </c>
      <c r="J6" s="43" t="s">
        <v>464</v>
      </c>
    </row>
    <row r="7" spans="2:10" x14ac:dyDescent="0.35">
      <c r="B7" s="53" t="s">
        <v>354</v>
      </c>
      <c r="C7" s="54" t="s">
        <v>454</v>
      </c>
      <c r="D7" s="54" t="s">
        <v>458</v>
      </c>
      <c r="E7" s="54" t="s">
        <v>459</v>
      </c>
      <c r="F7" s="54" t="s">
        <v>463</v>
      </c>
      <c r="G7" s="54" t="s">
        <v>462</v>
      </c>
      <c r="H7" s="54" t="s">
        <v>463</v>
      </c>
      <c r="I7" s="54" t="s">
        <v>463</v>
      </c>
      <c r="J7" s="43" t="s">
        <v>465</v>
      </c>
    </row>
    <row r="8" spans="2:10" x14ac:dyDescent="0.35">
      <c r="B8" s="53" t="s">
        <v>355</v>
      </c>
      <c r="C8" s="54" t="s">
        <v>455</v>
      </c>
      <c r="D8" s="54" t="s">
        <v>459</v>
      </c>
      <c r="E8" s="54" t="s">
        <v>461</v>
      </c>
      <c r="F8" s="54" t="s">
        <v>463</v>
      </c>
      <c r="G8" s="54" t="s">
        <v>462</v>
      </c>
      <c r="H8" s="54" t="s">
        <v>462</v>
      </c>
      <c r="I8" s="54" t="s">
        <v>462</v>
      </c>
      <c r="J8" s="43" t="s">
        <v>465</v>
      </c>
    </row>
    <row r="9" spans="2:10" x14ac:dyDescent="0.35">
      <c r="B9" s="53" t="s">
        <v>356</v>
      </c>
      <c r="C9" s="54" t="s">
        <v>456</v>
      </c>
      <c r="D9" s="54" t="s">
        <v>457</v>
      </c>
      <c r="E9" s="54" t="s">
        <v>460</v>
      </c>
      <c r="F9" s="54" t="s">
        <v>462</v>
      </c>
      <c r="G9" s="54" t="s">
        <v>462</v>
      </c>
      <c r="H9" s="54" t="s">
        <v>462</v>
      </c>
      <c r="I9" s="54" t="s">
        <v>462</v>
      </c>
      <c r="J9" s="43" t="s">
        <v>465</v>
      </c>
    </row>
    <row r="10" spans="2:10" x14ac:dyDescent="0.35">
      <c r="B10" s="53" t="s">
        <v>357</v>
      </c>
      <c r="C10" s="54" t="s">
        <v>456</v>
      </c>
      <c r="D10" s="54" t="s">
        <v>458</v>
      </c>
      <c r="E10" s="54" t="s">
        <v>459</v>
      </c>
      <c r="F10" s="54" t="s">
        <v>463</v>
      </c>
      <c r="G10" s="54" t="s">
        <v>463</v>
      </c>
      <c r="H10" s="54" t="s">
        <v>462</v>
      </c>
      <c r="I10" s="54" t="s">
        <v>462</v>
      </c>
      <c r="J10" s="43" t="s">
        <v>464</v>
      </c>
    </row>
    <row r="11" spans="2:10" x14ac:dyDescent="0.35">
      <c r="B11" s="53" t="s">
        <v>358</v>
      </c>
      <c r="C11" s="54" t="s">
        <v>454</v>
      </c>
      <c r="D11" s="54" t="s">
        <v>459</v>
      </c>
      <c r="E11" s="54" t="s">
        <v>461</v>
      </c>
      <c r="F11" s="54" t="s">
        <v>462</v>
      </c>
      <c r="G11" s="54" t="s">
        <v>462</v>
      </c>
      <c r="H11" s="54" t="s">
        <v>463</v>
      </c>
      <c r="I11" s="54" t="s">
        <v>463</v>
      </c>
      <c r="J11" s="43" t="s">
        <v>465</v>
      </c>
    </row>
    <row r="12" spans="2:10" x14ac:dyDescent="0.35">
      <c r="B12" s="53" t="s">
        <v>359</v>
      </c>
      <c r="C12" s="54" t="s">
        <v>456</v>
      </c>
      <c r="D12" s="54" t="s">
        <v>458</v>
      </c>
      <c r="E12" s="54" t="s">
        <v>460</v>
      </c>
      <c r="F12" s="54" t="s">
        <v>463</v>
      </c>
      <c r="G12" s="54" t="s">
        <v>463</v>
      </c>
      <c r="H12" s="54" t="s">
        <v>462</v>
      </c>
      <c r="I12" s="54" t="s">
        <v>462</v>
      </c>
      <c r="J12" s="43" t="s">
        <v>464</v>
      </c>
    </row>
  </sheetData>
  <pageMargins left="0.511811024" right="0.511811024" top="0.78740157499999996" bottom="0.78740157499999996" header="0.31496062000000002" footer="0.31496062000000002"/>
  <ignoredErrors>
    <ignoredError sqref="B3:B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1:L11"/>
  <sheetViews>
    <sheetView workbookViewId="0">
      <selection activeCell="I4" sqref="I4:L10"/>
    </sheetView>
  </sheetViews>
  <sheetFormatPr defaultRowHeight="14.5" x14ac:dyDescent="0.35"/>
  <cols>
    <col min="1" max="1" width="2.7265625" customWidth="1"/>
    <col min="2" max="2" width="20.6328125" customWidth="1"/>
    <col min="3" max="5" width="12.6328125" customWidth="1"/>
    <col min="7" max="7" width="2.7265625" customWidth="1"/>
    <col min="8" max="8" width="20.6328125" customWidth="1"/>
    <col min="9" max="11" width="12.6328125" customWidth="1"/>
  </cols>
  <sheetData>
    <row r="1" spans="2:12" ht="15" thickBot="1" x14ac:dyDescent="0.4"/>
    <row r="2" spans="2:12" ht="15" thickBot="1" x14ac:dyDescent="0.4">
      <c r="B2" s="55" t="s">
        <v>10</v>
      </c>
      <c r="C2" s="55" t="s">
        <v>0</v>
      </c>
      <c r="D2" s="55"/>
      <c r="E2" s="55"/>
      <c r="H2" s="56" t="s">
        <v>10</v>
      </c>
      <c r="I2" s="56" t="s">
        <v>0</v>
      </c>
      <c r="J2" s="56"/>
      <c r="K2" s="56"/>
    </row>
    <row r="3" spans="2:12" ht="29.5" thickBot="1" x14ac:dyDescent="0.4">
      <c r="B3" s="55"/>
      <c r="C3" s="6" t="s">
        <v>1</v>
      </c>
      <c r="D3" s="6" t="s">
        <v>2</v>
      </c>
      <c r="E3" s="6" t="s">
        <v>3</v>
      </c>
      <c r="H3" s="56"/>
      <c r="I3" s="9" t="s">
        <v>1</v>
      </c>
      <c r="J3" s="9" t="s">
        <v>2</v>
      </c>
      <c r="K3" s="9" t="s">
        <v>3</v>
      </c>
    </row>
    <row r="4" spans="2:12" x14ac:dyDescent="0.35">
      <c r="B4" s="4" t="s">
        <v>4</v>
      </c>
      <c r="C4" s="5">
        <v>4</v>
      </c>
      <c r="D4" s="5">
        <v>47</v>
      </c>
      <c r="E4" s="5">
        <v>125</v>
      </c>
      <c r="F4" s="2"/>
      <c r="H4" s="10" t="s">
        <v>4</v>
      </c>
      <c r="I4" s="12"/>
      <c r="J4" s="12"/>
      <c r="K4" s="12"/>
      <c r="L4" s="13"/>
    </row>
    <row r="5" spans="2:12" x14ac:dyDescent="0.35">
      <c r="B5" s="3" t="s">
        <v>7</v>
      </c>
      <c r="C5" s="1">
        <v>7</v>
      </c>
      <c r="D5" s="1">
        <v>50</v>
      </c>
      <c r="E5" s="1">
        <v>119</v>
      </c>
      <c r="F5" s="2"/>
      <c r="H5" s="11" t="s">
        <v>7</v>
      </c>
      <c r="I5" s="12"/>
      <c r="J5" s="12"/>
      <c r="K5" s="12"/>
      <c r="L5" s="13"/>
    </row>
    <row r="6" spans="2:12" x14ac:dyDescent="0.35">
      <c r="B6" s="3" t="s">
        <v>11</v>
      </c>
      <c r="C6" s="1">
        <v>32</v>
      </c>
      <c r="D6" s="1">
        <v>38</v>
      </c>
      <c r="E6" s="1">
        <v>106</v>
      </c>
      <c r="F6" s="2"/>
      <c r="H6" s="11" t="s">
        <v>11</v>
      </c>
      <c r="I6" s="12"/>
      <c r="J6" s="12"/>
      <c r="K6" s="12"/>
      <c r="L6" s="13"/>
    </row>
    <row r="7" spans="2:12" x14ac:dyDescent="0.35">
      <c r="B7" s="3" t="s">
        <v>5</v>
      </c>
      <c r="C7" s="1">
        <v>14</v>
      </c>
      <c r="D7" s="1">
        <v>60</v>
      </c>
      <c r="E7" s="1">
        <v>102</v>
      </c>
      <c r="F7" s="2"/>
      <c r="H7" s="11" t="s">
        <v>5</v>
      </c>
      <c r="I7" s="12"/>
      <c r="J7" s="12"/>
      <c r="K7" s="12"/>
      <c r="L7" s="13"/>
    </row>
    <row r="8" spans="2:12" x14ac:dyDescent="0.35">
      <c r="B8" s="3" t="s">
        <v>8</v>
      </c>
      <c r="C8" s="1">
        <v>6</v>
      </c>
      <c r="D8" s="1">
        <v>80</v>
      </c>
      <c r="E8" s="1">
        <v>90</v>
      </c>
      <c r="F8" s="2"/>
      <c r="H8" s="11" t="s">
        <v>8</v>
      </c>
      <c r="I8" s="12"/>
      <c r="J8" s="12"/>
      <c r="K8" s="12"/>
      <c r="L8" s="13"/>
    </row>
    <row r="9" spans="2:12" x14ac:dyDescent="0.35">
      <c r="B9" s="3" t="s">
        <v>9</v>
      </c>
      <c r="C9" s="1">
        <v>62</v>
      </c>
      <c r="D9" s="1">
        <v>52</v>
      </c>
      <c r="E9" s="1">
        <v>62</v>
      </c>
      <c r="F9" s="2"/>
      <c r="H9" s="11" t="s">
        <v>9</v>
      </c>
      <c r="I9" s="12"/>
      <c r="J9" s="12"/>
      <c r="K9" s="12"/>
      <c r="L9" s="13"/>
    </row>
    <row r="10" spans="2:12" x14ac:dyDescent="0.35">
      <c r="B10" s="3" t="s">
        <v>12</v>
      </c>
      <c r="C10" s="1">
        <v>39</v>
      </c>
      <c r="D10" s="1">
        <v>28</v>
      </c>
      <c r="E10" s="1">
        <v>109</v>
      </c>
      <c r="F10" s="2"/>
      <c r="H10" s="11" t="s">
        <v>12</v>
      </c>
      <c r="I10" s="12"/>
      <c r="J10" s="12"/>
      <c r="K10" s="12"/>
      <c r="L10" s="13"/>
    </row>
    <row r="11" spans="2:12" x14ac:dyDescent="0.35">
      <c r="B11" s="7" t="s">
        <v>6</v>
      </c>
      <c r="C11" s="2"/>
      <c r="D11" s="2"/>
      <c r="E11" s="2"/>
    </row>
  </sheetData>
  <mergeCells count="4">
    <mergeCell ref="B2:B3"/>
    <mergeCell ref="C2:E2"/>
    <mergeCell ref="H2:H3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13E7-CFC9-467E-8EE3-3A55DD4EA6A2}">
  <sheetPr>
    <tabColor theme="0" tint="-0.499984740745262"/>
  </sheetPr>
  <dimension ref="B1:K11"/>
  <sheetViews>
    <sheetView workbookViewId="0">
      <selection activeCell="I4" sqref="I4:K11"/>
    </sheetView>
  </sheetViews>
  <sheetFormatPr defaultRowHeight="14.5" x14ac:dyDescent="0.35"/>
  <cols>
    <col min="1" max="1" width="2.7265625" customWidth="1"/>
    <col min="2" max="2" width="20.6328125" customWidth="1"/>
    <col min="3" max="5" width="12.6328125" customWidth="1"/>
    <col min="7" max="7" width="2.7265625" customWidth="1"/>
    <col min="8" max="8" width="20.6328125" customWidth="1"/>
    <col min="9" max="11" width="12.6328125" customWidth="1"/>
  </cols>
  <sheetData>
    <row r="1" spans="2:11" ht="15" thickBot="1" x14ac:dyDescent="0.4"/>
    <row r="2" spans="2:11" ht="15" thickBot="1" x14ac:dyDescent="0.4">
      <c r="B2" s="55" t="s">
        <v>10</v>
      </c>
      <c r="C2" s="55" t="s">
        <v>0</v>
      </c>
      <c r="D2" s="55"/>
      <c r="E2" s="55"/>
      <c r="H2" s="56" t="s">
        <v>10</v>
      </c>
      <c r="I2" s="56" t="s">
        <v>0</v>
      </c>
      <c r="J2" s="56"/>
      <c r="K2" s="56"/>
    </row>
    <row r="3" spans="2:11" ht="29.5" thickBot="1" x14ac:dyDescent="0.4">
      <c r="B3" s="55"/>
      <c r="C3" s="6" t="s">
        <v>1</v>
      </c>
      <c r="D3" s="6" t="s">
        <v>2</v>
      </c>
      <c r="E3" s="6" t="s">
        <v>3</v>
      </c>
      <c r="H3" s="56"/>
      <c r="I3" s="9" t="s">
        <v>1</v>
      </c>
      <c r="J3" s="9" t="s">
        <v>2</v>
      </c>
      <c r="K3" s="9" t="s">
        <v>3</v>
      </c>
    </row>
    <row r="4" spans="2:11" x14ac:dyDescent="0.35">
      <c r="B4" s="4" t="s">
        <v>4</v>
      </c>
      <c r="C4" s="5">
        <v>4</v>
      </c>
      <c r="D4" s="5">
        <v>47</v>
      </c>
      <c r="E4" s="5">
        <v>125</v>
      </c>
      <c r="F4" s="2"/>
      <c r="H4" s="10" t="s">
        <v>4</v>
      </c>
      <c r="I4" s="12"/>
      <c r="J4" s="12"/>
      <c r="K4" s="12"/>
    </row>
    <row r="5" spans="2:11" x14ac:dyDescent="0.35">
      <c r="B5" s="3" t="s">
        <v>7</v>
      </c>
      <c r="C5" s="1">
        <v>7</v>
      </c>
      <c r="D5" s="1">
        <v>50</v>
      </c>
      <c r="E5" s="1">
        <v>119</v>
      </c>
      <c r="F5" s="2"/>
      <c r="H5" s="11" t="s">
        <v>7</v>
      </c>
      <c r="I5" s="12"/>
      <c r="J5" s="12"/>
      <c r="K5" s="12"/>
    </row>
    <row r="6" spans="2:11" x14ac:dyDescent="0.35">
      <c r="B6" s="3" t="s">
        <v>11</v>
      </c>
      <c r="C6" s="1">
        <v>32</v>
      </c>
      <c r="D6" s="1">
        <v>38</v>
      </c>
      <c r="E6" s="1">
        <v>106</v>
      </c>
      <c r="F6" s="2"/>
      <c r="H6" s="11" t="s">
        <v>11</v>
      </c>
      <c r="I6" s="12"/>
      <c r="J6" s="12"/>
      <c r="K6" s="12"/>
    </row>
    <row r="7" spans="2:11" x14ac:dyDescent="0.35">
      <c r="B7" s="3" t="s">
        <v>5</v>
      </c>
      <c r="C7" s="1">
        <v>14</v>
      </c>
      <c r="D7" s="1">
        <v>60</v>
      </c>
      <c r="E7" s="1">
        <v>102</v>
      </c>
      <c r="F7" s="2"/>
      <c r="H7" s="11" t="s">
        <v>5</v>
      </c>
      <c r="I7" s="12"/>
      <c r="J7" s="12"/>
      <c r="K7" s="12"/>
    </row>
    <row r="8" spans="2:11" x14ac:dyDescent="0.35">
      <c r="B8" s="3" t="s">
        <v>8</v>
      </c>
      <c r="C8" s="1">
        <v>6</v>
      </c>
      <c r="D8" s="1">
        <v>80</v>
      </c>
      <c r="E8" s="1">
        <v>90</v>
      </c>
      <c r="F8" s="2"/>
      <c r="H8" s="11" t="s">
        <v>8</v>
      </c>
      <c r="I8" s="12"/>
      <c r="J8" s="12"/>
      <c r="K8" s="12"/>
    </row>
    <row r="9" spans="2:11" x14ac:dyDescent="0.35">
      <c r="B9" s="3" t="s">
        <v>9</v>
      </c>
      <c r="C9" s="1">
        <v>62</v>
      </c>
      <c r="D9" s="1">
        <v>52</v>
      </c>
      <c r="E9" s="1">
        <v>62</v>
      </c>
      <c r="F9" s="2"/>
      <c r="H9" s="11" t="s">
        <v>9</v>
      </c>
      <c r="I9" s="12"/>
      <c r="J9" s="12"/>
      <c r="K9" s="12"/>
    </row>
    <row r="10" spans="2:11" x14ac:dyDescent="0.35">
      <c r="B10" s="3" t="s">
        <v>12</v>
      </c>
      <c r="C10" s="1">
        <v>39</v>
      </c>
      <c r="D10" s="1">
        <v>28</v>
      </c>
      <c r="E10" s="1">
        <v>109</v>
      </c>
      <c r="F10" s="2"/>
      <c r="H10" s="11" t="s">
        <v>12</v>
      </c>
      <c r="I10" s="12"/>
      <c r="J10" s="12"/>
      <c r="K10" s="12"/>
    </row>
    <row r="11" spans="2:11" x14ac:dyDescent="0.35">
      <c r="B11" s="7" t="s">
        <v>6</v>
      </c>
      <c r="C11" s="2"/>
      <c r="D11" s="2"/>
      <c r="E11" s="2"/>
      <c r="I11" s="13"/>
      <c r="J11" s="13"/>
      <c r="K11" s="13"/>
    </row>
  </sheetData>
  <mergeCells count="4">
    <mergeCell ref="B2:B3"/>
    <mergeCell ref="C2:E2"/>
    <mergeCell ref="H2:H3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1B8C-F11C-452D-AA7D-BC02A25A4C92}">
  <sheetPr>
    <tabColor theme="0" tint="-0.499984740745262"/>
  </sheetPr>
  <dimension ref="A1:U300"/>
  <sheetViews>
    <sheetView zoomScaleNormal="100" workbookViewId="0">
      <selection activeCell="H2" sqref="H2"/>
    </sheetView>
  </sheetViews>
  <sheetFormatPr defaultRowHeight="14.5" x14ac:dyDescent="0.35"/>
  <cols>
    <col min="1" max="2" width="12.26953125" customWidth="1"/>
    <col min="3" max="3" width="16.08984375" bestFit="1" customWidth="1"/>
    <col min="4" max="4" width="12.90625" bestFit="1" customWidth="1"/>
    <col min="5" max="5" width="11.6328125" bestFit="1" customWidth="1"/>
    <col min="6" max="10" width="12.26953125" customWidth="1"/>
    <col min="20" max="20" width="12.90625" bestFit="1" customWidth="1"/>
    <col min="21" max="21" width="11.6328125" bestFit="1" customWidth="1"/>
  </cols>
  <sheetData>
    <row r="1" spans="1:21" ht="30" thickTop="1" thickBot="1" x14ac:dyDescent="0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  <c r="H1" s="15" t="s">
        <v>20</v>
      </c>
      <c r="I1" s="15" t="s">
        <v>21</v>
      </c>
      <c r="J1" s="15" t="s">
        <v>22</v>
      </c>
    </row>
    <row r="2" spans="1:21" x14ac:dyDescent="0.35">
      <c r="A2" s="16" t="s">
        <v>23</v>
      </c>
      <c r="B2" s="17">
        <v>31919</v>
      </c>
      <c r="C2" s="18" t="s">
        <v>470</v>
      </c>
      <c r="D2" s="29" t="s">
        <v>326</v>
      </c>
      <c r="E2" s="29" t="s">
        <v>334</v>
      </c>
      <c r="F2" s="17">
        <v>42102</v>
      </c>
      <c r="G2" s="19" t="s">
        <v>75</v>
      </c>
      <c r="H2" s="20">
        <v>1.82</v>
      </c>
      <c r="I2" s="21">
        <v>73</v>
      </c>
      <c r="J2" s="21">
        <v>22.03840115928028</v>
      </c>
      <c r="S2" s="25">
        <v>1</v>
      </c>
      <c r="T2" s="27" t="s">
        <v>324</v>
      </c>
      <c r="U2" s="27" t="s">
        <v>335</v>
      </c>
    </row>
    <row r="3" spans="1:21" x14ac:dyDescent="0.35">
      <c r="A3" s="22" t="s">
        <v>25</v>
      </c>
      <c r="B3" s="17">
        <v>33701</v>
      </c>
      <c r="C3" s="23" t="s">
        <v>471</v>
      </c>
      <c r="D3" s="29" t="s">
        <v>326</v>
      </c>
      <c r="E3" s="29" t="s">
        <v>334</v>
      </c>
      <c r="F3" s="17">
        <v>44049</v>
      </c>
      <c r="G3" s="19" t="s">
        <v>24</v>
      </c>
      <c r="H3" s="20">
        <v>1.69</v>
      </c>
      <c r="I3" s="21">
        <v>57</v>
      </c>
      <c r="J3" s="21">
        <v>19.957284408809219</v>
      </c>
      <c r="S3" s="25">
        <v>2</v>
      </c>
      <c r="T3" s="27" t="s">
        <v>324</v>
      </c>
      <c r="U3" s="27" t="s">
        <v>332</v>
      </c>
    </row>
    <row r="4" spans="1:21" x14ac:dyDescent="0.35">
      <c r="A4" s="22" t="s">
        <v>26</v>
      </c>
      <c r="B4" s="17">
        <v>33102</v>
      </c>
      <c r="C4" s="23" t="s">
        <v>472</v>
      </c>
      <c r="D4" s="29" t="s">
        <v>325</v>
      </c>
      <c r="E4" s="29" t="s">
        <v>334</v>
      </c>
      <c r="F4" s="17">
        <v>42421</v>
      </c>
      <c r="G4" s="19" t="s">
        <v>75</v>
      </c>
      <c r="H4" s="20">
        <v>1.75</v>
      </c>
      <c r="I4" s="21">
        <v>80</v>
      </c>
      <c r="J4" s="21">
        <v>26.122448979591837</v>
      </c>
      <c r="S4" s="25">
        <v>3</v>
      </c>
      <c r="T4" s="27" t="s">
        <v>324</v>
      </c>
      <c r="U4" s="27" t="s">
        <v>329</v>
      </c>
    </row>
    <row r="5" spans="1:21" x14ac:dyDescent="0.35">
      <c r="A5" s="22" t="s">
        <v>27</v>
      </c>
      <c r="B5" s="17">
        <v>32508</v>
      </c>
      <c r="C5" s="23" t="s">
        <v>473</v>
      </c>
      <c r="D5" s="29" t="s">
        <v>324</v>
      </c>
      <c r="E5" s="29" t="s">
        <v>336</v>
      </c>
      <c r="F5" s="17">
        <v>42756</v>
      </c>
      <c r="G5" s="19" t="s">
        <v>75</v>
      </c>
      <c r="H5" s="20">
        <v>1.76</v>
      </c>
      <c r="I5" s="21">
        <v>73</v>
      </c>
      <c r="J5" s="21">
        <v>23.566632231404959</v>
      </c>
      <c r="S5" s="25">
        <v>4</v>
      </c>
      <c r="T5" s="27" t="s">
        <v>324</v>
      </c>
      <c r="U5" s="27" t="s">
        <v>333</v>
      </c>
    </row>
    <row r="6" spans="1:21" x14ac:dyDescent="0.35">
      <c r="A6" s="22" t="s">
        <v>28</v>
      </c>
      <c r="B6" s="17">
        <v>32600</v>
      </c>
      <c r="C6" s="23" t="s">
        <v>474</v>
      </c>
      <c r="D6" s="29" t="s">
        <v>326</v>
      </c>
      <c r="E6" s="29" t="s">
        <v>341</v>
      </c>
      <c r="F6" s="17">
        <v>43155</v>
      </c>
      <c r="G6" s="19" t="s">
        <v>24</v>
      </c>
      <c r="H6" s="20">
        <v>1.68</v>
      </c>
      <c r="I6" s="21">
        <v>53</v>
      </c>
      <c r="J6" s="21">
        <v>18.778344671201818</v>
      </c>
      <c r="S6" s="25">
        <v>5</v>
      </c>
      <c r="T6" s="27" t="s">
        <v>324</v>
      </c>
      <c r="U6" s="27" t="s">
        <v>334</v>
      </c>
    </row>
    <row r="7" spans="1:21" x14ac:dyDescent="0.35">
      <c r="A7" s="22" t="s">
        <v>29</v>
      </c>
      <c r="B7" s="17">
        <v>34716</v>
      </c>
      <c r="C7" s="23" t="s">
        <v>475</v>
      </c>
      <c r="D7" s="29" t="s">
        <v>326</v>
      </c>
      <c r="E7" s="29" t="s">
        <v>341</v>
      </c>
      <c r="F7" s="17">
        <v>43010</v>
      </c>
      <c r="G7" s="19" t="s">
        <v>24</v>
      </c>
      <c r="H7" s="20">
        <v>1.69</v>
      </c>
      <c r="I7" s="21">
        <v>52</v>
      </c>
      <c r="J7" s="21">
        <v>18.206645425580341</v>
      </c>
      <c r="S7" s="26">
        <v>6</v>
      </c>
      <c r="T7" s="28" t="s">
        <v>325</v>
      </c>
      <c r="U7" s="28" t="s">
        <v>335</v>
      </c>
    </row>
    <row r="8" spans="1:21" x14ac:dyDescent="0.35">
      <c r="A8" s="22" t="s">
        <v>30</v>
      </c>
      <c r="B8" s="17">
        <v>35290</v>
      </c>
      <c r="C8" s="23" t="s">
        <v>476</v>
      </c>
      <c r="D8" s="29" t="s">
        <v>326</v>
      </c>
      <c r="E8" s="29" t="s">
        <v>337</v>
      </c>
      <c r="F8" s="17">
        <v>44106</v>
      </c>
      <c r="G8" s="19" t="s">
        <v>24</v>
      </c>
      <c r="H8" s="20">
        <v>1.72</v>
      </c>
      <c r="I8" s="21">
        <v>60</v>
      </c>
      <c r="J8" s="21">
        <v>20.281233098972418</v>
      </c>
      <c r="S8" s="26">
        <v>7</v>
      </c>
      <c r="T8" s="28" t="s">
        <v>325</v>
      </c>
      <c r="U8" s="28" t="s">
        <v>331</v>
      </c>
    </row>
    <row r="9" spans="1:21" x14ac:dyDescent="0.35">
      <c r="A9" s="22" t="s">
        <v>31</v>
      </c>
      <c r="B9" s="17">
        <v>35044</v>
      </c>
      <c r="C9" s="23" t="s">
        <v>477</v>
      </c>
      <c r="D9" s="29" t="s">
        <v>324</v>
      </c>
      <c r="E9" s="29" t="s">
        <v>329</v>
      </c>
      <c r="F9" s="17">
        <v>43338</v>
      </c>
      <c r="G9" s="19" t="s">
        <v>24</v>
      </c>
      <c r="H9" s="20">
        <v>1.68</v>
      </c>
      <c r="I9" s="21">
        <v>47</v>
      </c>
      <c r="J9" s="21">
        <v>16.65249433106576</v>
      </c>
      <c r="S9" s="26">
        <v>8</v>
      </c>
      <c r="T9" s="28" t="s">
        <v>325</v>
      </c>
      <c r="U9" s="28" t="s">
        <v>336</v>
      </c>
    </row>
    <row r="10" spans="1:21" x14ac:dyDescent="0.35">
      <c r="A10" s="22" t="s">
        <v>32</v>
      </c>
      <c r="B10" s="17">
        <v>31788</v>
      </c>
      <c r="C10" s="23" t="s">
        <v>478</v>
      </c>
      <c r="D10" s="29" t="s">
        <v>328</v>
      </c>
      <c r="E10" s="29" t="s">
        <v>329</v>
      </c>
      <c r="F10" s="17">
        <v>42695</v>
      </c>
      <c r="G10" s="19" t="s">
        <v>75</v>
      </c>
      <c r="H10" s="20">
        <v>1.84</v>
      </c>
      <c r="I10" s="21">
        <v>77</v>
      </c>
      <c r="J10" s="21">
        <v>22.743383742911153</v>
      </c>
      <c r="S10" s="26">
        <v>9</v>
      </c>
      <c r="T10" s="28" t="s">
        <v>325</v>
      </c>
      <c r="U10" s="28" t="s">
        <v>337</v>
      </c>
    </row>
    <row r="11" spans="1:21" x14ac:dyDescent="0.35">
      <c r="A11" s="22" t="s">
        <v>33</v>
      </c>
      <c r="B11" s="17">
        <v>33774</v>
      </c>
      <c r="C11" s="23" t="s">
        <v>479</v>
      </c>
      <c r="D11" s="29" t="s">
        <v>328</v>
      </c>
      <c r="E11" s="29" t="s">
        <v>334</v>
      </c>
      <c r="F11" s="17">
        <v>43245</v>
      </c>
      <c r="G11" s="19" t="s">
        <v>75</v>
      </c>
      <c r="H11" s="20">
        <v>1.84</v>
      </c>
      <c r="I11" s="21">
        <v>76</v>
      </c>
      <c r="J11" s="21">
        <v>22.448015122873343</v>
      </c>
      <c r="S11" s="26">
        <v>10</v>
      </c>
      <c r="T11" s="28" t="s">
        <v>325</v>
      </c>
      <c r="U11" s="28" t="s">
        <v>338</v>
      </c>
    </row>
    <row r="12" spans="1:21" x14ac:dyDescent="0.35">
      <c r="A12" s="22" t="s">
        <v>34</v>
      </c>
      <c r="B12" s="17">
        <v>34800</v>
      </c>
      <c r="C12" s="23" t="s">
        <v>480</v>
      </c>
      <c r="D12" s="29" t="s">
        <v>324</v>
      </c>
      <c r="E12" s="29" t="s">
        <v>334</v>
      </c>
      <c r="F12" s="17">
        <v>43245</v>
      </c>
      <c r="G12" s="19" t="s">
        <v>75</v>
      </c>
      <c r="H12" s="20">
        <v>1.83</v>
      </c>
      <c r="I12" s="21">
        <v>74</v>
      </c>
      <c r="J12" s="21">
        <v>22.096807907073963</v>
      </c>
      <c r="S12" s="26">
        <v>11</v>
      </c>
      <c r="T12" s="28" t="s">
        <v>325</v>
      </c>
      <c r="U12" s="28" t="s">
        <v>333</v>
      </c>
    </row>
    <row r="13" spans="1:21" x14ac:dyDescent="0.35">
      <c r="A13" s="22" t="s">
        <v>35</v>
      </c>
      <c r="B13" s="17">
        <v>33560</v>
      </c>
      <c r="C13" s="23" t="s">
        <v>481</v>
      </c>
      <c r="D13" s="29" t="s">
        <v>326</v>
      </c>
      <c r="E13" s="29" t="s">
        <v>335</v>
      </c>
      <c r="F13" s="17">
        <v>42768</v>
      </c>
      <c r="G13" s="19" t="s">
        <v>24</v>
      </c>
      <c r="H13" s="20">
        <v>1.65</v>
      </c>
      <c r="I13" s="21">
        <v>60</v>
      </c>
      <c r="J13" s="21">
        <v>22.03856749311295</v>
      </c>
      <c r="S13" s="26">
        <v>12</v>
      </c>
      <c r="T13" s="28" t="s">
        <v>325</v>
      </c>
      <c r="U13" s="28" t="s">
        <v>334</v>
      </c>
    </row>
    <row r="14" spans="1:21" x14ac:dyDescent="0.35">
      <c r="A14" s="22" t="s">
        <v>36</v>
      </c>
      <c r="B14" s="17">
        <v>31003</v>
      </c>
      <c r="C14" s="23" t="s">
        <v>482</v>
      </c>
      <c r="D14" s="29" t="s">
        <v>328</v>
      </c>
      <c r="E14" s="29" t="s">
        <v>341</v>
      </c>
      <c r="F14" s="17">
        <v>42838</v>
      </c>
      <c r="G14" s="19" t="s">
        <v>75</v>
      </c>
      <c r="H14" s="20">
        <v>1.83</v>
      </c>
      <c r="I14" s="21">
        <v>76</v>
      </c>
      <c r="J14" s="21">
        <v>22.694018931589476</v>
      </c>
      <c r="S14" s="25">
        <v>13</v>
      </c>
      <c r="T14" s="27" t="s">
        <v>326</v>
      </c>
      <c r="U14" s="27" t="s">
        <v>339</v>
      </c>
    </row>
    <row r="15" spans="1:21" x14ac:dyDescent="0.35">
      <c r="A15" s="22" t="s">
        <v>37</v>
      </c>
      <c r="B15" s="17">
        <v>31960</v>
      </c>
      <c r="C15" s="23" t="s">
        <v>483</v>
      </c>
      <c r="D15" s="29" t="s">
        <v>326</v>
      </c>
      <c r="E15" s="29" t="s">
        <v>341</v>
      </c>
      <c r="F15" s="17">
        <v>43396</v>
      </c>
      <c r="G15" s="19" t="s">
        <v>24</v>
      </c>
      <c r="H15" s="20">
        <v>1.75</v>
      </c>
      <c r="I15" s="21">
        <v>62</v>
      </c>
      <c r="J15" s="21">
        <v>20.244897959183675</v>
      </c>
      <c r="S15" s="25">
        <v>14</v>
      </c>
      <c r="T15" s="27" t="s">
        <v>326</v>
      </c>
      <c r="U15" s="27" t="s">
        <v>341</v>
      </c>
    </row>
    <row r="16" spans="1:21" x14ac:dyDescent="0.35">
      <c r="A16" s="22" t="s">
        <v>38</v>
      </c>
      <c r="B16" s="17">
        <v>36098</v>
      </c>
      <c r="C16" s="23" t="s">
        <v>484</v>
      </c>
      <c r="D16" s="29" t="s">
        <v>326</v>
      </c>
      <c r="E16" s="29" t="s">
        <v>335</v>
      </c>
      <c r="F16" s="17">
        <v>42370</v>
      </c>
      <c r="G16" s="19" t="s">
        <v>24</v>
      </c>
      <c r="H16" s="20">
        <v>1.65</v>
      </c>
      <c r="I16" s="21">
        <v>47</v>
      </c>
      <c r="J16" s="21">
        <v>17.263544536271812</v>
      </c>
      <c r="S16" s="25">
        <v>15</v>
      </c>
      <c r="T16" s="27" t="s">
        <v>326</v>
      </c>
      <c r="U16" s="27" t="s">
        <v>340</v>
      </c>
    </row>
    <row r="17" spans="1:21" x14ac:dyDescent="0.35">
      <c r="A17" s="22" t="s">
        <v>39</v>
      </c>
      <c r="B17" s="17">
        <v>35358</v>
      </c>
      <c r="C17" s="23" t="s">
        <v>485</v>
      </c>
      <c r="D17" s="29" t="s">
        <v>326</v>
      </c>
      <c r="E17" s="29" t="s">
        <v>334</v>
      </c>
      <c r="F17" s="17">
        <v>42542</v>
      </c>
      <c r="G17" s="19" t="s">
        <v>75</v>
      </c>
      <c r="H17" s="20">
        <v>1.79</v>
      </c>
      <c r="I17" s="21">
        <v>75</v>
      </c>
      <c r="J17" s="21">
        <v>23.40750912892856</v>
      </c>
      <c r="S17" s="25">
        <v>16</v>
      </c>
      <c r="T17" s="27" t="s">
        <v>326</v>
      </c>
      <c r="U17" s="27" t="s">
        <v>333</v>
      </c>
    </row>
    <row r="18" spans="1:21" x14ac:dyDescent="0.35">
      <c r="A18" s="22" t="s">
        <v>40</v>
      </c>
      <c r="B18" s="17">
        <v>31865</v>
      </c>
      <c r="C18" s="23" t="s">
        <v>486</v>
      </c>
      <c r="D18" s="29" t="s">
        <v>324</v>
      </c>
      <c r="E18" s="29" t="s">
        <v>331</v>
      </c>
      <c r="F18" s="17">
        <v>42646</v>
      </c>
      <c r="G18" s="19" t="s">
        <v>24</v>
      </c>
      <c r="H18" s="20">
        <v>1.66</v>
      </c>
      <c r="I18" s="21">
        <v>49</v>
      </c>
      <c r="J18" s="21">
        <v>17.781971258528088</v>
      </c>
      <c r="S18" s="25">
        <v>17</v>
      </c>
      <c r="T18" s="27" t="s">
        <v>326</v>
      </c>
      <c r="U18" s="27" t="s">
        <v>334</v>
      </c>
    </row>
    <row r="19" spans="1:21" x14ac:dyDescent="0.35">
      <c r="A19" s="22" t="s">
        <v>41</v>
      </c>
      <c r="B19" s="17">
        <v>35886</v>
      </c>
      <c r="C19" s="23" t="s">
        <v>487</v>
      </c>
      <c r="D19" s="29" t="s">
        <v>324</v>
      </c>
      <c r="E19" s="29" t="s">
        <v>335</v>
      </c>
      <c r="F19" s="17">
        <v>43098</v>
      </c>
      <c r="G19" s="19" t="s">
        <v>24</v>
      </c>
      <c r="H19" s="20">
        <v>1.71</v>
      </c>
      <c r="I19" s="21">
        <v>46</v>
      </c>
      <c r="J19" s="21">
        <v>15.731336137614994</v>
      </c>
      <c r="S19" s="26">
        <v>15</v>
      </c>
      <c r="T19" s="28" t="s">
        <v>327</v>
      </c>
      <c r="U19" s="28" t="s">
        <v>332</v>
      </c>
    </row>
    <row r="20" spans="1:21" x14ac:dyDescent="0.35">
      <c r="A20" s="22" t="s">
        <v>42</v>
      </c>
      <c r="B20" s="17">
        <v>35572</v>
      </c>
      <c r="C20" s="23" t="s">
        <v>488</v>
      </c>
      <c r="D20" s="29" t="s">
        <v>328</v>
      </c>
      <c r="E20" s="29" t="s">
        <v>339</v>
      </c>
      <c r="F20" s="17">
        <v>42102</v>
      </c>
      <c r="G20" s="19" t="s">
        <v>75</v>
      </c>
      <c r="H20" s="20">
        <v>1.83</v>
      </c>
      <c r="I20" s="21">
        <v>76</v>
      </c>
      <c r="J20" s="21">
        <v>22.694018931589476</v>
      </c>
      <c r="S20" s="26">
        <v>16</v>
      </c>
      <c r="T20" s="28" t="s">
        <v>327</v>
      </c>
      <c r="U20" s="28" t="s">
        <v>329</v>
      </c>
    </row>
    <row r="21" spans="1:21" x14ac:dyDescent="0.35">
      <c r="A21" s="22" t="s">
        <v>43</v>
      </c>
      <c r="B21" s="17">
        <v>31518</v>
      </c>
      <c r="C21" s="23" t="s">
        <v>489</v>
      </c>
      <c r="D21" s="29" t="s">
        <v>328</v>
      </c>
      <c r="E21" s="29" t="s">
        <v>340</v>
      </c>
      <c r="F21" s="17">
        <v>43041</v>
      </c>
      <c r="G21" s="19" t="s">
        <v>75</v>
      </c>
      <c r="H21" s="20">
        <v>1.82</v>
      </c>
      <c r="I21" s="21">
        <v>76</v>
      </c>
      <c r="J21" s="21">
        <v>22.944088878154812</v>
      </c>
      <c r="S21" s="26">
        <v>17</v>
      </c>
      <c r="T21" s="28" t="s">
        <v>327</v>
      </c>
      <c r="U21" s="28" t="s">
        <v>333</v>
      </c>
    </row>
    <row r="22" spans="1:21" x14ac:dyDescent="0.35">
      <c r="A22" s="22" t="s">
        <v>44</v>
      </c>
      <c r="B22" s="17">
        <v>31518</v>
      </c>
      <c r="C22" s="23" t="s">
        <v>490</v>
      </c>
      <c r="D22" s="29" t="s">
        <v>324</v>
      </c>
      <c r="E22" s="29" t="s">
        <v>330</v>
      </c>
      <c r="F22" s="17">
        <v>43850</v>
      </c>
      <c r="G22" s="19" t="s">
        <v>24</v>
      </c>
      <c r="H22" s="20">
        <v>1.69</v>
      </c>
      <c r="I22" s="21">
        <v>58</v>
      </c>
      <c r="J22" s="21">
        <v>20.307412205454995</v>
      </c>
      <c r="S22" s="26">
        <v>18</v>
      </c>
      <c r="T22" s="28" t="s">
        <v>327</v>
      </c>
      <c r="U22" s="28" t="s">
        <v>334</v>
      </c>
    </row>
    <row r="23" spans="1:21" x14ac:dyDescent="0.35">
      <c r="A23" s="22" t="s">
        <v>45</v>
      </c>
      <c r="B23" s="17">
        <v>30776</v>
      </c>
      <c r="C23" s="23" t="s">
        <v>491</v>
      </c>
      <c r="D23" s="29" t="s">
        <v>326</v>
      </c>
      <c r="E23" s="29" t="s">
        <v>335</v>
      </c>
      <c r="F23" s="17">
        <v>43143</v>
      </c>
      <c r="G23" s="19" t="s">
        <v>75</v>
      </c>
      <c r="H23" s="20">
        <v>1.8</v>
      </c>
      <c r="I23" s="21">
        <v>81</v>
      </c>
      <c r="J23" s="21">
        <v>25</v>
      </c>
      <c r="S23" s="25">
        <v>19</v>
      </c>
      <c r="T23" s="27" t="s">
        <v>328</v>
      </c>
      <c r="U23" s="27" t="s">
        <v>331</v>
      </c>
    </row>
    <row r="24" spans="1:21" x14ac:dyDescent="0.35">
      <c r="A24" s="22" t="s">
        <v>46</v>
      </c>
      <c r="B24" s="17">
        <v>32093</v>
      </c>
      <c r="C24" s="23" t="s">
        <v>492</v>
      </c>
      <c r="D24" s="29" t="s">
        <v>325</v>
      </c>
      <c r="E24" s="29" t="s">
        <v>329</v>
      </c>
      <c r="F24" s="17">
        <v>42616</v>
      </c>
      <c r="G24" s="19" t="s">
        <v>24</v>
      </c>
      <c r="H24" s="20">
        <v>1.69</v>
      </c>
      <c r="I24" s="21">
        <v>47</v>
      </c>
      <c r="J24" s="21">
        <v>16.456006442351459</v>
      </c>
      <c r="S24" s="25">
        <v>20</v>
      </c>
      <c r="T24" s="27" t="s">
        <v>328</v>
      </c>
      <c r="U24" s="27" t="s">
        <v>336</v>
      </c>
    </row>
    <row r="25" spans="1:21" x14ac:dyDescent="0.35">
      <c r="A25" s="22" t="s">
        <v>47</v>
      </c>
      <c r="B25" s="17">
        <v>32226</v>
      </c>
      <c r="C25" s="23" t="s">
        <v>493</v>
      </c>
      <c r="D25" s="29" t="s">
        <v>324</v>
      </c>
      <c r="E25" s="29" t="s">
        <v>334</v>
      </c>
      <c r="F25" s="17">
        <v>42831</v>
      </c>
      <c r="G25" s="19" t="s">
        <v>24</v>
      </c>
      <c r="H25" s="20">
        <v>1.73</v>
      </c>
      <c r="I25" s="21">
        <v>50</v>
      </c>
      <c r="J25" s="21">
        <v>16.706204684419792</v>
      </c>
      <c r="S25" s="25">
        <v>21</v>
      </c>
      <c r="T25" s="27" t="s">
        <v>328</v>
      </c>
      <c r="U25" s="27" t="s">
        <v>330</v>
      </c>
    </row>
    <row r="26" spans="1:21" x14ac:dyDescent="0.35">
      <c r="A26" s="22" t="s">
        <v>48</v>
      </c>
      <c r="B26" s="17">
        <v>35113</v>
      </c>
      <c r="C26" s="23" t="s">
        <v>494</v>
      </c>
      <c r="D26" s="29" t="s">
        <v>328</v>
      </c>
      <c r="E26" s="29" t="s">
        <v>333</v>
      </c>
      <c r="F26" s="17">
        <v>43322</v>
      </c>
      <c r="G26" s="19" t="s">
        <v>24</v>
      </c>
      <c r="H26" s="20">
        <v>1.72</v>
      </c>
      <c r="I26" s="21">
        <v>62</v>
      </c>
      <c r="J26" s="21">
        <v>20.957274202271499</v>
      </c>
    </row>
    <row r="27" spans="1:21" x14ac:dyDescent="0.35">
      <c r="A27" s="22" t="s">
        <v>49</v>
      </c>
      <c r="B27" s="17">
        <v>34362</v>
      </c>
      <c r="C27" s="23" t="s">
        <v>495</v>
      </c>
      <c r="D27" s="29" t="s">
        <v>324</v>
      </c>
      <c r="E27" s="29" t="s">
        <v>334</v>
      </c>
      <c r="F27" s="17">
        <v>42354</v>
      </c>
      <c r="G27" s="19" t="s">
        <v>24</v>
      </c>
      <c r="H27" s="20">
        <v>1.74</v>
      </c>
      <c r="I27" s="21">
        <v>61</v>
      </c>
      <c r="J27" s="21">
        <v>20.147971991015986</v>
      </c>
    </row>
    <row r="28" spans="1:21" x14ac:dyDescent="0.35">
      <c r="A28" s="22" t="s">
        <v>50</v>
      </c>
      <c r="B28" s="17">
        <v>32531</v>
      </c>
      <c r="C28" s="23" t="s">
        <v>496</v>
      </c>
      <c r="D28" s="29" t="s">
        <v>326</v>
      </c>
      <c r="E28" s="29" t="s">
        <v>335</v>
      </c>
      <c r="F28" s="17">
        <v>43545</v>
      </c>
      <c r="G28" s="19" t="s">
        <v>75</v>
      </c>
      <c r="H28" s="20">
        <v>1.8</v>
      </c>
      <c r="I28" s="21">
        <v>71</v>
      </c>
      <c r="J28" s="21">
        <v>21.913580246913579</v>
      </c>
    </row>
    <row r="29" spans="1:21" x14ac:dyDescent="0.35">
      <c r="A29" s="22" t="s">
        <v>51</v>
      </c>
      <c r="B29" s="17">
        <v>34075</v>
      </c>
      <c r="C29" s="23" t="s">
        <v>497</v>
      </c>
      <c r="D29" s="29" t="s">
        <v>324</v>
      </c>
      <c r="E29" s="29" t="s">
        <v>334</v>
      </c>
      <c r="F29" s="17">
        <v>44137</v>
      </c>
      <c r="G29" s="19" t="s">
        <v>75</v>
      </c>
      <c r="H29" s="20">
        <v>1.75</v>
      </c>
      <c r="I29" s="21">
        <v>78</v>
      </c>
      <c r="J29" s="21">
        <v>25.469387755102041</v>
      </c>
    </row>
    <row r="30" spans="1:21" x14ac:dyDescent="0.35">
      <c r="A30" s="22" t="s">
        <v>52</v>
      </c>
      <c r="B30" s="17">
        <v>32855</v>
      </c>
      <c r="C30" s="23" t="s">
        <v>498</v>
      </c>
      <c r="D30" s="29" t="s">
        <v>326</v>
      </c>
      <c r="E30" s="29" t="s">
        <v>336</v>
      </c>
      <c r="F30" s="17">
        <v>44023</v>
      </c>
      <c r="G30" s="19" t="s">
        <v>75</v>
      </c>
      <c r="H30" s="20">
        <v>1.84</v>
      </c>
      <c r="I30" s="21">
        <v>74</v>
      </c>
      <c r="J30" s="21">
        <v>21.857277882797732</v>
      </c>
    </row>
    <row r="31" spans="1:21" x14ac:dyDescent="0.35">
      <c r="A31" s="22" t="s">
        <v>53</v>
      </c>
      <c r="B31" s="17">
        <v>36056</v>
      </c>
      <c r="C31" s="23" t="s">
        <v>499</v>
      </c>
      <c r="D31" s="29" t="s">
        <v>328</v>
      </c>
      <c r="E31" s="29" t="s">
        <v>333</v>
      </c>
      <c r="F31" s="17">
        <v>42908</v>
      </c>
      <c r="G31" s="19" t="s">
        <v>24</v>
      </c>
      <c r="H31" s="20">
        <v>1.75</v>
      </c>
      <c r="I31" s="21">
        <v>50</v>
      </c>
      <c r="J31" s="21">
        <v>16.326530612244898</v>
      </c>
    </row>
    <row r="32" spans="1:21" x14ac:dyDescent="0.35">
      <c r="A32" s="22" t="s">
        <v>54</v>
      </c>
      <c r="B32" s="17">
        <v>35189</v>
      </c>
      <c r="C32" s="23" t="s">
        <v>500</v>
      </c>
      <c r="D32" s="29" t="s">
        <v>326</v>
      </c>
      <c r="E32" s="29" t="s">
        <v>331</v>
      </c>
      <c r="F32" s="17">
        <v>42515</v>
      </c>
      <c r="G32" s="19" t="s">
        <v>75</v>
      </c>
      <c r="H32" s="20">
        <v>1.78</v>
      </c>
      <c r="I32" s="21">
        <v>71</v>
      </c>
      <c r="J32" s="21">
        <v>22.408786769347305</v>
      </c>
    </row>
    <row r="33" spans="1:10" x14ac:dyDescent="0.35">
      <c r="A33" s="22" t="s">
        <v>55</v>
      </c>
      <c r="B33" s="17">
        <v>36142</v>
      </c>
      <c r="C33" s="23" t="s">
        <v>501</v>
      </c>
      <c r="D33" s="29" t="s">
        <v>328</v>
      </c>
      <c r="E33" s="29" t="s">
        <v>329</v>
      </c>
      <c r="F33" s="17">
        <v>43631</v>
      </c>
      <c r="G33" s="19" t="s">
        <v>24</v>
      </c>
      <c r="H33" s="20">
        <v>1.74</v>
      </c>
      <c r="I33" s="21">
        <v>56</v>
      </c>
      <c r="J33" s="21">
        <v>18.496498876998281</v>
      </c>
    </row>
    <row r="34" spans="1:10" x14ac:dyDescent="0.35">
      <c r="A34" s="22" t="s">
        <v>56</v>
      </c>
      <c r="B34" s="17">
        <v>30701</v>
      </c>
      <c r="C34" s="23" t="s">
        <v>502</v>
      </c>
      <c r="D34" s="29" t="s">
        <v>324</v>
      </c>
      <c r="E34" s="29" t="s">
        <v>335</v>
      </c>
      <c r="F34" s="17">
        <v>42729</v>
      </c>
      <c r="G34" s="19" t="s">
        <v>75</v>
      </c>
      <c r="H34" s="20">
        <v>1.79</v>
      </c>
      <c r="I34" s="21">
        <v>81</v>
      </c>
      <c r="J34" s="21">
        <v>25.280109859242845</v>
      </c>
    </row>
    <row r="35" spans="1:10" x14ac:dyDescent="0.35">
      <c r="A35" s="22" t="s">
        <v>57</v>
      </c>
      <c r="B35" s="17">
        <v>30873</v>
      </c>
      <c r="C35" s="23" t="s">
        <v>503</v>
      </c>
      <c r="D35" s="29" t="s">
        <v>326</v>
      </c>
      <c r="E35" s="29" t="s">
        <v>333</v>
      </c>
      <c r="F35" s="17">
        <v>42506</v>
      </c>
      <c r="G35" s="19" t="s">
        <v>75</v>
      </c>
      <c r="H35" s="20">
        <v>1.83</v>
      </c>
      <c r="I35" s="21">
        <v>78</v>
      </c>
      <c r="J35" s="21">
        <v>23.291229956104985</v>
      </c>
    </row>
    <row r="36" spans="1:10" x14ac:dyDescent="0.35">
      <c r="A36" s="22" t="s">
        <v>58</v>
      </c>
      <c r="B36" s="17">
        <v>32462</v>
      </c>
      <c r="C36" s="23" t="s">
        <v>504</v>
      </c>
      <c r="D36" s="29" t="s">
        <v>325</v>
      </c>
      <c r="E36" s="29" t="s">
        <v>335</v>
      </c>
      <c r="F36" s="17">
        <v>42627</v>
      </c>
      <c r="G36" s="19" t="s">
        <v>75</v>
      </c>
      <c r="H36" s="20">
        <v>1.81</v>
      </c>
      <c r="I36" s="21">
        <v>72</v>
      </c>
      <c r="J36" s="21">
        <v>21.977351118708221</v>
      </c>
    </row>
    <row r="37" spans="1:10" x14ac:dyDescent="0.35">
      <c r="A37" s="22" t="s">
        <v>59</v>
      </c>
      <c r="B37" s="17">
        <v>35037</v>
      </c>
      <c r="C37" s="23" t="s">
        <v>505</v>
      </c>
      <c r="D37" s="29" t="s">
        <v>328</v>
      </c>
      <c r="E37" s="29" t="s">
        <v>341</v>
      </c>
      <c r="F37" s="17">
        <v>44185</v>
      </c>
      <c r="G37" s="19" t="s">
        <v>75</v>
      </c>
      <c r="H37" s="20">
        <v>1.83</v>
      </c>
      <c r="I37" s="21">
        <v>81</v>
      </c>
      <c r="J37" s="21">
        <v>24.187046492878256</v>
      </c>
    </row>
    <row r="38" spans="1:10" x14ac:dyDescent="0.35">
      <c r="A38" s="22" t="s">
        <v>60</v>
      </c>
      <c r="B38" s="17">
        <v>34237</v>
      </c>
      <c r="C38" s="23" t="s">
        <v>506</v>
      </c>
      <c r="D38" s="29" t="s">
        <v>326</v>
      </c>
      <c r="E38" s="29" t="s">
        <v>336</v>
      </c>
      <c r="F38" s="17">
        <v>43649</v>
      </c>
      <c r="G38" s="19" t="s">
        <v>24</v>
      </c>
      <c r="H38" s="20">
        <v>1.65</v>
      </c>
      <c r="I38" s="21">
        <v>55</v>
      </c>
      <c r="J38" s="21">
        <v>20.202020202020204</v>
      </c>
    </row>
    <row r="39" spans="1:10" x14ac:dyDescent="0.35">
      <c r="A39" s="22" t="s">
        <v>61</v>
      </c>
      <c r="B39" s="17">
        <v>35287</v>
      </c>
      <c r="C39" s="23" t="s">
        <v>507</v>
      </c>
      <c r="D39" s="29" t="s">
        <v>325</v>
      </c>
      <c r="E39" s="29" t="s">
        <v>333</v>
      </c>
      <c r="F39" s="17">
        <v>42104</v>
      </c>
      <c r="G39" s="19" t="s">
        <v>24</v>
      </c>
      <c r="H39" s="20">
        <v>1.73</v>
      </c>
      <c r="I39" s="21">
        <v>54</v>
      </c>
      <c r="J39" s="21">
        <v>18.042701059173375</v>
      </c>
    </row>
    <row r="40" spans="1:10" x14ac:dyDescent="0.35">
      <c r="A40" s="22" t="s">
        <v>62</v>
      </c>
      <c r="B40" s="17">
        <v>32412</v>
      </c>
      <c r="C40" s="23" t="s">
        <v>508</v>
      </c>
      <c r="D40" s="29" t="s">
        <v>326</v>
      </c>
      <c r="E40" s="29" t="s">
        <v>335</v>
      </c>
      <c r="F40" s="17">
        <v>43862</v>
      </c>
      <c r="G40" s="19" t="s">
        <v>75</v>
      </c>
      <c r="H40" s="20">
        <v>1.8</v>
      </c>
      <c r="I40" s="21">
        <v>77</v>
      </c>
      <c r="J40" s="21">
        <v>23.76543209876543</v>
      </c>
    </row>
    <row r="41" spans="1:10" x14ac:dyDescent="0.35">
      <c r="A41" s="22" t="s">
        <v>63</v>
      </c>
      <c r="B41" s="17">
        <v>33840</v>
      </c>
      <c r="C41" s="23" t="s">
        <v>509</v>
      </c>
      <c r="D41" s="29" t="s">
        <v>324</v>
      </c>
      <c r="E41" s="29" t="s">
        <v>336</v>
      </c>
      <c r="F41" s="17">
        <v>43166</v>
      </c>
      <c r="G41" s="19" t="s">
        <v>24</v>
      </c>
      <c r="H41" s="20">
        <v>1.67</v>
      </c>
      <c r="I41" s="21">
        <v>45</v>
      </c>
      <c r="J41" s="21">
        <v>16.135393882892899</v>
      </c>
    </row>
    <row r="42" spans="1:10" x14ac:dyDescent="0.35">
      <c r="A42" s="22" t="s">
        <v>64</v>
      </c>
      <c r="B42" s="17">
        <v>34614</v>
      </c>
      <c r="C42" s="23" t="s">
        <v>510</v>
      </c>
      <c r="D42" s="29" t="s">
        <v>325</v>
      </c>
      <c r="E42" s="29" t="s">
        <v>329</v>
      </c>
      <c r="F42" s="17">
        <v>43171</v>
      </c>
      <c r="G42" s="19" t="s">
        <v>75</v>
      </c>
      <c r="H42" s="20">
        <v>1.79</v>
      </c>
      <c r="I42" s="21">
        <v>75</v>
      </c>
      <c r="J42" s="21">
        <v>23.40750912892856</v>
      </c>
    </row>
    <row r="43" spans="1:10" x14ac:dyDescent="0.35">
      <c r="A43" s="22" t="s">
        <v>65</v>
      </c>
      <c r="B43" s="17">
        <v>33226</v>
      </c>
      <c r="C43" s="23" t="s">
        <v>511</v>
      </c>
      <c r="D43" s="29" t="s">
        <v>327</v>
      </c>
      <c r="E43" s="29" t="s">
        <v>335</v>
      </c>
      <c r="F43" s="17">
        <v>42828</v>
      </c>
      <c r="G43" s="19" t="s">
        <v>75</v>
      </c>
      <c r="H43" s="20">
        <v>1.85</v>
      </c>
      <c r="I43" s="21">
        <v>80</v>
      </c>
      <c r="J43" s="21">
        <v>23.374726077428779</v>
      </c>
    </row>
    <row r="44" spans="1:10" x14ac:dyDescent="0.35">
      <c r="A44" s="22" t="s">
        <v>66</v>
      </c>
      <c r="B44" s="17">
        <v>32439</v>
      </c>
      <c r="C44" s="23" t="s">
        <v>512</v>
      </c>
      <c r="D44" s="29" t="s">
        <v>326</v>
      </c>
      <c r="E44" s="29" t="s">
        <v>331</v>
      </c>
      <c r="F44" s="17">
        <v>43905</v>
      </c>
      <c r="G44" s="19" t="s">
        <v>24</v>
      </c>
      <c r="H44" s="20">
        <v>1.65</v>
      </c>
      <c r="I44" s="21">
        <v>57</v>
      </c>
      <c r="J44" s="21">
        <v>20.936639118457304</v>
      </c>
    </row>
    <row r="45" spans="1:10" x14ac:dyDescent="0.35">
      <c r="A45" s="22" t="s">
        <v>67</v>
      </c>
      <c r="B45" s="17">
        <v>33972</v>
      </c>
      <c r="C45" s="23" t="s">
        <v>513</v>
      </c>
      <c r="D45" s="29" t="s">
        <v>325</v>
      </c>
      <c r="E45" s="29" t="s">
        <v>331</v>
      </c>
      <c r="F45" s="17">
        <v>43216</v>
      </c>
      <c r="G45" s="19" t="s">
        <v>24</v>
      </c>
      <c r="H45" s="20">
        <v>1.7</v>
      </c>
      <c r="I45" s="21">
        <v>50</v>
      </c>
      <c r="J45" s="21">
        <v>17.301038062283737</v>
      </c>
    </row>
    <row r="46" spans="1:10" x14ac:dyDescent="0.35">
      <c r="A46" s="22" t="s">
        <v>68</v>
      </c>
      <c r="B46" s="17">
        <v>32256</v>
      </c>
      <c r="C46" s="23" t="s">
        <v>514</v>
      </c>
      <c r="D46" s="29" t="s">
        <v>328</v>
      </c>
      <c r="E46" s="29" t="s">
        <v>333</v>
      </c>
      <c r="F46" s="17">
        <v>43520</v>
      </c>
      <c r="G46" s="19" t="s">
        <v>24</v>
      </c>
      <c r="H46" s="20">
        <v>1.7</v>
      </c>
      <c r="I46" s="21">
        <v>57</v>
      </c>
      <c r="J46" s="21">
        <v>19.723183391003463</v>
      </c>
    </row>
    <row r="47" spans="1:10" x14ac:dyDescent="0.35">
      <c r="A47" s="22" t="s">
        <v>69</v>
      </c>
      <c r="B47" s="17">
        <v>35010</v>
      </c>
      <c r="C47" s="23" t="s">
        <v>515</v>
      </c>
      <c r="D47" s="29" t="s">
        <v>328</v>
      </c>
      <c r="E47" s="29" t="s">
        <v>337</v>
      </c>
      <c r="F47" s="17">
        <v>43328</v>
      </c>
      <c r="G47" s="19" t="s">
        <v>24</v>
      </c>
      <c r="H47" s="20">
        <v>1.7</v>
      </c>
      <c r="I47" s="21">
        <v>46</v>
      </c>
      <c r="J47" s="21">
        <v>15.91695501730104</v>
      </c>
    </row>
    <row r="48" spans="1:10" x14ac:dyDescent="0.35">
      <c r="A48" s="22" t="s">
        <v>70</v>
      </c>
      <c r="B48" s="17">
        <v>33509</v>
      </c>
      <c r="C48" s="23" t="s">
        <v>516</v>
      </c>
      <c r="D48" s="29" t="s">
        <v>324</v>
      </c>
      <c r="E48" s="29" t="s">
        <v>336</v>
      </c>
      <c r="F48" s="17">
        <v>43464</v>
      </c>
      <c r="G48" s="19" t="s">
        <v>75</v>
      </c>
      <c r="H48" s="20">
        <v>1.85</v>
      </c>
      <c r="I48" s="21">
        <v>70</v>
      </c>
      <c r="J48" s="21">
        <v>20.45288531775018</v>
      </c>
    </row>
    <row r="49" spans="1:10" x14ac:dyDescent="0.35">
      <c r="A49" s="22" t="s">
        <v>71</v>
      </c>
      <c r="B49" s="17">
        <v>36046</v>
      </c>
      <c r="C49" s="23" t="s">
        <v>517</v>
      </c>
      <c r="D49" s="29" t="s">
        <v>324</v>
      </c>
      <c r="E49" s="29" t="s">
        <v>334</v>
      </c>
      <c r="F49" s="17">
        <v>43203</v>
      </c>
      <c r="G49" s="19" t="s">
        <v>24</v>
      </c>
      <c r="H49" s="20">
        <v>1.73</v>
      </c>
      <c r="I49" s="21">
        <v>64</v>
      </c>
      <c r="J49" s="21">
        <v>21.383941996057334</v>
      </c>
    </row>
    <row r="50" spans="1:10" x14ac:dyDescent="0.35">
      <c r="A50" s="22" t="s">
        <v>72</v>
      </c>
      <c r="B50" s="17">
        <v>35923</v>
      </c>
      <c r="C50" s="23" t="s">
        <v>518</v>
      </c>
      <c r="D50" s="29" t="s">
        <v>326</v>
      </c>
      <c r="E50" s="29" t="s">
        <v>332</v>
      </c>
      <c r="F50" s="17">
        <v>44103</v>
      </c>
      <c r="G50" s="19" t="s">
        <v>75</v>
      </c>
      <c r="H50" s="20">
        <v>1.76</v>
      </c>
      <c r="I50" s="21">
        <v>75</v>
      </c>
      <c r="J50" s="21">
        <v>24.212293388429753</v>
      </c>
    </row>
    <row r="51" spans="1:10" x14ac:dyDescent="0.35">
      <c r="A51" s="22" t="s">
        <v>73</v>
      </c>
      <c r="B51" s="17">
        <v>35446</v>
      </c>
      <c r="C51" s="23" t="s">
        <v>519</v>
      </c>
      <c r="D51" s="29" t="s">
        <v>324</v>
      </c>
      <c r="E51" s="29" t="s">
        <v>341</v>
      </c>
      <c r="F51" s="17">
        <v>42083</v>
      </c>
      <c r="G51" s="19" t="s">
        <v>75</v>
      </c>
      <c r="H51" s="20">
        <v>1.82</v>
      </c>
      <c r="I51" s="21">
        <v>72</v>
      </c>
      <c r="J51" s="21">
        <v>21.736505252988767</v>
      </c>
    </row>
    <row r="52" spans="1:10" x14ac:dyDescent="0.35">
      <c r="A52" s="22" t="s">
        <v>74</v>
      </c>
      <c r="B52" s="17">
        <v>32647</v>
      </c>
      <c r="C52" s="23" t="s">
        <v>520</v>
      </c>
      <c r="D52" s="29" t="s">
        <v>326</v>
      </c>
      <c r="E52" s="29" t="s">
        <v>333</v>
      </c>
      <c r="F52" s="17">
        <v>42207</v>
      </c>
      <c r="G52" s="19" t="s">
        <v>24</v>
      </c>
      <c r="H52" s="20">
        <v>1.66</v>
      </c>
      <c r="I52" s="21">
        <v>45</v>
      </c>
      <c r="J52" s="21">
        <v>16.330381768036002</v>
      </c>
    </row>
    <row r="53" spans="1:10" x14ac:dyDescent="0.35">
      <c r="A53" s="22" t="s">
        <v>76</v>
      </c>
      <c r="B53" s="17">
        <v>34832</v>
      </c>
      <c r="C53" s="23" t="s">
        <v>521</v>
      </c>
      <c r="D53" s="29" t="s">
        <v>325</v>
      </c>
      <c r="E53" s="29" t="s">
        <v>333</v>
      </c>
      <c r="F53" s="17">
        <v>43599</v>
      </c>
      <c r="G53" s="19" t="s">
        <v>24</v>
      </c>
      <c r="H53" s="20">
        <v>1.66</v>
      </c>
      <c r="I53" s="21">
        <v>57</v>
      </c>
      <c r="J53" s="21">
        <v>20.685150239512268</v>
      </c>
    </row>
    <row r="54" spans="1:10" x14ac:dyDescent="0.35">
      <c r="A54" s="22" t="s">
        <v>77</v>
      </c>
      <c r="B54" s="17">
        <v>35998</v>
      </c>
      <c r="C54" s="23" t="s">
        <v>522</v>
      </c>
      <c r="D54" s="29" t="s">
        <v>325</v>
      </c>
      <c r="E54" s="29" t="s">
        <v>337</v>
      </c>
      <c r="F54" s="17">
        <v>42009</v>
      </c>
      <c r="G54" s="19" t="s">
        <v>24</v>
      </c>
      <c r="H54" s="20">
        <v>1.68</v>
      </c>
      <c r="I54" s="21">
        <v>58</v>
      </c>
      <c r="J54" s="21">
        <v>20.549886621315196</v>
      </c>
    </row>
    <row r="55" spans="1:10" x14ac:dyDescent="0.35">
      <c r="A55" s="22" t="s">
        <v>78</v>
      </c>
      <c r="B55" s="17">
        <v>33992</v>
      </c>
      <c r="C55" s="23" t="s">
        <v>523</v>
      </c>
      <c r="D55" s="29" t="s">
        <v>324</v>
      </c>
      <c r="E55" s="29" t="s">
        <v>329</v>
      </c>
      <c r="F55" s="17">
        <v>44040</v>
      </c>
      <c r="G55" s="19" t="s">
        <v>24</v>
      </c>
      <c r="H55" s="20">
        <v>1.72</v>
      </c>
      <c r="I55" s="21">
        <v>56</v>
      </c>
      <c r="J55" s="21">
        <v>18.92915089237426</v>
      </c>
    </row>
    <row r="56" spans="1:10" x14ac:dyDescent="0.35">
      <c r="A56" s="22" t="s">
        <v>79</v>
      </c>
      <c r="B56" s="17">
        <v>34793</v>
      </c>
      <c r="C56" s="23" t="s">
        <v>524</v>
      </c>
      <c r="D56" s="29" t="s">
        <v>325</v>
      </c>
      <c r="E56" s="29" t="s">
        <v>333</v>
      </c>
      <c r="F56" s="17">
        <v>42210</v>
      </c>
      <c r="G56" s="19" t="s">
        <v>24</v>
      </c>
      <c r="H56" s="20">
        <v>1.66</v>
      </c>
      <c r="I56" s="21">
        <v>56</v>
      </c>
      <c r="J56" s="21">
        <v>20.322252866889244</v>
      </c>
    </row>
    <row r="57" spans="1:10" x14ac:dyDescent="0.35">
      <c r="A57" s="22" t="s">
        <v>80</v>
      </c>
      <c r="B57" s="17">
        <v>31363</v>
      </c>
      <c r="C57" s="23" t="s">
        <v>525</v>
      </c>
      <c r="D57" s="29" t="s">
        <v>325</v>
      </c>
      <c r="E57" s="29" t="s">
        <v>332</v>
      </c>
      <c r="F57" s="17">
        <v>43966</v>
      </c>
      <c r="G57" s="19" t="s">
        <v>24</v>
      </c>
      <c r="H57" s="20">
        <v>1.75</v>
      </c>
      <c r="I57" s="21">
        <v>59</v>
      </c>
      <c r="J57" s="21">
        <v>19.26530612244898</v>
      </c>
    </row>
    <row r="58" spans="1:10" x14ac:dyDescent="0.35">
      <c r="A58" s="22" t="s">
        <v>81</v>
      </c>
      <c r="B58" s="17">
        <v>32079</v>
      </c>
      <c r="C58" s="23" t="s">
        <v>526</v>
      </c>
      <c r="D58" s="29" t="s">
        <v>324</v>
      </c>
      <c r="E58" s="29" t="s">
        <v>331</v>
      </c>
      <c r="F58" s="17">
        <v>43074</v>
      </c>
      <c r="G58" s="19" t="s">
        <v>75</v>
      </c>
      <c r="H58" s="20">
        <v>1.79</v>
      </c>
      <c r="I58" s="21">
        <v>74</v>
      </c>
      <c r="J58" s="21">
        <v>23.095409007209515</v>
      </c>
    </row>
    <row r="59" spans="1:10" x14ac:dyDescent="0.35">
      <c r="A59" s="22" t="s">
        <v>82</v>
      </c>
      <c r="B59" s="17">
        <v>33398</v>
      </c>
      <c r="C59" s="23" t="s">
        <v>527</v>
      </c>
      <c r="D59" s="29" t="s">
        <v>325</v>
      </c>
      <c r="E59" s="29" t="s">
        <v>333</v>
      </c>
      <c r="F59" s="17">
        <v>42822</v>
      </c>
      <c r="G59" s="19" t="s">
        <v>75</v>
      </c>
      <c r="H59" s="20">
        <v>1.84</v>
      </c>
      <c r="I59" s="21">
        <v>75</v>
      </c>
      <c r="J59" s="21">
        <v>22.152646502835537</v>
      </c>
    </row>
    <row r="60" spans="1:10" x14ac:dyDescent="0.35">
      <c r="A60" s="22" t="s">
        <v>83</v>
      </c>
      <c r="B60" s="17">
        <v>35464</v>
      </c>
      <c r="C60" s="23" t="s">
        <v>528</v>
      </c>
      <c r="D60" s="29" t="s">
        <v>325</v>
      </c>
      <c r="E60" s="29" t="s">
        <v>339</v>
      </c>
      <c r="F60" s="17">
        <v>43644</v>
      </c>
      <c r="G60" s="19" t="s">
        <v>75</v>
      </c>
      <c r="H60" s="20">
        <v>1.8</v>
      </c>
      <c r="I60" s="21">
        <v>70</v>
      </c>
      <c r="J60" s="21">
        <v>21.604938271604937</v>
      </c>
    </row>
    <row r="61" spans="1:10" x14ac:dyDescent="0.35">
      <c r="A61" s="22" t="s">
        <v>84</v>
      </c>
      <c r="B61" s="17">
        <v>35193</v>
      </c>
      <c r="C61" s="23" t="s">
        <v>529</v>
      </c>
      <c r="D61" s="29" t="s">
        <v>324</v>
      </c>
      <c r="E61" s="29" t="s">
        <v>334</v>
      </c>
      <c r="F61" s="17">
        <v>43277</v>
      </c>
      <c r="G61" s="19" t="s">
        <v>24</v>
      </c>
      <c r="H61" s="20">
        <v>1.66</v>
      </c>
      <c r="I61" s="21">
        <v>57</v>
      </c>
      <c r="J61" s="21">
        <v>20.685150239512268</v>
      </c>
    </row>
    <row r="62" spans="1:10" x14ac:dyDescent="0.35">
      <c r="A62" s="22" t="s">
        <v>85</v>
      </c>
      <c r="B62" s="17">
        <v>32711</v>
      </c>
      <c r="C62" s="23" t="s">
        <v>530</v>
      </c>
      <c r="D62" s="29" t="s">
        <v>326</v>
      </c>
      <c r="E62" s="29" t="s">
        <v>335</v>
      </c>
      <c r="F62" s="17">
        <v>44146</v>
      </c>
      <c r="G62" s="19" t="s">
        <v>75</v>
      </c>
      <c r="H62" s="20">
        <v>1.85</v>
      </c>
      <c r="I62" s="21">
        <v>70</v>
      </c>
      <c r="J62" s="21">
        <v>20.45288531775018</v>
      </c>
    </row>
    <row r="63" spans="1:10" x14ac:dyDescent="0.35">
      <c r="A63" s="22" t="s">
        <v>86</v>
      </c>
      <c r="B63" s="17">
        <v>35123</v>
      </c>
      <c r="C63" s="23" t="s">
        <v>531</v>
      </c>
      <c r="D63" s="29" t="s">
        <v>324</v>
      </c>
      <c r="E63" s="29" t="s">
        <v>341</v>
      </c>
      <c r="F63" s="17">
        <v>42277</v>
      </c>
      <c r="G63" s="19" t="s">
        <v>24</v>
      </c>
      <c r="H63" s="20">
        <v>1.66</v>
      </c>
      <c r="I63" s="21">
        <v>49</v>
      </c>
      <c r="J63" s="21">
        <v>17.781971258528088</v>
      </c>
    </row>
    <row r="64" spans="1:10" x14ac:dyDescent="0.35">
      <c r="A64" s="22" t="s">
        <v>87</v>
      </c>
      <c r="B64" s="17">
        <v>32680</v>
      </c>
      <c r="C64" s="23" t="s">
        <v>532</v>
      </c>
      <c r="D64" s="29" t="s">
        <v>324</v>
      </c>
      <c r="E64" s="29" t="s">
        <v>332</v>
      </c>
      <c r="F64" s="17">
        <v>42991</v>
      </c>
      <c r="G64" s="19" t="s">
        <v>24</v>
      </c>
      <c r="H64" s="20">
        <v>1.73</v>
      </c>
      <c r="I64" s="21">
        <v>47</v>
      </c>
      <c r="J64" s="21">
        <v>15.703832403354605</v>
      </c>
    </row>
    <row r="65" spans="1:10" x14ac:dyDescent="0.35">
      <c r="A65" s="22" t="s">
        <v>88</v>
      </c>
      <c r="B65" s="17">
        <v>33649</v>
      </c>
      <c r="C65" s="23" t="s">
        <v>533</v>
      </c>
      <c r="D65" s="29" t="s">
        <v>326</v>
      </c>
      <c r="E65" s="29" t="s">
        <v>340</v>
      </c>
      <c r="F65" s="17">
        <v>42227</v>
      </c>
      <c r="G65" s="19" t="s">
        <v>24</v>
      </c>
      <c r="H65" s="20">
        <v>1.71</v>
      </c>
      <c r="I65" s="21">
        <v>64</v>
      </c>
      <c r="J65" s="21">
        <v>21.887076365377382</v>
      </c>
    </row>
    <row r="66" spans="1:10" x14ac:dyDescent="0.35">
      <c r="A66" s="22" t="s">
        <v>89</v>
      </c>
      <c r="B66" s="17">
        <v>34809</v>
      </c>
      <c r="C66" s="23" t="s">
        <v>534</v>
      </c>
      <c r="D66" s="29" t="s">
        <v>325</v>
      </c>
      <c r="E66" s="29" t="s">
        <v>339</v>
      </c>
      <c r="F66" s="17">
        <v>43052</v>
      </c>
      <c r="G66" s="19" t="s">
        <v>75</v>
      </c>
      <c r="H66" s="20">
        <v>1.76</v>
      </c>
      <c r="I66" s="21">
        <v>76</v>
      </c>
      <c r="J66" s="21">
        <v>24.535123966942148</v>
      </c>
    </row>
    <row r="67" spans="1:10" x14ac:dyDescent="0.35">
      <c r="A67" s="22" t="s">
        <v>90</v>
      </c>
      <c r="B67" s="17">
        <v>35055</v>
      </c>
      <c r="C67" s="23" t="s">
        <v>535</v>
      </c>
      <c r="D67" s="29" t="s">
        <v>325</v>
      </c>
      <c r="E67" s="29" t="s">
        <v>336</v>
      </c>
      <c r="F67" s="17">
        <v>43179</v>
      </c>
      <c r="G67" s="19" t="s">
        <v>75</v>
      </c>
      <c r="H67" s="20">
        <v>1.76</v>
      </c>
      <c r="I67" s="21">
        <v>76</v>
      </c>
      <c r="J67" s="21">
        <v>24.535123966942148</v>
      </c>
    </row>
    <row r="68" spans="1:10" x14ac:dyDescent="0.35">
      <c r="A68" s="22" t="s">
        <v>91</v>
      </c>
      <c r="B68" s="17">
        <v>31864</v>
      </c>
      <c r="C68" s="23" t="s">
        <v>536</v>
      </c>
      <c r="D68" s="29" t="s">
        <v>325</v>
      </c>
      <c r="E68" s="29" t="s">
        <v>329</v>
      </c>
      <c r="F68" s="17">
        <v>43711</v>
      </c>
      <c r="G68" s="19" t="s">
        <v>24</v>
      </c>
      <c r="H68" s="20">
        <v>1.69</v>
      </c>
      <c r="I68" s="21">
        <v>52</v>
      </c>
      <c r="J68" s="21">
        <v>18.206645425580341</v>
      </c>
    </row>
    <row r="69" spans="1:10" x14ac:dyDescent="0.35">
      <c r="A69" s="22" t="s">
        <v>92</v>
      </c>
      <c r="B69" s="17">
        <v>33477</v>
      </c>
      <c r="C69" s="23" t="s">
        <v>537</v>
      </c>
      <c r="D69" s="29" t="s">
        <v>325</v>
      </c>
      <c r="E69" s="29" t="s">
        <v>341</v>
      </c>
      <c r="F69" s="17">
        <v>42194</v>
      </c>
      <c r="G69" s="19" t="s">
        <v>75</v>
      </c>
      <c r="H69" s="20">
        <v>1.77</v>
      </c>
      <c r="I69" s="21">
        <v>79</v>
      </c>
      <c r="J69" s="21">
        <v>25.216253311628201</v>
      </c>
    </row>
    <row r="70" spans="1:10" x14ac:dyDescent="0.35">
      <c r="A70" s="22" t="s">
        <v>93</v>
      </c>
      <c r="B70" s="17">
        <v>32289</v>
      </c>
      <c r="C70" s="23" t="s">
        <v>538</v>
      </c>
      <c r="D70" s="29" t="s">
        <v>325</v>
      </c>
      <c r="E70" s="29" t="s">
        <v>338</v>
      </c>
      <c r="F70" s="17">
        <v>43468</v>
      </c>
      <c r="G70" s="19" t="s">
        <v>75</v>
      </c>
      <c r="H70" s="20">
        <v>1.79</v>
      </c>
      <c r="I70" s="21">
        <v>81</v>
      </c>
      <c r="J70" s="21">
        <v>25.280109859242845</v>
      </c>
    </row>
    <row r="71" spans="1:10" x14ac:dyDescent="0.35">
      <c r="A71" s="22" t="s">
        <v>94</v>
      </c>
      <c r="B71" s="17">
        <v>31862</v>
      </c>
      <c r="C71" s="23" t="s">
        <v>539</v>
      </c>
      <c r="D71" s="29" t="s">
        <v>328</v>
      </c>
      <c r="E71" s="29" t="s">
        <v>335</v>
      </c>
      <c r="F71" s="17">
        <v>43325</v>
      </c>
      <c r="G71" s="19" t="s">
        <v>24</v>
      </c>
      <c r="H71" s="20">
        <v>1.7</v>
      </c>
      <c r="I71" s="21">
        <v>49</v>
      </c>
      <c r="J71" s="21">
        <v>16.955017301038065</v>
      </c>
    </row>
    <row r="72" spans="1:10" x14ac:dyDescent="0.35">
      <c r="A72" s="22" t="s">
        <v>95</v>
      </c>
      <c r="B72" s="17">
        <v>30798</v>
      </c>
      <c r="C72" s="23" t="s">
        <v>540</v>
      </c>
      <c r="D72" s="29" t="s">
        <v>328</v>
      </c>
      <c r="E72" s="29" t="s">
        <v>336</v>
      </c>
      <c r="F72" s="17">
        <v>42657</v>
      </c>
      <c r="G72" s="19" t="s">
        <v>24</v>
      </c>
      <c r="H72" s="20">
        <v>1.72</v>
      </c>
      <c r="I72" s="21">
        <v>60</v>
      </c>
      <c r="J72" s="21">
        <v>20.281233098972418</v>
      </c>
    </row>
    <row r="73" spans="1:10" x14ac:dyDescent="0.35">
      <c r="A73" s="22" t="s">
        <v>96</v>
      </c>
      <c r="B73" s="17">
        <v>32393</v>
      </c>
      <c r="C73" s="23" t="s">
        <v>541</v>
      </c>
      <c r="D73" s="29" t="s">
        <v>328</v>
      </c>
      <c r="E73" s="29" t="s">
        <v>335</v>
      </c>
      <c r="F73" s="17">
        <v>42759</v>
      </c>
      <c r="G73" s="19" t="s">
        <v>75</v>
      </c>
      <c r="H73" s="20">
        <v>1.83</v>
      </c>
      <c r="I73" s="21">
        <v>74</v>
      </c>
      <c r="J73" s="21">
        <v>22.096807907073963</v>
      </c>
    </row>
    <row r="74" spans="1:10" x14ac:dyDescent="0.35">
      <c r="A74" s="22" t="s">
        <v>97</v>
      </c>
      <c r="B74" s="17">
        <v>35950</v>
      </c>
      <c r="C74" s="23" t="s">
        <v>542</v>
      </c>
      <c r="D74" s="29" t="s">
        <v>325</v>
      </c>
      <c r="E74" s="29" t="s">
        <v>333</v>
      </c>
      <c r="F74" s="17">
        <v>42143</v>
      </c>
      <c r="G74" s="19" t="s">
        <v>24</v>
      </c>
      <c r="H74" s="20">
        <v>1.66</v>
      </c>
      <c r="I74" s="21">
        <v>51</v>
      </c>
      <c r="J74" s="21">
        <v>18.507766003774133</v>
      </c>
    </row>
    <row r="75" spans="1:10" x14ac:dyDescent="0.35">
      <c r="A75" s="22" t="s">
        <v>98</v>
      </c>
      <c r="B75" s="17">
        <v>33782</v>
      </c>
      <c r="C75" s="23" t="s">
        <v>543</v>
      </c>
      <c r="D75" s="29" t="s">
        <v>324</v>
      </c>
      <c r="E75" s="29" t="s">
        <v>330</v>
      </c>
      <c r="F75" s="17">
        <v>42079</v>
      </c>
      <c r="G75" s="19" t="s">
        <v>75</v>
      </c>
      <c r="H75" s="20">
        <v>1.83</v>
      </c>
      <c r="I75" s="21">
        <v>77</v>
      </c>
      <c r="J75" s="21">
        <v>22.99262444384723</v>
      </c>
    </row>
    <row r="76" spans="1:10" x14ac:dyDescent="0.35">
      <c r="A76" s="22" t="s">
        <v>99</v>
      </c>
      <c r="B76" s="17">
        <v>35982</v>
      </c>
      <c r="C76" s="23" t="s">
        <v>544</v>
      </c>
      <c r="D76" s="29" t="s">
        <v>325</v>
      </c>
      <c r="E76" s="29" t="s">
        <v>329</v>
      </c>
      <c r="F76" s="17">
        <v>42661</v>
      </c>
      <c r="G76" s="19" t="s">
        <v>24</v>
      </c>
      <c r="H76" s="20">
        <v>1.72</v>
      </c>
      <c r="I76" s="21">
        <v>54</v>
      </c>
      <c r="J76" s="21">
        <v>18.253109789075179</v>
      </c>
    </row>
    <row r="77" spans="1:10" x14ac:dyDescent="0.35">
      <c r="A77" s="22" t="s">
        <v>100</v>
      </c>
      <c r="B77" s="17">
        <v>35510</v>
      </c>
      <c r="C77" s="23" t="s">
        <v>545</v>
      </c>
      <c r="D77" s="29" t="s">
        <v>328</v>
      </c>
      <c r="E77" s="29" t="s">
        <v>335</v>
      </c>
      <c r="F77" s="17">
        <v>43002</v>
      </c>
      <c r="G77" s="19" t="s">
        <v>24</v>
      </c>
      <c r="H77" s="20">
        <v>1.69</v>
      </c>
      <c r="I77" s="21">
        <v>49</v>
      </c>
      <c r="J77" s="21">
        <v>17.15626203564301</v>
      </c>
    </row>
    <row r="78" spans="1:10" x14ac:dyDescent="0.35">
      <c r="A78" s="22" t="s">
        <v>101</v>
      </c>
      <c r="B78" s="17">
        <v>32915</v>
      </c>
      <c r="C78" s="23" t="s">
        <v>546</v>
      </c>
      <c r="D78" s="29" t="s">
        <v>324</v>
      </c>
      <c r="E78" s="29" t="s">
        <v>334</v>
      </c>
      <c r="F78" s="17">
        <v>42761</v>
      </c>
      <c r="G78" s="19" t="s">
        <v>75</v>
      </c>
      <c r="H78" s="20">
        <v>1.85</v>
      </c>
      <c r="I78" s="21">
        <v>75</v>
      </c>
      <c r="J78" s="21">
        <v>21.913805697589478</v>
      </c>
    </row>
    <row r="79" spans="1:10" x14ac:dyDescent="0.35">
      <c r="A79" s="22" t="s">
        <v>102</v>
      </c>
      <c r="B79" s="17">
        <v>33200</v>
      </c>
      <c r="C79" s="23" t="s">
        <v>547</v>
      </c>
      <c r="D79" s="29" t="s">
        <v>328</v>
      </c>
      <c r="E79" s="29" t="s">
        <v>334</v>
      </c>
      <c r="F79" s="17">
        <v>44180</v>
      </c>
      <c r="G79" s="19" t="s">
        <v>75</v>
      </c>
      <c r="H79" s="20">
        <v>1.78</v>
      </c>
      <c r="I79" s="21">
        <v>73</v>
      </c>
      <c r="J79" s="21">
        <v>23.040020199469762</v>
      </c>
    </row>
    <row r="80" spans="1:10" x14ac:dyDescent="0.35">
      <c r="A80" s="22" t="s">
        <v>103</v>
      </c>
      <c r="B80" s="17">
        <v>33645</v>
      </c>
      <c r="C80" s="23" t="s">
        <v>548</v>
      </c>
      <c r="D80" s="29" t="s">
        <v>324</v>
      </c>
      <c r="E80" s="29" t="s">
        <v>341</v>
      </c>
      <c r="F80" s="17">
        <v>42248</v>
      </c>
      <c r="G80" s="19" t="s">
        <v>24</v>
      </c>
      <c r="H80" s="20">
        <v>1.67</v>
      </c>
      <c r="I80" s="21">
        <v>56</v>
      </c>
      <c r="J80" s="21">
        <v>20.07960127648894</v>
      </c>
    </row>
    <row r="81" spans="1:10" x14ac:dyDescent="0.35">
      <c r="A81" s="22" t="s">
        <v>104</v>
      </c>
      <c r="B81" s="17">
        <v>34565</v>
      </c>
      <c r="C81" s="23" t="s">
        <v>549</v>
      </c>
      <c r="D81" s="29" t="s">
        <v>325</v>
      </c>
      <c r="E81" s="29" t="s">
        <v>334</v>
      </c>
      <c r="F81" s="17">
        <v>42833</v>
      </c>
      <c r="G81" s="19" t="s">
        <v>75</v>
      </c>
      <c r="H81" s="20">
        <v>1.83</v>
      </c>
      <c r="I81" s="21">
        <v>72</v>
      </c>
      <c r="J81" s="21">
        <v>21.49959688255845</v>
      </c>
    </row>
    <row r="82" spans="1:10" x14ac:dyDescent="0.35">
      <c r="A82" s="22" t="s">
        <v>105</v>
      </c>
      <c r="B82" s="17">
        <v>31212</v>
      </c>
      <c r="C82" s="23" t="s">
        <v>550</v>
      </c>
      <c r="D82" s="29" t="s">
        <v>325</v>
      </c>
      <c r="E82" s="29" t="s">
        <v>338</v>
      </c>
      <c r="F82" s="17">
        <v>43989</v>
      </c>
      <c r="G82" s="19" t="s">
        <v>75</v>
      </c>
      <c r="H82" s="20">
        <v>1.83</v>
      </c>
      <c r="I82" s="21">
        <v>73</v>
      </c>
      <c r="J82" s="21">
        <v>21.798202394816204</v>
      </c>
    </row>
    <row r="83" spans="1:10" x14ac:dyDescent="0.35">
      <c r="A83" s="22" t="s">
        <v>106</v>
      </c>
      <c r="B83" s="17">
        <v>34910</v>
      </c>
      <c r="C83" s="23" t="s">
        <v>551</v>
      </c>
      <c r="D83" s="29" t="s">
        <v>327</v>
      </c>
      <c r="E83" s="29" t="s">
        <v>332</v>
      </c>
      <c r="F83" s="17">
        <v>42159</v>
      </c>
      <c r="G83" s="19" t="s">
        <v>75</v>
      </c>
      <c r="H83" s="20">
        <v>1.81</v>
      </c>
      <c r="I83" s="21">
        <v>74</v>
      </c>
      <c r="J83" s="21">
        <v>22.587833094227893</v>
      </c>
    </row>
    <row r="84" spans="1:10" x14ac:dyDescent="0.35">
      <c r="A84" s="22" t="s">
        <v>107</v>
      </c>
      <c r="B84" s="17">
        <v>34224</v>
      </c>
      <c r="C84" s="23" t="s">
        <v>552</v>
      </c>
      <c r="D84" s="29" t="s">
        <v>326</v>
      </c>
      <c r="E84" s="29" t="s">
        <v>333</v>
      </c>
      <c r="F84" s="17">
        <v>44176</v>
      </c>
      <c r="G84" s="19" t="s">
        <v>75</v>
      </c>
      <c r="H84" s="20">
        <v>1.8</v>
      </c>
      <c r="I84" s="21">
        <v>75</v>
      </c>
      <c r="J84" s="21">
        <v>23.148148148148145</v>
      </c>
    </row>
    <row r="85" spans="1:10" x14ac:dyDescent="0.35">
      <c r="A85" s="22" t="s">
        <v>108</v>
      </c>
      <c r="B85" s="17">
        <v>32381</v>
      </c>
      <c r="C85" s="23" t="s">
        <v>553</v>
      </c>
      <c r="D85" s="29" t="s">
        <v>328</v>
      </c>
      <c r="E85" s="29" t="s">
        <v>334</v>
      </c>
      <c r="F85" s="17">
        <v>43926</v>
      </c>
      <c r="G85" s="19" t="s">
        <v>75</v>
      </c>
      <c r="H85" s="20">
        <v>1.83</v>
      </c>
      <c r="I85" s="21">
        <v>78</v>
      </c>
      <c r="J85" s="21">
        <v>23.291229956104985</v>
      </c>
    </row>
    <row r="86" spans="1:10" x14ac:dyDescent="0.35">
      <c r="A86" s="22" t="s">
        <v>109</v>
      </c>
      <c r="B86" s="17">
        <v>33728</v>
      </c>
      <c r="C86" s="23" t="s">
        <v>554</v>
      </c>
      <c r="D86" s="29" t="s">
        <v>328</v>
      </c>
      <c r="E86" s="29" t="s">
        <v>333</v>
      </c>
      <c r="F86" s="17">
        <v>42957</v>
      </c>
      <c r="G86" s="19" t="s">
        <v>75</v>
      </c>
      <c r="H86" s="20">
        <v>1.82</v>
      </c>
      <c r="I86" s="21">
        <v>72</v>
      </c>
      <c r="J86" s="21">
        <v>21.736505252988767</v>
      </c>
    </row>
    <row r="87" spans="1:10" x14ac:dyDescent="0.35">
      <c r="A87" s="22" t="s">
        <v>110</v>
      </c>
      <c r="B87" s="17">
        <v>33120</v>
      </c>
      <c r="C87" s="23" t="s">
        <v>555</v>
      </c>
      <c r="D87" s="29" t="s">
        <v>325</v>
      </c>
      <c r="E87" s="29" t="s">
        <v>340</v>
      </c>
      <c r="F87" s="17">
        <v>42063</v>
      </c>
      <c r="G87" s="19" t="s">
        <v>75</v>
      </c>
      <c r="H87" s="20">
        <v>1.76</v>
      </c>
      <c r="I87" s="21">
        <v>73</v>
      </c>
      <c r="J87" s="21">
        <v>23.566632231404959</v>
      </c>
    </row>
    <row r="88" spans="1:10" x14ac:dyDescent="0.35">
      <c r="A88" s="22" t="s">
        <v>111</v>
      </c>
      <c r="B88" s="17">
        <v>32642</v>
      </c>
      <c r="C88" s="23" t="s">
        <v>556</v>
      </c>
      <c r="D88" s="29" t="s">
        <v>324</v>
      </c>
      <c r="E88" s="29" t="s">
        <v>331</v>
      </c>
      <c r="F88" s="17">
        <v>42953</v>
      </c>
      <c r="G88" s="19" t="s">
        <v>75</v>
      </c>
      <c r="H88" s="20">
        <v>1.81</v>
      </c>
      <c r="I88" s="21">
        <v>73</v>
      </c>
      <c r="J88" s="21">
        <v>22.282592106468055</v>
      </c>
    </row>
    <row r="89" spans="1:10" x14ac:dyDescent="0.35">
      <c r="A89" s="22" t="s">
        <v>112</v>
      </c>
      <c r="B89" s="17">
        <v>35884</v>
      </c>
      <c r="C89" s="23" t="s">
        <v>557</v>
      </c>
      <c r="D89" s="29" t="s">
        <v>326</v>
      </c>
      <c r="E89" s="29" t="s">
        <v>334</v>
      </c>
      <c r="F89" s="17">
        <v>42825</v>
      </c>
      <c r="G89" s="19" t="s">
        <v>75</v>
      </c>
      <c r="H89" s="20">
        <v>1.77</v>
      </c>
      <c r="I89" s="21">
        <v>75</v>
      </c>
      <c r="J89" s="21">
        <v>23.93948099205209</v>
      </c>
    </row>
    <row r="90" spans="1:10" x14ac:dyDescent="0.35">
      <c r="A90" s="22" t="s">
        <v>113</v>
      </c>
      <c r="B90" s="17">
        <v>31668</v>
      </c>
      <c r="C90" s="23" t="s">
        <v>558</v>
      </c>
      <c r="D90" s="29" t="s">
        <v>328</v>
      </c>
      <c r="E90" s="29" t="s">
        <v>329</v>
      </c>
      <c r="F90" s="17">
        <v>43438</v>
      </c>
      <c r="G90" s="19" t="s">
        <v>24</v>
      </c>
      <c r="H90" s="20">
        <v>1.69</v>
      </c>
      <c r="I90" s="21">
        <v>45</v>
      </c>
      <c r="J90" s="21">
        <v>15.755750849059909</v>
      </c>
    </row>
    <row r="91" spans="1:10" x14ac:dyDescent="0.35">
      <c r="A91" s="22" t="s">
        <v>114</v>
      </c>
      <c r="B91" s="17">
        <v>32830</v>
      </c>
      <c r="C91" s="23" t="s">
        <v>559</v>
      </c>
      <c r="D91" s="29" t="s">
        <v>327</v>
      </c>
      <c r="E91" s="29" t="s">
        <v>332</v>
      </c>
      <c r="F91" s="17">
        <v>42384</v>
      </c>
      <c r="G91" s="19" t="s">
        <v>75</v>
      </c>
      <c r="H91" s="20">
        <v>1.78</v>
      </c>
      <c r="I91" s="21">
        <v>75</v>
      </c>
      <c r="J91" s="21">
        <v>23.671253629592222</v>
      </c>
    </row>
    <row r="92" spans="1:10" x14ac:dyDescent="0.35">
      <c r="A92" s="22" t="s">
        <v>115</v>
      </c>
      <c r="B92" s="17">
        <v>30742</v>
      </c>
      <c r="C92" s="23" t="s">
        <v>560</v>
      </c>
      <c r="D92" s="29" t="s">
        <v>325</v>
      </c>
      <c r="E92" s="29" t="s">
        <v>340</v>
      </c>
      <c r="F92" s="17">
        <v>43631</v>
      </c>
      <c r="G92" s="19" t="s">
        <v>75</v>
      </c>
      <c r="H92" s="20">
        <v>1.78</v>
      </c>
      <c r="I92" s="21">
        <v>81</v>
      </c>
      <c r="J92" s="21">
        <v>25.564953919959599</v>
      </c>
    </row>
    <row r="93" spans="1:10" x14ac:dyDescent="0.35">
      <c r="A93" s="22" t="s">
        <v>116</v>
      </c>
      <c r="B93" s="17">
        <v>35525</v>
      </c>
      <c r="C93" s="23" t="s">
        <v>561</v>
      </c>
      <c r="D93" s="29" t="s">
        <v>325</v>
      </c>
      <c r="E93" s="29" t="s">
        <v>333</v>
      </c>
      <c r="F93" s="17">
        <v>43677</v>
      </c>
      <c r="G93" s="19" t="s">
        <v>24</v>
      </c>
      <c r="H93" s="20">
        <v>1.74</v>
      </c>
      <c r="I93" s="21">
        <v>51</v>
      </c>
      <c r="J93" s="21">
        <v>16.84502576298058</v>
      </c>
    </row>
    <row r="94" spans="1:10" x14ac:dyDescent="0.35">
      <c r="A94" s="22" t="s">
        <v>117</v>
      </c>
      <c r="B94" s="17">
        <v>32321</v>
      </c>
      <c r="C94" s="23" t="s">
        <v>562</v>
      </c>
      <c r="D94" s="29" t="s">
        <v>326</v>
      </c>
      <c r="E94" s="29" t="s">
        <v>331</v>
      </c>
      <c r="F94" s="17">
        <v>43030</v>
      </c>
      <c r="G94" s="19" t="s">
        <v>75</v>
      </c>
      <c r="H94" s="20">
        <v>1.8</v>
      </c>
      <c r="I94" s="21">
        <v>80</v>
      </c>
      <c r="J94" s="21">
        <v>24.691358024691358</v>
      </c>
    </row>
    <row r="95" spans="1:10" x14ac:dyDescent="0.35">
      <c r="A95" s="22" t="s">
        <v>118</v>
      </c>
      <c r="B95" s="17">
        <v>34892</v>
      </c>
      <c r="C95" s="23" t="s">
        <v>563</v>
      </c>
      <c r="D95" s="29" t="s">
        <v>326</v>
      </c>
      <c r="E95" s="29" t="s">
        <v>336</v>
      </c>
      <c r="F95" s="17">
        <v>42090</v>
      </c>
      <c r="G95" s="19" t="s">
        <v>24</v>
      </c>
      <c r="H95" s="20">
        <v>1.71</v>
      </c>
      <c r="I95" s="21">
        <v>54</v>
      </c>
      <c r="J95" s="21">
        <v>18.467220683287167</v>
      </c>
    </row>
    <row r="96" spans="1:10" x14ac:dyDescent="0.35">
      <c r="A96" s="22" t="s">
        <v>119</v>
      </c>
      <c r="B96" s="17">
        <v>30868</v>
      </c>
      <c r="C96" s="23" t="s">
        <v>564</v>
      </c>
      <c r="D96" s="29" t="s">
        <v>328</v>
      </c>
      <c r="E96" s="29" t="s">
        <v>336</v>
      </c>
      <c r="F96" s="17">
        <v>42434</v>
      </c>
      <c r="G96" s="19" t="s">
        <v>75</v>
      </c>
      <c r="H96" s="20">
        <v>1.78</v>
      </c>
      <c r="I96" s="21">
        <v>73</v>
      </c>
      <c r="J96" s="21">
        <v>23.040020199469762</v>
      </c>
    </row>
    <row r="97" spans="1:10" x14ac:dyDescent="0.35">
      <c r="A97" s="22" t="s">
        <v>120</v>
      </c>
      <c r="B97" s="17">
        <v>33795</v>
      </c>
      <c r="C97" s="23" t="s">
        <v>565</v>
      </c>
      <c r="D97" s="29" t="s">
        <v>326</v>
      </c>
      <c r="E97" s="29" t="s">
        <v>335</v>
      </c>
      <c r="F97" s="17">
        <v>43677</v>
      </c>
      <c r="G97" s="19" t="s">
        <v>24</v>
      </c>
      <c r="H97" s="20">
        <v>1.74</v>
      </c>
      <c r="I97" s="21">
        <v>54</v>
      </c>
      <c r="J97" s="21">
        <v>17.8359096313912</v>
      </c>
    </row>
    <row r="98" spans="1:10" x14ac:dyDescent="0.35">
      <c r="A98" s="22" t="s">
        <v>121</v>
      </c>
      <c r="B98" s="17">
        <v>31936</v>
      </c>
      <c r="C98" s="23" t="s">
        <v>566</v>
      </c>
      <c r="D98" s="29" t="s">
        <v>327</v>
      </c>
      <c r="E98" s="29" t="s">
        <v>340</v>
      </c>
      <c r="F98" s="17">
        <v>42444</v>
      </c>
      <c r="G98" s="19" t="s">
        <v>24</v>
      </c>
      <c r="H98" s="20">
        <v>1.7</v>
      </c>
      <c r="I98" s="21">
        <v>65</v>
      </c>
      <c r="J98" s="21">
        <v>22.491349480968861</v>
      </c>
    </row>
    <row r="99" spans="1:10" x14ac:dyDescent="0.35">
      <c r="A99" s="22" t="s">
        <v>122</v>
      </c>
      <c r="B99" s="17">
        <v>34881</v>
      </c>
      <c r="C99" s="23" t="s">
        <v>567</v>
      </c>
      <c r="D99" s="29" t="s">
        <v>325</v>
      </c>
      <c r="E99" s="29" t="s">
        <v>331</v>
      </c>
      <c r="F99" s="17">
        <v>44113</v>
      </c>
      <c r="G99" s="19" t="s">
        <v>75</v>
      </c>
      <c r="H99" s="20">
        <v>1.8</v>
      </c>
      <c r="I99" s="21">
        <v>79</v>
      </c>
      <c r="J99" s="21">
        <v>24.382716049382715</v>
      </c>
    </row>
    <row r="100" spans="1:10" x14ac:dyDescent="0.35">
      <c r="A100" s="22" t="s">
        <v>123</v>
      </c>
      <c r="B100" s="17">
        <v>31904</v>
      </c>
      <c r="C100" s="23" t="s">
        <v>568</v>
      </c>
      <c r="D100" s="29" t="s">
        <v>325</v>
      </c>
      <c r="E100" s="29" t="s">
        <v>339</v>
      </c>
      <c r="F100" s="17">
        <v>43085</v>
      </c>
      <c r="G100" s="19" t="s">
        <v>75</v>
      </c>
      <c r="H100" s="20">
        <v>1.78</v>
      </c>
      <c r="I100" s="21">
        <v>74</v>
      </c>
      <c r="J100" s="21">
        <v>23.355636914530994</v>
      </c>
    </row>
    <row r="101" spans="1:10" x14ac:dyDescent="0.35">
      <c r="A101" s="22" t="s">
        <v>124</v>
      </c>
      <c r="B101" s="17">
        <v>33337</v>
      </c>
      <c r="C101" s="23" t="s">
        <v>569</v>
      </c>
      <c r="D101" s="29" t="s">
        <v>324</v>
      </c>
      <c r="E101" s="29" t="s">
        <v>336</v>
      </c>
      <c r="F101" s="17">
        <v>43451</v>
      </c>
      <c r="G101" s="19" t="s">
        <v>75</v>
      </c>
      <c r="H101" s="20">
        <v>1.81</v>
      </c>
      <c r="I101" s="21">
        <v>81</v>
      </c>
      <c r="J101" s="21">
        <v>24.724520008546747</v>
      </c>
    </row>
    <row r="102" spans="1:10" x14ac:dyDescent="0.35">
      <c r="A102" s="22" t="s">
        <v>125</v>
      </c>
      <c r="B102" s="17">
        <v>31707</v>
      </c>
      <c r="C102" s="23" t="s">
        <v>570</v>
      </c>
      <c r="D102" s="29" t="s">
        <v>326</v>
      </c>
      <c r="E102" s="29" t="s">
        <v>333</v>
      </c>
      <c r="F102" s="17">
        <v>42440</v>
      </c>
      <c r="G102" s="19" t="s">
        <v>75</v>
      </c>
      <c r="H102" s="20">
        <v>1.76</v>
      </c>
      <c r="I102" s="21">
        <v>73</v>
      </c>
      <c r="J102" s="21">
        <v>23.566632231404959</v>
      </c>
    </row>
    <row r="103" spans="1:10" x14ac:dyDescent="0.35">
      <c r="A103" s="22" t="s">
        <v>126</v>
      </c>
      <c r="B103" s="17">
        <v>33246</v>
      </c>
      <c r="C103" s="23" t="s">
        <v>571</v>
      </c>
      <c r="D103" s="29" t="s">
        <v>328</v>
      </c>
      <c r="E103" s="29" t="s">
        <v>331</v>
      </c>
      <c r="F103" s="17">
        <v>42391</v>
      </c>
      <c r="G103" s="19" t="s">
        <v>75</v>
      </c>
      <c r="H103" s="20">
        <v>1.8</v>
      </c>
      <c r="I103" s="21">
        <v>77</v>
      </c>
      <c r="J103" s="21">
        <v>23.76543209876543</v>
      </c>
    </row>
    <row r="104" spans="1:10" x14ac:dyDescent="0.35">
      <c r="A104" s="22" t="s">
        <v>127</v>
      </c>
      <c r="B104" s="17">
        <v>32810</v>
      </c>
      <c r="C104" s="23" t="s">
        <v>572</v>
      </c>
      <c r="D104" s="29" t="s">
        <v>325</v>
      </c>
      <c r="E104" s="29" t="s">
        <v>332</v>
      </c>
      <c r="F104" s="17">
        <v>44060</v>
      </c>
      <c r="G104" s="19" t="s">
        <v>75</v>
      </c>
      <c r="H104" s="20">
        <v>1.81</v>
      </c>
      <c r="I104" s="21">
        <v>78</v>
      </c>
      <c r="J104" s="21">
        <v>23.808797045267237</v>
      </c>
    </row>
    <row r="105" spans="1:10" x14ac:dyDescent="0.35">
      <c r="A105" s="22" t="s">
        <v>128</v>
      </c>
      <c r="B105" s="17">
        <v>31101</v>
      </c>
      <c r="C105" s="23" t="s">
        <v>573</v>
      </c>
      <c r="D105" s="29" t="s">
        <v>325</v>
      </c>
      <c r="E105" s="29" t="s">
        <v>341</v>
      </c>
      <c r="F105" s="17">
        <v>44010</v>
      </c>
      <c r="G105" s="19" t="s">
        <v>24</v>
      </c>
      <c r="H105" s="20">
        <v>1.65</v>
      </c>
      <c r="I105" s="21">
        <v>60</v>
      </c>
      <c r="J105" s="21">
        <v>22.03856749311295</v>
      </c>
    </row>
    <row r="106" spans="1:10" x14ac:dyDescent="0.35">
      <c r="A106" s="22" t="s">
        <v>129</v>
      </c>
      <c r="B106" s="17">
        <v>32928</v>
      </c>
      <c r="C106" s="23" t="s">
        <v>574</v>
      </c>
      <c r="D106" s="29" t="s">
        <v>328</v>
      </c>
      <c r="E106" s="29" t="s">
        <v>337</v>
      </c>
      <c r="F106" s="17">
        <v>42264</v>
      </c>
      <c r="G106" s="19" t="s">
        <v>75</v>
      </c>
      <c r="H106" s="20">
        <v>1.82</v>
      </c>
      <c r="I106" s="21">
        <v>71</v>
      </c>
      <c r="J106" s="21">
        <v>21.434609346697258</v>
      </c>
    </row>
    <row r="107" spans="1:10" x14ac:dyDescent="0.35">
      <c r="A107" s="22" t="s">
        <v>130</v>
      </c>
      <c r="B107" s="17">
        <v>35991</v>
      </c>
      <c r="C107" s="23" t="s">
        <v>575</v>
      </c>
      <c r="D107" s="29" t="s">
        <v>327</v>
      </c>
      <c r="E107" s="29" t="s">
        <v>340</v>
      </c>
      <c r="F107" s="17">
        <v>42356</v>
      </c>
      <c r="G107" s="19" t="s">
        <v>24</v>
      </c>
      <c r="H107" s="20">
        <v>1.73</v>
      </c>
      <c r="I107" s="21">
        <v>65</v>
      </c>
      <c r="J107" s="21">
        <v>21.718066089745729</v>
      </c>
    </row>
    <row r="108" spans="1:10" x14ac:dyDescent="0.35">
      <c r="A108" s="22" t="s">
        <v>131</v>
      </c>
      <c r="B108" s="17">
        <v>33701</v>
      </c>
      <c r="C108" s="23" t="s">
        <v>576</v>
      </c>
      <c r="D108" s="29" t="s">
        <v>328</v>
      </c>
      <c r="E108" s="29" t="s">
        <v>333</v>
      </c>
      <c r="F108" s="17">
        <v>44084</v>
      </c>
      <c r="G108" s="19" t="s">
        <v>75</v>
      </c>
      <c r="H108" s="20">
        <v>1.77</v>
      </c>
      <c r="I108" s="21">
        <v>80</v>
      </c>
      <c r="J108" s="21">
        <v>25.535446391522228</v>
      </c>
    </row>
    <row r="109" spans="1:10" x14ac:dyDescent="0.35">
      <c r="A109" s="22" t="s">
        <v>132</v>
      </c>
      <c r="B109" s="17">
        <v>35961</v>
      </c>
      <c r="C109" s="23" t="s">
        <v>577</v>
      </c>
      <c r="D109" s="29" t="s">
        <v>324</v>
      </c>
      <c r="E109" s="29" t="s">
        <v>338</v>
      </c>
      <c r="F109" s="17">
        <v>42311</v>
      </c>
      <c r="G109" s="19" t="s">
        <v>75</v>
      </c>
      <c r="H109" s="20">
        <v>1.77</v>
      </c>
      <c r="I109" s="21">
        <v>70</v>
      </c>
      <c r="J109" s="21">
        <v>22.343515592581952</v>
      </c>
    </row>
    <row r="110" spans="1:10" x14ac:dyDescent="0.35">
      <c r="A110" s="22" t="s">
        <v>133</v>
      </c>
      <c r="B110" s="17">
        <v>36074</v>
      </c>
      <c r="C110" s="23" t="s">
        <v>578</v>
      </c>
      <c r="D110" s="29" t="s">
        <v>324</v>
      </c>
      <c r="E110" s="29" t="s">
        <v>335</v>
      </c>
      <c r="F110" s="17">
        <v>42195</v>
      </c>
      <c r="G110" s="19" t="s">
        <v>75</v>
      </c>
      <c r="H110" s="20">
        <v>1.78</v>
      </c>
      <c r="I110" s="21">
        <v>76</v>
      </c>
      <c r="J110" s="21">
        <v>23.98687034465345</v>
      </c>
    </row>
    <row r="111" spans="1:10" x14ac:dyDescent="0.35">
      <c r="A111" s="22" t="s">
        <v>134</v>
      </c>
      <c r="B111" s="17">
        <v>34112</v>
      </c>
      <c r="C111" s="23" t="s">
        <v>579</v>
      </c>
      <c r="D111" s="29" t="s">
        <v>328</v>
      </c>
      <c r="E111" s="29" t="s">
        <v>332</v>
      </c>
      <c r="F111" s="17">
        <v>42793</v>
      </c>
      <c r="G111" s="19" t="s">
        <v>24</v>
      </c>
      <c r="H111" s="20">
        <v>1.67</v>
      </c>
      <c r="I111" s="21">
        <v>50</v>
      </c>
      <c r="J111" s="21">
        <v>17.928215425436552</v>
      </c>
    </row>
    <row r="112" spans="1:10" x14ac:dyDescent="0.35">
      <c r="A112" s="22" t="s">
        <v>135</v>
      </c>
      <c r="B112" s="17">
        <v>33985</v>
      </c>
      <c r="C112" s="23" t="s">
        <v>580</v>
      </c>
      <c r="D112" s="29" t="s">
        <v>328</v>
      </c>
      <c r="E112" s="29" t="s">
        <v>329</v>
      </c>
      <c r="F112" s="17">
        <v>43532</v>
      </c>
      <c r="G112" s="19" t="s">
        <v>24</v>
      </c>
      <c r="H112" s="20">
        <v>1.75</v>
      </c>
      <c r="I112" s="21">
        <v>47</v>
      </c>
      <c r="J112" s="21">
        <v>15.346938775510203</v>
      </c>
    </row>
    <row r="113" spans="1:10" x14ac:dyDescent="0.35">
      <c r="A113" s="22" t="s">
        <v>136</v>
      </c>
      <c r="B113" s="17">
        <v>32805</v>
      </c>
      <c r="C113" s="23" t="s">
        <v>581</v>
      </c>
      <c r="D113" s="29" t="s">
        <v>324</v>
      </c>
      <c r="E113" s="29" t="s">
        <v>331</v>
      </c>
      <c r="F113" s="17">
        <v>42965</v>
      </c>
      <c r="G113" s="19" t="s">
        <v>75</v>
      </c>
      <c r="H113" s="20">
        <v>1.75</v>
      </c>
      <c r="I113" s="21">
        <v>73</v>
      </c>
      <c r="J113" s="21">
        <v>23.836734693877553</v>
      </c>
    </row>
    <row r="114" spans="1:10" x14ac:dyDescent="0.35">
      <c r="A114" s="22" t="s">
        <v>137</v>
      </c>
      <c r="B114" s="17">
        <v>34598</v>
      </c>
      <c r="C114" s="23" t="s">
        <v>582</v>
      </c>
      <c r="D114" s="29" t="s">
        <v>325</v>
      </c>
      <c r="E114" s="29" t="s">
        <v>334</v>
      </c>
      <c r="F114" s="17">
        <v>43300</v>
      </c>
      <c r="G114" s="19" t="s">
        <v>75</v>
      </c>
      <c r="H114" s="20">
        <v>1.76</v>
      </c>
      <c r="I114" s="21">
        <v>77</v>
      </c>
      <c r="J114" s="21">
        <v>24.857954545454547</v>
      </c>
    </row>
    <row r="115" spans="1:10" x14ac:dyDescent="0.35">
      <c r="A115" s="22" t="s">
        <v>138</v>
      </c>
      <c r="B115" s="17">
        <v>36044</v>
      </c>
      <c r="C115" s="23" t="s">
        <v>583</v>
      </c>
      <c r="D115" s="29" t="s">
        <v>325</v>
      </c>
      <c r="E115" s="29" t="s">
        <v>338</v>
      </c>
      <c r="F115" s="17">
        <v>42740</v>
      </c>
      <c r="G115" s="19" t="s">
        <v>75</v>
      </c>
      <c r="H115" s="20">
        <v>1.85</v>
      </c>
      <c r="I115" s="21">
        <v>76</v>
      </c>
      <c r="J115" s="21">
        <v>22.205989773557338</v>
      </c>
    </row>
    <row r="116" spans="1:10" x14ac:dyDescent="0.35">
      <c r="A116" s="22" t="s">
        <v>139</v>
      </c>
      <c r="B116" s="17">
        <v>35151</v>
      </c>
      <c r="C116" s="23" t="s">
        <v>584</v>
      </c>
      <c r="D116" s="29" t="s">
        <v>324</v>
      </c>
      <c r="E116" s="29" t="s">
        <v>331</v>
      </c>
      <c r="F116" s="17">
        <v>42854</v>
      </c>
      <c r="G116" s="19" t="s">
        <v>24</v>
      </c>
      <c r="H116" s="20">
        <v>1.65</v>
      </c>
      <c r="I116" s="21">
        <v>64</v>
      </c>
      <c r="J116" s="21">
        <v>23.507805325987146</v>
      </c>
    </row>
    <row r="117" spans="1:10" x14ac:dyDescent="0.35">
      <c r="A117" s="22" t="s">
        <v>140</v>
      </c>
      <c r="B117" s="17">
        <v>32665</v>
      </c>
      <c r="C117" s="23" t="s">
        <v>585</v>
      </c>
      <c r="D117" s="29" t="s">
        <v>325</v>
      </c>
      <c r="E117" s="29" t="s">
        <v>332</v>
      </c>
      <c r="F117" s="17">
        <v>42534</v>
      </c>
      <c r="G117" s="19" t="s">
        <v>24</v>
      </c>
      <c r="H117" s="20">
        <v>1.67</v>
      </c>
      <c r="I117" s="21">
        <v>65</v>
      </c>
      <c r="J117" s="21">
        <v>23.306680053067517</v>
      </c>
    </row>
    <row r="118" spans="1:10" x14ac:dyDescent="0.35">
      <c r="A118" s="22" t="s">
        <v>141</v>
      </c>
      <c r="B118" s="17">
        <v>31393</v>
      </c>
      <c r="C118" s="23" t="s">
        <v>586</v>
      </c>
      <c r="D118" s="29" t="s">
        <v>328</v>
      </c>
      <c r="E118" s="29" t="s">
        <v>332</v>
      </c>
      <c r="F118" s="17">
        <v>42800</v>
      </c>
      <c r="G118" s="19" t="s">
        <v>24</v>
      </c>
      <c r="H118" s="20">
        <v>1.73</v>
      </c>
      <c r="I118" s="21">
        <v>65</v>
      </c>
      <c r="J118" s="21">
        <v>21.718066089745729</v>
      </c>
    </row>
    <row r="119" spans="1:10" x14ac:dyDescent="0.35">
      <c r="A119" s="22" t="s">
        <v>142</v>
      </c>
      <c r="B119" s="17">
        <v>35120</v>
      </c>
      <c r="C119" s="23" t="s">
        <v>587</v>
      </c>
      <c r="D119" s="29" t="s">
        <v>326</v>
      </c>
      <c r="E119" s="29" t="s">
        <v>331</v>
      </c>
      <c r="F119" s="17">
        <v>43388</v>
      </c>
      <c r="G119" s="19" t="s">
        <v>24</v>
      </c>
      <c r="H119" s="20">
        <v>1.75</v>
      </c>
      <c r="I119" s="21">
        <v>52</v>
      </c>
      <c r="J119" s="21">
        <v>16.979591836734695</v>
      </c>
    </row>
    <row r="120" spans="1:10" x14ac:dyDescent="0.35">
      <c r="A120" s="22" t="s">
        <v>143</v>
      </c>
      <c r="B120" s="17">
        <v>33274</v>
      </c>
      <c r="C120" s="23" t="s">
        <v>588</v>
      </c>
      <c r="D120" s="29" t="s">
        <v>324</v>
      </c>
      <c r="E120" s="29" t="s">
        <v>331</v>
      </c>
      <c r="F120" s="17">
        <v>43848</v>
      </c>
      <c r="G120" s="19" t="s">
        <v>75</v>
      </c>
      <c r="H120" s="20">
        <v>1.75</v>
      </c>
      <c r="I120" s="21">
        <v>81</v>
      </c>
      <c r="J120" s="21">
        <v>26.448979591836736</v>
      </c>
    </row>
    <row r="121" spans="1:10" x14ac:dyDescent="0.35">
      <c r="A121" s="22" t="s">
        <v>144</v>
      </c>
      <c r="B121" s="17">
        <v>34289</v>
      </c>
      <c r="C121" s="23" t="s">
        <v>589</v>
      </c>
      <c r="D121" s="29" t="s">
        <v>326</v>
      </c>
      <c r="E121" s="29" t="s">
        <v>333</v>
      </c>
      <c r="F121" s="17">
        <v>42379</v>
      </c>
      <c r="G121" s="19" t="s">
        <v>24</v>
      </c>
      <c r="H121" s="20">
        <v>1.66</v>
      </c>
      <c r="I121" s="21">
        <v>52</v>
      </c>
      <c r="J121" s="21">
        <v>18.870663376397157</v>
      </c>
    </row>
    <row r="122" spans="1:10" x14ac:dyDescent="0.35">
      <c r="A122" s="22" t="s">
        <v>145</v>
      </c>
      <c r="B122" s="17">
        <v>31855</v>
      </c>
      <c r="C122" s="23" t="s">
        <v>590</v>
      </c>
      <c r="D122" s="29" t="s">
        <v>326</v>
      </c>
      <c r="E122" s="29" t="s">
        <v>334</v>
      </c>
      <c r="F122" s="17">
        <v>43026</v>
      </c>
      <c r="G122" s="19" t="s">
        <v>75</v>
      </c>
      <c r="H122" s="20">
        <v>1.78</v>
      </c>
      <c r="I122" s="21">
        <v>78</v>
      </c>
      <c r="J122" s="21">
        <v>24.618103774775911</v>
      </c>
    </row>
    <row r="123" spans="1:10" x14ac:dyDescent="0.35">
      <c r="A123" s="22" t="s">
        <v>146</v>
      </c>
      <c r="B123" s="17">
        <v>32707</v>
      </c>
      <c r="C123" s="23" t="s">
        <v>591</v>
      </c>
      <c r="D123" s="29" t="s">
        <v>325</v>
      </c>
      <c r="E123" s="29" t="s">
        <v>335</v>
      </c>
      <c r="F123" s="17">
        <v>43302</v>
      </c>
      <c r="G123" s="19" t="s">
        <v>75</v>
      </c>
      <c r="H123" s="20">
        <v>1.78</v>
      </c>
      <c r="I123" s="21">
        <v>78</v>
      </c>
      <c r="J123" s="21">
        <v>24.618103774775911</v>
      </c>
    </row>
    <row r="124" spans="1:10" x14ac:dyDescent="0.35">
      <c r="A124" s="22" t="s">
        <v>147</v>
      </c>
      <c r="B124" s="17">
        <v>34775</v>
      </c>
      <c r="C124" s="23" t="s">
        <v>592</v>
      </c>
      <c r="D124" s="29" t="s">
        <v>324</v>
      </c>
      <c r="E124" s="29" t="s">
        <v>329</v>
      </c>
      <c r="F124" s="17">
        <v>44041</v>
      </c>
      <c r="G124" s="19" t="s">
        <v>75</v>
      </c>
      <c r="H124" s="20">
        <v>1.8</v>
      </c>
      <c r="I124" s="21">
        <v>75</v>
      </c>
      <c r="J124" s="21">
        <v>23.148148148148145</v>
      </c>
    </row>
    <row r="125" spans="1:10" x14ac:dyDescent="0.35">
      <c r="A125" s="22" t="s">
        <v>148</v>
      </c>
      <c r="B125" s="17">
        <v>31495</v>
      </c>
      <c r="C125" s="23" t="s">
        <v>593</v>
      </c>
      <c r="D125" s="29" t="s">
        <v>326</v>
      </c>
      <c r="E125" s="29" t="s">
        <v>335</v>
      </c>
      <c r="F125" s="17">
        <v>44157</v>
      </c>
      <c r="G125" s="19" t="s">
        <v>24</v>
      </c>
      <c r="H125" s="20">
        <v>1.69</v>
      </c>
      <c r="I125" s="21">
        <v>54</v>
      </c>
      <c r="J125" s="21">
        <v>18.906901018871892</v>
      </c>
    </row>
    <row r="126" spans="1:10" x14ac:dyDescent="0.35">
      <c r="A126" s="22" t="s">
        <v>149</v>
      </c>
      <c r="B126" s="17">
        <v>33415</v>
      </c>
      <c r="C126" s="23" t="s">
        <v>594</v>
      </c>
      <c r="D126" s="29" t="s">
        <v>326</v>
      </c>
      <c r="E126" s="29" t="s">
        <v>334</v>
      </c>
      <c r="F126" s="17">
        <v>43323</v>
      </c>
      <c r="G126" s="19" t="s">
        <v>75</v>
      </c>
      <c r="H126" s="20">
        <v>1.82</v>
      </c>
      <c r="I126" s="21">
        <v>78</v>
      </c>
      <c r="J126" s="21">
        <v>23.547880690737831</v>
      </c>
    </row>
    <row r="127" spans="1:10" x14ac:dyDescent="0.35">
      <c r="A127" s="22" t="s">
        <v>150</v>
      </c>
      <c r="B127" s="17">
        <v>33117</v>
      </c>
      <c r="C127" s="23" t="s">
        <v>595</v>
      </c>
      <c r="D127" s="29" t="s">
        <v>326</v>
      </c>
      <c r="E127" s="29" t="s">
        <v>338</v>
      </c>
      <c r="F127" s="17">
        <v>42241</v>
      </c>
      <c r="G127" s="19" t="s">
        <v>75</v>
      </c>
      <c r="H127" s="20">
        <v>1.75</v>
      </c>
      <c r="I127" s="21">
        <v>77</v>
      </c>
      <c r="J127" s="21">
        <v>25.142857142857142</v>
      </c>
    </row>
    <row r="128" spans="1:10" x14ac:dyDescent="0.35">
      <c r="A128" s="22" t="s">
        <v>151</v>
      </c>
      <c r="B128" s="17">
        <v>34784</v>
      </c>
      <c r="C128" s="23" t="s">
        <v>596</v>
      </c>
      <c r="D128" s="29" t="s">
        <v>324</v>
      </c>
      <c r="E128" s="29" t="s">
        <v>335</v>
      </c>
      <c r="F128" s="17">
        <v>42927</v>
      </c>
      <c r="G128" s="19" t="s">
        <v>24</v>
      </c>
      <c r="H128" s="20">
        <v>1.74</v>
      </c>
      <c r="I128" s="21">
        <v>63</v>
      </c>
      <c r="J128" s="21">
        <v>20.808561236623067</v>
      </c>
    </row>
    <row r="129" spans="1:10" x14ac:dyDescent="0.35">
      <c r="A129" s="22" t="s">
        <v>152</v>
      </c>
      <c r="B129" s="17">
        <v>33383</v>
      </c>
      <c r="C129" s="23" t="s">
        <v>597</v>
      </c>
      <c r="D129" s="29" t="s">
        <v>326</v>
      </c>
      <c r="E129" s="29" t="s">
        <v>339</v>
      </c>
      <c r="F129" s="17">
        <v>42428</v>
      </c>
      <c r="G129" s="19" t="s">
        <v>24</v>
      </c>
      <c r="H129" s="20">
        <v>1.66</v>
      </c>
      <c r="I129" s="21">
        <v>64</v>
      </c>
      <c r="J129" s="21">
        <v>23.225431847873423</v>
      </c>
    </row>
    <row r="130" spans="1:10" x14ac:dyDescent="0.35">
      <c r="A130" s="22" t="s">
        <v>153</v>
      </c>
      <c r="B130" s="17">
        <v>30960</v>
      </c>
      <c r="C130" s="23" t="s">
        <v>598</v>
      </c>
      <c r="D130" s="29" t="s">
        <v>325</v>
      </c>
      <c r="E130" s="29" t="s">
        <v>339</v>
      </c>
      <c r="F130" s="17">
        <v>42499</v>
      </c>
      <c r="G130" s="19" t="s">
        <v>75</v>
      </c>
      <c r="H130" s="20">
        <v>1.78</v>
      </c>
      <c r="I130" s="21">
        <v>73</v>
      </c>
      <c r="J130" s="21">
        <v>23.040020199469762</v>
      </c>
    </row>
    <row r="131" spans="1:10" x14ac:dyDescent="0.35">
      <c r="A131" s="22" t="s">
        <v>154</v>
      </c>
      <c r="B131" s="17">
        <v>33489</v>
      </c>
      <c r="C131" s="23" t="s">
        <v>599</v>
      </c>
      <c r="D131" s="29" t="s">
        <v>325</v>
      </c>
      <c r="E131" s="29" t="s">
        <v>338</v>
      </c>
      <c r="F131" s="17">
        <v>42951</v>
      </c>
      <c r="G131" s="19" t="s">
        <v>75</v>
      </c>
      <c r="H131" s="20">
        <v>1.82</v>
      </c>
      <c r="I131" s="21">
        <v>78</v>
      </c>
      <c r="J131" s="21">
        <v>23.547880690737831</v>
      </c>
    </row>
    <row r="132" spans="1:10" x14ac:dyDescent="0.35">
      <c r="A132" s="22" t="s">
        <v>155</v>
      </c>
      <c r="B132" s="17">
        <v>31016</v>
      </c>
      <c r="C132" s="23" t="s">
        <v>600</v>
      </c>
      <c r="D132" s="29" t="s">
        <v>325</v>
      </c>
      <c r="E132" s="29" t="s">
        <v>340</v>
      </c>
      <c r="F132" s="17">
        <v>42452</v>
      </c>
      <c r="G132" s="19" t="s">
        <v>75</v>
      </c>
      <c r="H132" s="20">
        <v>1.78</v>
      </c>
      <c r="I132" s="21">
        <v>81</v>
      </c>
      <c r="J132" s="21">
        <v>25.564953919959599</v>
      </c>
    </row>
    <row r="133" spans="1:10" x14ac:dyDescent="0.35">
      <c r="A133" s="22" t="s">
        <v>156</v>
      </c>
      <c r="B133" s="17">
        <v>35673</v>
      </c>
      <c r="C133" s="23" t="s">
        <v>601</v>
      </c>
      <c r="D133" s="29" t="s">
        <v>328</v>
      </c>
      <c r="E133" s="29" t="s">
        <v>334</v>
      </c>
      <c r="F133" s="17">
        <v>43065</v>
      </c>
      <c r="G133" s="19" t="s">
        <v>24</v>
      </c>
      <c r="H133" s="20">
        <v>1.71</v>
      </c>
      <c r="I133" s="21">
        <v>52</v>
      </c>
      <c r="J133" s="21">
        <v>17.783249546869126</v>
      </c>
    </row>
    <row r="134" spans="1:10" x14ac:dyDescent="0.35">
      <c r="A134" s="22" t="s">
        <v>157</v>
      </c>
      <c r="B134" s="17">
        <v>35206</v>
      </c>
      <c r="C134" s="23" t="s">
        <v>602</v>
      </c>
      <c r="D134" s="29" t="s">
        <v>328</v>
      </c>
      <c r="E134" s="29" t="s">
        <v>334</v>
      </c>
      <c r="F134" s="17">
        <v>42570</v>
      </c>
      <c r="G134" s="19" t="s">
        <v>75</v>
      </c>
      <c r="H134" s="20">
        <v>1.75</v>
      </c>
      <c r="I134" s="21">
        <v>77</v>
      </c>
      <c r="J134" s="21">
        <v>25.142857142857142</v>
      </c>
    </row>
    <row r="135" spans="1:10" x14ac:dyDescent="0.35">
      <c r="A135" s="22" t="s">
        <v>158</v>
      </c>
      <c r="B135" s="17">
        <v>33625</v>
      </c>
      <c r="C135" s="23" t="s">
        <v>603</v>
      </c>
      <c r="D135" s="29" t="s">
        <v>324</v>
      </c>
      <c r="E135" s="29" t="s">
        <v>334</v>
      </c>
      <c r="F135" s="17">
        <v>42463</v>
      </c>
      <c r="G135" s="19" t="s">
        <v>75</v>
      </c>
      <c r="H135" s="20">
        <v>1.85</v>
      </c>
      <c r="I135" s="21">
        <v>81</v>
      </c>
      <c r="J135" s="21">
        <v>23.666910153396639</v>
      </c>
    </row>
    <row r="136" spans="1:10" x14ac:dyDescent="0.35">
      <c r="A136" s="22" t="s">
        <v>159</v>
      </c>
      <c r="B136" s="17">
        <v>34335</v>
      </c>
      <c r="C136" s="23" t="s">
        <v>604</v>
      </c>
      <c r="D136" s="29" t="s">
        <v>326</v>
      </c>
      <c r="E136" s="29" t="s">
        <v>330</v>
      </c>
      <c r="F136" s="17">
        <v>42219</v>
      </c>
      <c r="G136" s="19" t="s">
        <v>24</v>
      </c>
      <c r="H136" s="20">
        <v>1.72</v>
      </c>
      <c r="I136" s="21">
        <v>47</v>
      </c>
      <c r="J136" s="21">
        <v>15.886965927528395</v>
      </c>
    </row>
    <row r="137" spans="1:10" x14ac:dyDescent="0.35">
      <c r="A137" s="22" t="s">
        <v>160</v>
      </c>
      <c r="B137" s="17">
        <v>34607</v>
      </c>
      <c r="C137" s="23" t="s">
        <v>605</v>
      </c>
      <c r="D137" s="29" t="s">
        <v>326</v>
      </c>
      <c r="E137" s="29" t="s">
        <v>330</v>
      </c>
      <c r="F137" s="17">
        <v>43463</v>
      </c>
      <c r="G137" s="19" t="s">
        <v>75</v>
      </c>
      <c r="H137" s="20">
        <v>1.83</v>
      </c>
      <c r="I137" s="21">
        <v>71</v>
      </c>
      <c r="J137" s="21">
        <v>21.200991370300692</v>
      </c>
    </row>
    <row r="138" spans="1:10" x14ac:dyDescent="0.35">
      <c r="A138" s="22" t="s">
        <v>161</v>
      </c>
      <c r="B138" s="17">
        <v>34623</v>
      </c>
      <c r="C138" s="23" t="s">
        <v>606</v>
      </c>
      <c r="D138" s="29" t="s">
        <v>325</v>
      </c>
      <c r="E138" s="29" t="s">
        <v>332</v>
      </c>
      <c r="F138" s="17">
        <v>43530</v>
      </c>
      <c r="G138" s="19" t="s">
        <v>24</v>
      </c>
      <c r="H138" s="20">
        <v>1.67</v>
      </c>
      <c r="I138" s="21">
        <v>56</v>
      </c>
      <c r="J138" s="21">
        <v>20.07960127648894</v>
      </c>
    </row>
    <row r="139" spans="1:10" x14ac:dyDescent="0.35">
      <c r="A139" s="22" t="s">
        <v>162</v>
      </c>
      <c r="B139" s="17">
        <v>32120</v>
      </c>
      <c r="C139" s="23" t="s">
        <v>607</v>
      </c>
      <c r="D139" s="29" t="s">
        <v>325</v>
      </c>
      <c r="E139" s="29" t="s">
        <v>334</v>
      </c>
      <c r="F139" s="17">
        <v>42461</v>
      </c>
      <c r="G139" s="19" t="s">
        <v>75</v>
      </c>
      <c r="H139" s="20">
        <v>1.8</v>
      </c>
      <c r="I139" s="21">
        <v>76</v>
      </c>
      <c r="J139" s="21">
        <v>23.456790123456788</v>
      </c>
    </row>
    <row r="140" spans="1:10" x14ac:dyDescent="0.35">
      <c r="A140" s="22" t="s">
        <v>163</v>
      </c>
      <c r="B140" s="17">
        <v>34078</v>
      </c>
      <c r="C140" s="23" t="s">
        <v>608</v>
      </c>
      <c r="D140" s="29" t="s">
        <v>325</v>
      </c>
      <c r="E140" s="29" t="s">
        <v>331</v>
      </c>
      <c r="F140" s="17">
        <v>43063</v>
      </c>
      <c r="G140" s="19" t="s">
        <v>75</v>
      </c>
      <c r="H140" s="20">
        <v>1.84</v>
      </c>
      <c r="I140" s="21">
        <v>79</v>
      </c>
      <c r="J140" s="21">
        <v>23.334120982986768</v>
      </c>
    </row>
    <row r="141" spans="1:10" x14ac:dyDescent="0.35">
      <c r="A141" s="22" t="s">
        <v>164</v>
      </c>
      <c r="B141" s="17">
        <v>33646</v>
      </c>
      <c r="C141" s="23" t="s">
        <v>609</v>
      </c>
      <c r="D141" s="29" t="s">
        <v>326</v>
      </c>
      <c r="E141" s="29" t="s">
        <v>336</v>
      </c>
      <c r="F141" s="17">
        <v>42654</v>
      </c>
      <c r="G141" s="19" t="s">
        <v>75</v>
      </c>
      <c r="H141" s="20">
        <v>1.77</v>
      </c>
      <c r="I141" s="21">
        <v>79</v>
      </c>
      <c r="J141" s="21">
        <v>25.216253311628201</v>
      </c>
    </row>
    <row r="142" spans="1:10" x14ac:dyDescent="0.35">
      <c r="A142" s="22" t="s">
        <v>165</v>
      </c>
      <c r="B142" s="17">
        <v>30820</v>
      </c>
      <c r="C142" s="23" t="s">
        <v>610</v>
      </c>
      <c r="D142" s="29" t="s">
        <v>327</v>
      </c>
      <c r="E142" s="29" t="s">
        <v>331</v>
      </c>
      <c r="F142" s="17">
        <v>43466</v>
      </c>
      <c r="G142" s="19" t="s">
        <v>75</v>
      </c>
      <c r="H142" s="20">
        <v>1.82</v>
      </c>
      <c r="I142" s="21">
        <v>71</v>
      </c>
      <c r="J142" s="21">
        <v>21.434609346697258</v>
      </c>
    </row>
    <row r="143" spans="1:10" x14ac:dyDescent="0.35">
      <c r="A143" s="22" t="s">
        <v>166</v>
      </c>
      <c r="B143" s="17">
        <v>35610</v>
      </c>
      <c r="C143" s="23" t="s">
        <v>611</v>
      </c>
      <c r="D143" s="29" t="s">
        <v>325</v>
      </c>
      <c r="E143" s="29" t="s">
        <v>336</v>
      </c>
      <c r="F143" s="17">
        <v>43571</v>
      </c>
      <c r="G143" s="19" t="s">
        <v>75</v>
      </c>
      <c r="H143" s="20">
        <v>1.81</v>
      </c>
      <c r="I143" s="21">
        <v>74</v>
      </c>
      <c r="J143" s="21">
        <v>22.587833094227893</v>
      </c>
    </row>
    <row r="144" spans="1:10" x14ac:dyDescent="0.35">
      <c r="A144" s="22" t="s">
        <v>167</v>
      </c>
      <c r="B144" s="17">
        <v>30783</v>
      </c>
      <c r="C144" s="23" t="s">
        <v>612</v>
      </c>
      <c r="D144" s="29" t="s">
        <v>325</v>
      </c>
      <c r="E144" s="29" t="s">
        <v>334</v>
      </c>
      <c r="F144" s="17">
        <v>42608</v>
      </c>
      <c r="G144" s="19" t="s">
        <v>75</v>
      </c>
      <c r="H144" s="20">
        <v>1.78</v>
      </c>
      <c r="I144" s="21">
        <v>72</v>
      </c>
      <c r="J144" s="21">
        <v>22.724403484408533</v>
      </c>
    </row>
    <row r="145" spans="1:10" x14ac:dyDescent="0.35">
      <c r="A145" s="22" t="s">
        <v>168</v>
      </c>
      <c r="B145" s="17">
        <v>31372</v>
      </c>
      <c r="C145" s="23" t="s">
        <v>613</v>
      </c>
      <c r="D145" s="29" t="s">
        <v>325</v>
      </c>
      <c r="E145" s="29" t="s">
        <v>332</v>
      </c>
      <c r="F145" s="17">
        <v>42695</v>
      </c>
      <c r="G145" s="19" t="s">
        <v>24</v>
      </c>
      <c r="H145" s="20">
        <v>1.73</v>
      </c>
      <c r="I145" s="21">
        <v>50</v>
      </c>
      <c r="J145" s="21">
        <v>16.706204684419792</v>
      </c>
    </row>
    <row r="146" spans="1:10" x14ac:dyDescent="0.35">
      <c r="A146" s="22" t="s">
        <v>169</v>
      </c>
      <c r="B146" s="17">
        <v>35111</v>
      </c>
      <c r="C146" s="23" t="s">
        <v>614</v>
      </c>
      <c r="D146" s="29" t="s">
        <v>325</v>
      </c>
      <c r="E146" s="29" t="s">
        <v>335</v>
      </c>
      <c r="F146" s="17">
        <v>42212</v>
      </c>
      <c r="G146" s="19" t="s">
        <v>75</v>
      </c>
      <c r="H146" s="20">
        <v>1.79</v>
      </c>
      <c r="I146" s="21">
        <v>75</v>
      </c>
      <c r="J146" s="21">
        <v>23.40750912892856</v>
      </c>
    </row>
    <row r="147" spans="1:10" x14ac:dyDescent="0.35">
      <c r="A147" s="22" t="s">
        <v>170</v>
      </c>
      <c r="B147" s="17">
        <v>30831</v>
      </c>
      <c r="C147" s="23" t="s">
        <v>615</v>
      </c>
      <c r="D147" s="29" t="s">
        <v>328</v>
      </c>
      <c r="E147" s="29" t="s">
        <v>335</v>
      </c>
      <c r="F147" s="17">
        <v>44161</v>
      </c>
      <c r="G147" s="19" t="s">
        <v>75</v>
      </c>
      <c r="H147" s="20">
        <v>1.83</v>
      </c>
      <c r="I147" s="21">
        <v>70</v>
      </c>
      <c r="J147" s="21">
        <v>20.902385858042937</v>
      </c>
    </row>
    <row r="148" spans="1:10" x14ac:dyDescent="0.35">
      <c r="A148" s="22" t="s">
        <v>171</v>
      </c>
      <c r="B148" s="17">
        <v>35432</v>
      </c>
      <c r="C148" s="23" t="s">
        <v>616</v>
      </c>
      <c r="D148" s="29" t="s">
        <v>328</v>
      </c>
      <c r="E148" s="29" t="s">
        <v>332</v>
      </c>
      <c r="F148" s="17">
        <v>42034</v>
      </c>
      <c r="G148" s="19" t="s">
        <v>24</v>
      </c>
      <c r="H148" s="20">
        <v>1.67</v>
      </c>
      <c r="I148" s="21">
        <v>58</v>
      </c>
      <c r="J148" s="21">
        <v>20.796729893506402</v>
      </c>
    </row>
    <row r="149" spans="1:10" x14ac:dyDescent="0.35">
      <c r="A149" s="22" t="s">
        <v>172</v>
      </c>
      <c r="B149" s="17">
        <v>34552</v>
      </c>
      <c r="C149" s="23" t="s">
        <v>617</v>
      </c>
      <c r="D149" s="29" t="s">
        <v>326</v>
      </c>
      <c r="E149" s="29" t="s">
        <v>334</v>
      </c>
      <c r="F149" s="17">
        <v>43300</v>
      </c>
      <c r="G149" s="19" t="s">
        <v>75</v>
      </c>
      <c r="H149" s="20">
        <v>1.8</v>
      </c>
      <c r="I149" s="21">
        <v>73</v>
      </c>
      <c r="J149" s="21">
        <v>22.530864197530864</v>
      </c>
    </row>
    <row r="150" spans="1:10" x14ac:dyDescent="0.35">
      <c r="A150" s="22" t="s">
        <v>173</v>
      </c>
      <c r="B150" s="17">
        <v>34912</v>
      </c>
      <c r="C150" s="23" t="s">
        <v>618</v>
      </c>
      <c r="D150" s="29" t="s">
        <v>325</v>
      </c>
      <c r="E150" s="29" t="s">
        <v>333</v>
      </c>
      <c r="F150" s="17">
        <v>42539</v>
      </c>
      <c r="G150" s="19" t="s">
        <v>75</v>
      </c>
      <c r="H150" s="20">
        <v>1.84</v>
      </c>
      <c r="I150" s="21">
        <v>75</v>
      </c>
      <c r="J150" s="21">
        <v>22.152646502835537</v>
      </c>
    </row>
    <row r="151" spans="1:10" x14ac:dyDescent="0.35">
      <c r="A151" s="22" t="s">
        <v>174</v>
      </c>
      <c r="B151" s="17">
        <v>34126</v>
      </c>
      <c r="C151" s="23" t="s">
        <v>619</v>
      </c>
      <c r="D151" s="29" t="s">
        <v>328</v>
      </c>
      <c r="E151" s="29" t="s">
        <v>334</v>
      </c>
      <c r="F151" s="17">
        <v>42057</v>
      </c>
      <c r="G151" s="19" t="s">
        <v>24</v>
      </c>
      <c r="H151" s="20">
        <v>1.67</v>
      </c>
      <c r="I151" s="21">
        <v>58</v>
      </c>
      <c r="J151" s="21">
        <v>20.796729893506402</v>
      </c>
    </row>
    <row r="152" spans="1:10" x14ac:dyDescent="0.35">
      <c r="A152" s="22" t="s">
        <v>175</v>
      </c>
      <c r="B152" s="17">
        <v>33010</v>
      </c>
      <c r="C152" s="23" t="s">
        <v>620</v>
      </c>
      <c r="D152" s="29" t="s">
        <v>328</v>
      </c>
      <c r="E152" s="29" t="s">
        <v>332</v>
      </c>
      <c r="F152" s="17">
        <v>42898</v>
      </c>
      <c r="G152" s="19" t="s">
        <v>75</v>
      </c>
      <c r="H152" s="20">
        <v>1.84</v>
      </c>
      <c r="I152" s="21">
        <v>80</v>
      </c>
      <c r="J152" s="21">
        <v>23.629489603024574</v>
      </c>
    </row>
    <row r="153" spans="1:10" x14ac:dyDescent="0.35">
      <c r="A153" s="22" t="s">
        <v>176</v>
      </c>
      <c r="B153" s="17">
        <v>33266</v>
      </c>
      <c r="C153" s="23" t="s">
        <v>621</v>
      </c>
      <c r="D153" s="29" t="s">
        <v>326</v>
      </c>
      <c r="E153" s="29" t="s">
        <v>338</v>
      </c>
      <c r="F153" s="17">
        <v>42370</v>
      </c>
      <c r="G153" s="19" t="s">
        <v>24</v>
      </c>
      <c r="H153" s="20">
        <v>1.75</v>
      </c>
      <c r="I153" s="21">
        <v>57</v>
      </c>
      <c r="J153" s="21">
        <v>18.612244897959183</v>
      </c>
    </row>
    <row r="154" spans="1:10" x14ac:dyDescent="0.35">
      <c r="A154" s="22" t="s">
        <v>177</v>
      </c>
      <c r="B154" s="17">
        <v>35015</v>
      </c>
      <c r="C154" s="23" t="s">
        <v>622</v>
      </c>
      <c r="D154" s="29" t="s">
        <v>325</v>
      </c>
      <c r="E154" s="29" t="s">
        <v>331</v>
      </c>
      <c r="F154" s="17">
        <v>43549</v>
      </c>
      <c r="G154" s="19" t="s">
        <v>24</v>
      </c>
      <c r="H154" s="20">
        <v>1.75</v>
      </c>
      <c r="I154" s="21">
        <v>46</v>
      </c>
      <c r="J154" s="21">
        <v>15.020408163265307</v>
      </c>
    </row>
    <row r="155" spans="1:10" x14ac:dyDescent="0.35">
      <c r="A155" s="22" t="s">
        <v>178</v>
      </c>
      <c r="B155" s="17">
        <v>34947</v>
      </c>
      <c r="C155" s="23" t="s">
        <v>623</v>
      </c>
      <c r="D155" s="29" t="s">
        <v>326</v>
      </c>
      <c r="E155" s="29" t="s">
        <v>334</v>
      </c>
      <c r="F155" s="17">
        <v>42648</v>
      </c>
      <c r="G155" s="19" t="s">
        <v>24</v>
      </c>
      <c r="H155" s="20">
        <v>1.69</v>
      </c>
      <c r="I155" s="21">
        <v>58</v>
      </c>
      <c r="J155" s="21">
        <v>20.307412205454995</v>
      </c>
    </row>
    <row r="156" spans="1:10" x14ac:dyDescent="0.35">
      <c r="A156" s="22" t="s">
        <v>179</v>
      </c>
      <c r="B156" s="17">
        <v>31921</v>
      </c>
      <c r="C156" s="23" t="s">
        <v>624</v>
      </c>
      <c r="D156" s="29" t="s">
        <v>324</v>
      </c>
      <c r="E156" s="29" t="s">
        <v>330</v>
      </c>
      <c r="F156" s="17">
        <v>43787</v>
      </c>
      <c r="G156" s="19" t="s">
        <v>75</v>
      </c>
      <c r="H156" s="20">
        <v>1.77</v>
      </c>
      <c r="I156" s="21">
        <v>78</v>
      </c>
      <c r="J156" s="21">
        <v>24.897060231734173</v>
      </c>
    </row>
    <row r="157" spans="1:10" x14ac:dyDescent="0.35">
      <c r="A157" s="22" t="s">
        <v>180</v>
      </c>
      <c r="B157" s="17">
        <v>31737</v>
      </c>
      <c r="C157" s="23" t="s">
        <v>625</v>
      </c>
      <c r="D157" s="29" t="s">
        <v>324</v>
      </c>
      <c r="E157" s="29" t="s">
        <v>332</v>
      </c>
      <c r="F157" s="17">
        <v>43432</v>
      </c>
      <c r="G157" s="19" t="s">
        <v>24</v>
      </c>
      <c r="H157" s="20">
        <v>1.65</v>
      </c>
      <c r="I157" s="21">
        <v>55</v>
      </c>
      <c r="J157" s="21">
        <v>20.202020202020204</v>
      </c>
    </row>
    <row r="158" spans="1:10" x14ac:dyDescent="0.35">
      <c r="A158" s="22" t="s">
        <v>181</v>
      </c>
      <c r="B158" s="17">
        <v>34466</v>
      </c>
      <c r="C158" s="23" t="s">
        <v>626</v>
      </c>
      <c r="D158" s="29" t="s">
        <v>324</v>
      </c>
      <c r="E158" s="29" t="s">
        <v>334</v>
      </c>
      <c r="F158" s="17">
        <v>42171</v>
      </c>
      <c r="G158" s="19" t="s">
        <v>24</v>
      </c>
      <c r="H158" s="20">
        <v>1.69</v>
      </c>
      <c r="I158" s="21">
        <v>51</v>
      </c>
      <c r="J158" s="21">
        <v>17.856517628934565</v>
      </c>
    </row>
    <row r="159" spans="1:10" x14ac:dyDescent="0.35">
      <c r="A159" s="22" t="s">
        <v>182</v>
      </c>
      <c r="B159" s="17">
        <v>34764</v>
      </c>
      <c r="C159" s="23" t="s">
        <v>627</v>
      </c>
      <c r="D159" s="29" t="s">
        <v>326</v>
      </c>
      <c r="E159" s="29" t="s">
        <v>335</v>
      </c>
      <c r="F159" s="17">
        <v>42162</v>
      </c>
      <c r="G159" s="19" t="s">
        <v>75</v>
      </c>
      <c r="H159" s="20">
        <v>1.83</v>
      </c>
      <c r="I159" s="21">
        <v>73</v>
      </c>
      <c r="J159" s="21">
        <v>21.798202394816204</v>
      </c>
    </row>
    <row r="160" spans="1:10" x14ac:dyDescent="0.35">
      <c r="A160" s="22" t="s">
        <v>183</v>
      </c>
      <c r="B160" s="17">
        <v>33436</v>
      </c>
      <c r="C160" s="23" t="s">
        <v>628</v>
      </c>
      <c r="D160" s="29" t="s">
        <v>324</v>
      </c>
      <c r="E160" s="29" t="s">
        <v>331</v>
      </c>
      <c r="F160" s="17">
        <v>42339</v>
      </c>
      <c r="G160" s="19" t="s">
        <v>24</v>
      </c>
      <c r="H160" s="20">
        <v>1.73</v>
      </c>
      <c r="I160" s="21">
        <v>52</v>
      </c>
      <c r="J160" s="21">
        <v>17.374452871796585</v>
      </c>
    </row>
    <row r="161" spans="1:10" x14ac:dyDescent="0.35">
      <c r="A161" s="22" t="s">
        <v>184</v>
      </c>
      <c r="B161" s="17">
        <v>35014</v>
      </c>
      <c r="C161" s="23" t="s">
        <v>629</v>
      </c>
      <c r="D161" s="29" t="s">
        <v>328</v>
      </c>
      <c r="E161" s="29" t="s">
        <v>332</v>
      </c>
      <c r="F161" s="17">
        <v>42222</v>
      </c>
      <c r="G161" s="19" t="s">
        <v>24</v>
      </c>
      <c r="H161" s="20">
        <v>1.72</v>
      </c>
      <c r="I161" s="21">
        <v>63</v>
      </c>
      <c r="J161" s="21">
        <v>21.295294753921041</v>
      </c>
    </row>
    <row r="162" spans="1:10" x14ac:dyDescent="0.35">
      <c r="A162" s="22" t="s">
        <v>185</v>
      </c>
      <c r="B162" s="17">
        <v>33848</v>
      </c>
      <c r="C162" s="23" t="s">
        <v>630</v>
      </c>
      <c r="D162" s="29" t="s">
        <v>326</v>
      </c>
      <c r="E162" s="29" t="s">
        <v>331</v>
      </c>
      <c r="F162" s="17">
        <v>42405</v>
      </c>
      <c r="G162" s="19" t="s">
        <v>75</v>
      </c>
      <c r="H162" s="20">
        <v>1.79</v>
      </c>
      <c r="I162" s="21">
        <v>76</v>
      </c>
      <c r="J162" s="21">
        <v>23.719609250647608</v>
      </c>
    </row>
    <row r="163" spans="1:10" x14ac:dyDescent="0.35">
      <c r="A163" s="22" t="s">
        <v>186</v>
      </c>
      <c r="B163" s="17">
        <v>30998</v>
      </c>
      <c r="C163" s="23" t="s">
        <v>631</v>
      </c>
      <c r="D163" s="29" t="s">
        <v>324</v>
      </c>
      <c r="E163" s="29" t="s">
        <v>335</v>
      </c>
      <c r="F163" s="17">
        <v>43238</v>
      </c>
      <c r="G163" s="19" t="s">
        <v>24</v>
      </c>
      <c r="H163" s="20">
        <v>1.72</v>
      </c>
      <c r="I163" s="21">
        <v>64</v>
      </c>
      <c r="J163" s="21">
        <v>21.63331530557058</v>
      </c>
    </row>
    <row r="164" spans="1:10" x14ac:dyDescent="0.35">
      <c r="A164" s="22" t="s">
        <v>187</v>
      </c>
      <c r="B164" s="17">
        <v>35934</v>
      </c>
      <c r="C164" s="23" t="s">
        <v>632</v>
      </c>
      <c r="D164" s="29" t="s">
        <v>326</v>
      </c>
      <c r="E164" s="29" t="s">
        <v>337</v>
      </c>
      <c r="F164" s="17">
        <v>43081</v>
      </c>
      <c r="G164" s="19" t="s">
        <v>24</v>
      </c>
      <c r="H164" s="20">
        <v>1.72</v>
      </c>
      <c r="I164" s="21">
        <v>63</v>
      </c>
      <c r="J164" s="21">
        <v>21.295294753921041</v>
      </c>
    </row>
    <row r="165" spans="1:10" x14ac:dyDescent="0.35">
      <c r="A165" s="22" t="s">
        <v>188</v>
      </c>
      <c r="B165" s="17">
        <v>32082</v>
      </c>
      <c r="C165" s="23" t="s">
        <v>633</v>
      </c>
      <c r="D165" s="29" t="s">
        <v>325</v>
      </c>
      <c r="E165" s="29" t="s">
        <v>333</v>
      </c>
      <c r="F165" s="17">
        <v>44081</v>
      </c>
      <c r="G165" s="19" t="s">
        <v>24</v>
      </c>
      <c r="H165" s="20">
        <v>1.65</v>
      </c>
      <c r="I165" s="21">
        <v>46</v>
      </c>
      <c r="J165" s="21">
        <v>16.896235078053262</v>
      </c>
    </row>
    <row r="166" spans="1:10" x14ac:dyDescent="0.35">
      <c r="A166" s="22" t="s">
        <v>189</v>
      </c>
      <c r="B166" s="17">
        <v>32275</v>
      </c>
      <c r="C166" s="23" t="s">
        <v>634</v>
      </c>
      <c r="D166" s="29" t="s">
        <v>324</v>
      </c>
      <c r="E166" s="29" t="s">
        <v>341</v>
      </c>
      <c r="F166" s="17">
        <v>43250</v>
      </c>
      <c r="G166" s="19" t="s">
        <v>24</v>
      </c>
      <c r="H166" s="20">
        <v>1.68</v>
      </c>
      <c r="I166" s="21">
        <v>57</v>
      </c>
      <c r="J166" s="21">
        <v>20.195578231292519</v>
      </c>
    </row>
    <row r="167" spans="1:10" x14ac:dyDescent="0.35">
      <c r="A167" s="22" t="s">
        <v>190</v>
      </c>
      <c r="B167" s="17">
        <v>30723</v>
      </c>
      <c r="C167" s="23" t="s">
        <v>635</v>
      </c>
      <c r="D167" s="29" t="s">
        <v>325</v>
      </c>
      <c r="E167" s="29" t="s">
        <v>336</v>
      </c>
      <c r="F167" s="17">
        <v>42161</v>
      </c>
      <c r="G167" s="19" t="s">
        <v>75</v>
      </c>
      <c r="H167" s="20">
        <v>1.81</v>
      </c>
      <c r="I167" s="21">
        <v>76</v>
      </c>
      <c r="J167" s="21">
        <v>23.198315069747565</v>
      </c>
    </row>
    <row r="168" spans="1:10" x14ac:dyDescent="0.35">
      <c r="A168" s="22" t="s">
        <v>191</v>
      </c>
      <c r="B168" s="17">
        <v>34703</v>
      </c>
      <c r="C168" s="23" t="s">
        <v>636</v>
      </c>
      <c r="D168" s="29" t="s">
        <v>324</v>
      </c>
      <c r="E168" s="29" t="s">
        <v>331</v>
      </c>
      <c r="F168" s="17">
        <v>42083</v>
      </c>
      <c r="G168" s="19" t="s">
        <v>24</v>
      </c>
      <c r="H168" s="20">
        <v>1.72</v>
      </c>
      <c r="I168" s="21">
        <v>50</v>
      </c>
      <c r="J168" s="21">
        <v>16.901027582477017</v>
      </c>
    </row>
    <row r="169" spans="1:10" x14ac:dyDescent="0.35">
      <c r="A169" s="22" t="s">
        <v>192</v>
      </c>
      <c r="B169" s="17">
        <v>33472</v>
      </c>
      <c r="C169" s="23" t="s">
        <v>637</v>
      </c>
      <c r="D169" s="29" t="s">
        <v>325</v>
      </c>
      <c r="E169" s="29" t="s">
        <v>332</v>
      </c>
      <c r="F169" s="17">
        <v>42227</v>
      </c>
      <c r="G169" s="19" t="s">
        <v>75</v>
      </c>
      <c r="H169" s="20">
        <v>1.83</v>
      </c>
      <c r="I169" s="21">
        <v>80</v>
      </c>
      <c r="J169" s="21">
        <v>23.888440980620498</v>
      </c>
    </row>
    <row r="170" spans="1:10" x14ac:dyDescent="0.35">
      <c r="A170" s="22" t="s">
        <v>193</v>
      </c>
      <c r="B170" s="17">
        <v>34235</v>
      </c>
      <c r="C170" s="23" t="s">
        <v>638</v>
      </c>
      <c r="D170" s="29" t="s">
        <v>325</v>
      </c>
      <c r="E170" s="29" t="s">
        <v>334</v>
      </c>
      <c r="F170" s="17">
        <v>43724</v>
      </c>
      <c r="G170" s="19" t="s">
        <v>24</v>
      </c>
      <c r="H170" s="20">
        <v>1.73</v>
      </c>
      <c r="I170" s="21">
        <v>46</v>
      </c>
      <c r="J170" s="21">
        <v>15.36970830966621</v>
      </c>
    </row>
    <row r="171" spans="1:10" x14ac:dyDescent="0.35">
      <c r="A171" s="22" t="s">
        <v>194</v>
      </c>
      <c r="B171" s="17">
        <v>31935</v>
      </c>
      <c r="C171" s="23" t="s">
        <v>639</v>
      </c>
      <c r="D171" s="29" t="s">
        <v>325</v>
      </c>
      <c r="E171" s="29" t="s">
        <v>329</v>
      </c>
      <c r="F171" s="17">
        <v>42955</v>
      </c>
      <c r="G171" s="19" t="s">
        <v>24</v>
      </c>
      <c r="H171" s="20">
        <v>1.67</v>
      </c>
      <c r="I171" s="21">
        <v>50</v>
      </c>
      <c r="J171" s="21">
        <v>17.928215425436552</v>
      </c>
    </row>
    <row r="172" spans="1:10" x14ac:dyDescent="0.35">
      <c r="A172" s="22" t="s">
        <v>195</v>
      </c>
      <c r="B172" s="17">
        <v>30956</v>
      </c>
      <c r="C172" s="23" t="s">
        <v>640</v>
      </c>
      <c r="D172" s="29" t="s">
        <v>326</v>
      </c>
      <c r="E172" s="29" t="s">
        <v>334</v>
      </c>
      <c r="F172" s="17">
        <v>42160</v>
      </c>
      <c r="G172" s="19" t="s">
        <v>24</v>
      </c>
      <c r="H172" s="20">
        <v>1.74</v>
      </c>
      <c r="I172" s="21">
        <v>59</v>
      </c>
      <c r="J172" s="21">
        <v>19.487382745408905</v>
      </c>
    </row>
    <row r="173" spans="1:10" x14ac:dyDescent="0.35">
      <c r="A173" s="22" t="s">
        <v>196</v>
      </c>
      <c r="B173" s="17">
        <v>33085</v>
      </c>
      <c r="C173" s="23" t="s">
        <v>641</v>
      </c>
      <c r="D173" s="29" t="s">
        <v>324</v>
      </c>
      <c r="E173" s="29" t="s">
        <v>335</v>
      </c>
      <c r="F173" s="17">
        <v>43753</v>
      </c>
      <c r="G173" s="19" t="s">
        <v>24</v>
      </c>
      <c r="H173" s="20">
        <v>1.67</v>
      </c>
      <c r="I173" s="21">
        <v>48</v>
      </c>
      <c r="J173" s="21">
        <v>17.21108680841909</v>
      </c>
    </row>
    <row r="174" spans="1:10" x14ac:dyDescent="0.35">
      <c r="A174" s="22" t="s">
        <v>197</v>
      </c>
      <c r="B174" s="17">
        <v>35029</v>
      </c>
      <c r="C174" s="23" t="s">
        <v>642</v>
      </c>
      <c r="D174" s="29" t="s">
        <v>326</v>
      </c>
      <c r="E174" s="29" t="s">
        <v>332</v>
      </c>
      <c r="F174" s="17">
        <v>43662</v>
      </c>
      <c r="G174" s="19" t="s">
        <v>75</v>
      </c>
      <c r="H174" s="20">
        <v>1.78</v>
      </c>
      <c r="I174" s="21">
        <v>80</v>
      </c>
      <c r="J174" s="21">
        <v>25.249337204898371</v>
      </c>
    </row>
    <row r="175" spans="1:10" x14ac:dyDescent="0.35">
      <c r="A175" s="22" t="s">
        <v>198</v>
      </c>
      <c r="B175" s="17">
        <v>35428</v>
      </c>
      <c r="C175" s="23" t="s">
        <v>643</v>
      </c>
      <c r="D175" s="29" t="s">
        <v>324</v>
      </c>
      <c r="E175" s="29" t="s">
        <v>333</v>
      </c>
      <c r="F175" s="17">
        <v>44102</v>
      </c>
      <c r="G175" s="19" t="s">
        <v>24</v>
      </c>
      <c r="H175" s="20">
        <v>1.73</v>
      </c>
      <c r="I175" s="21">
        <v>52</v>
      </c>
      <c r="J175" s="21">
        <v>17.374452871796585</v>
      </c>
    </row>
    <row r="176" spans="1:10" x14ac:dyDescent="0.35">
      <c r="A176" s="22" t="s">
        <v>199</v>
      </c>
      <c r="B176" s="17">
        <v>31731</v>
      </c>
      <c r="C176" s="23" t="s">
        <v>644</v>
      </c>
      <c r="D176" s="29" t="s">
        <v>324</v>
      </c>
      <c r="E176" s="29" t="s">
        <v>330</v>
      </c>
      <c r="F176" s="17">
        <v>42006</v>
      </c>
      <c r="G176" s="19" t="s">
        <v>24</v>
      </c>
      <c r="H176" s="20">
        <v>1.71</v>
      </c>
      <c r="I176" s="21">
        <v>56</v>
      </c>
      <c r="J176" s="21">
        <v>19.151191819705211</v>
      </c>
    </row>
    <row r="177" spans="1:10" x14ac:dyDescent="0.35">
      <c r="A177" s="22" t="s">
        <v>200</v>
      </c>
      <c r="B177" s="17">
        <v>33258</v>
      </c>
      <c r="C177" s="23" t="s">
        <v>645</v>
      </c>
      <c r="D177" s="29" t="s">
        <v>326</v>
      </c>
      <c r="E177" s="29" t="s">
        <v>338</v>
      </c>
      <c r="F177" s="17">
        <v>42447</v>
      </c>
      <c r="G177" s="19" t="s">
        <v>75</v>
      </c>
      <c r="H177" s="20">
        <v>1.84</v>
      </c>
      <c r="I177" s="21">
        <v>76</v>
      </c>
      <c r="J177" s="21">
        <v>22.448015122873343</v>
      </c>
    </row>
    <row r="178" spans="1:10" x14ac:dyDescent="0.35">
      <c r="A178" s="22" t="s">
        <v>201</v>
      </c>
      <c r="B178" s="17">
        <v>32988</v>
      </c>
      <c r="C178" s="23" t="s">
        <v>646</v>
      </c>
      <c r="D178" s="29" t="s">
        <v>324</v>
      </c>
      <c r="E178" s="29" t="s">
        <v>330</v>
      </c>
      <c r="F178" s="17">
        <v>42184</v>
      </c>
      <c r="G178" s="19" t="s">
        <v>24</v>
      </c>
      <c r="H178" s="20">
        <v>1.66</v>
      </c>
      <c r="I178" s="21">
        <v>51</v>
      </c>
      <c r="J178" s="21">
        <v>18.507766003774133</v>
      </c>
    </row>
    <row r="179" spans="1:10" x14ac:dyDescent="0.35">
      <c r="A179" s="22" t="s">
        <v>202</v>
      </c>
      <c r="B179" s="17">
        <v>31147</v>
      </c>
      <c r="C179" s="23" t="s">
        <v>647</v>
      </c>
      <c r="D179" s="29" t="s">
        <v>325</v>
      </c>
      <c r="E179" s="29" t="s">
        <v>334</v>
      </c>
      <c r="F179" s="17">
        <v>43353</v>
      </c>
      <c r="G179" s="19" t="s">
        <v>75</v>
      </c>
      <c r="H179" s="20">
        <v>1.85</v>
      </c>
      <c r="I179" s="21">
        <v>77</v>
      </c>
      <c r="J179" s="21">
        <v>22.498173849525198</v>
      </c>
    </row>
    <row r="180" spans="1:10" x14ac:dyDescent="0.35">
      <c r="A180" s="22" t="s">
        <v>203</v>
      </c>
      <c r="B180" s="17">
        <v>32572</v>
      </c>
      <c r="C180" s="23" t="s">
        <v>648</v>
      </c>
      <c r="D180" s="29" t="s">
        <v>325</v>
      </c>
      <c r="E180" s="29" t="s">
        <v>331</v>
      </c>
      <c r="F180" s="17">
        <v>43113</v>
      </c>
      <c r="G180" s="19" t="s">
        <v>75</v>
      </c>
      <c r="H180" s="20">
        <v>1.82</v>
      </c>
      <c r="I180" s="21">
        <v>80</v>
      </c>
      <c r="J180" s="21">
        <v>24.151672503320853</v>
      </c>
    </row>
    <row r="181" spans="1:10" x14ac:dyDescent="0.35">
      <c r="A181" s="22" t="s">
        <v>204</v>
      </c>
      <c r="B181" s="17">
        <v>30886</v>
      </c>
      <c r="C181" s="23" t="s">
        <v>649</v>
      </c>
      <c r="D181" s="29" t="s">
        <v>324</v>
      </c>
      <c r="E181" s="29" t="s">
        <v>335</v>
      </c>
      <c r="F181" s="17">
        <v>42403</v>
      </c>
      <c r="G181" s="19" t="s">
        <v>75</v>
      </c>
      <c r="H181" s="20">
        <v>1.75</v>
      </c>
      <c r="I181" s="21">
        <v>71</v>
      </c>
      <c r="J181" s="21">
        <v>23.183673469387756</v>
      </c>
    </row>
    <row r="182" spans="1:10" x14ac:dyDescent="0.35">
      <c r="A182" s="22" t="s">
        <v>205</v>
      </c>
      <c r="B182" s="17">
        <v>33012</v>
      </c>
      <c r="C182" s="23" t="s">
        <v>650</v>
      </c>
      <c r="D182" s="29" t="s">
        <v>324</v>
      </c>
      <c r="E182" s="29" t="s">
        <v>331</v>
      </c>
      <c r="F182" s="17">
        <v>42645</v>
      </c>
      <c r="G182" s="19" t="s">
        <v>24</v>
      </c>
      <c r="H182" s="20">
        <v>1.72</v>
      </c>
      <c r="I182" s="21">
        <v>52</v>
      </c>
      <c r="J182" s="21">
        <v>17.577068685776098</v>
      </c>
    </row>
    <row r="183" spans="1:10" x14ac:dyDescent="0.35">
      <c r="A183" s="22" t="s">
        <v>206</v>
      </c>
      <c r="B183" s="17">
        <v>34239</v>
      </c>
      <c r="C183" s="23" t="s">
        <v>651</v>
      </c>
      <c r="D183" s="29" t="s">
        <v>324</v>
      </c>
      <c r="E183" s="29" t="s">
        <v>335</v>
      </c>
      <c r="F183" s="17">
        <v>43585</v>
      </c>
      <c r="G183" s="19" t="s">
        <v>75</v>
      </c>
      <c r="H183" s="20">
        <v>1.81</v>
      </c>
      <c r="I183" s="21">
        <v>80</v>
      </c>
      <c r="J183" s="21">
        <v>24.419279020786909</v>
      </c>
    </row>
    <row r="184" spans="1:10" x14ac:dyDescent="0.35">
      <c r="A184" s="22" t="s">
        <v>207</v>
      </c>
      <c r="B184" s="17">
        <v>34398</v>
      </c>
      <c r="C184" s="23" t="s">
        <v>652</v>
      </c>
      <c r="D184" s="29" t="s">
        <v>325</v>
      </c>
      <c r="E184" s="29" t="s">
        <v>332</v>
      </c>
      <c r="F184" s="17">
        <v>43183</v>
      </c>
      <c r="G184" s="19" t="s">
        <v>75</v>
      </c>
      <c r="H184" s="20">
        <v>1.77</v>
      </c>
      <c r="I184" s="21">
        <v>72</v>
      </c>
      <c r="J184" s="21">
        <v>22.981901752370007</v>
      </c>
    </row>
    <row r="185" spans="1:10" x14ac:dyDescent="0.35">
      <c r="A185" s="22" t="s">
        <v>208</v>
      </c>
      <c r="B185" s="17">
        <v>34962</v>
      </c>
      <c r="C185" s="23" t="s">
        <v>653</v>
      </c>
      <c r="D185" s="29" t="s">
        <v>328</v>
      </c>
      <c r="E185" s="29" t="s">
        <v>336</v>
      </c>
      <c r="F185" s="17">
        <v>43292</v>
      </c>
      <c r="G185" s="19" t="s">
        <v>75</v>
      </c>
      <c r="H185" s="20">
        <v>1.8</v>
      </c>
      <c r="I185" s="21">
        <v>71</v>
      </c>
      <c r="J185" s="21">
        <v>21.913580246913579</v>
      </c>
    </row>
    <row r="186" spans="1:10" x14ac:dyDescent="0.35">
      <c r="A186" s="22" t="s">
        <v>209</v>
      </c>
      <c r="B186" s="17">
        <v>33264</v>
      </c>
      <c r="C186" s="23" t="s">
        <v>654</v>
      </c>
      <c r="D186" s="29" t="s">
        <v>327</v>
      </c>
      <c r="E186" s="29" t="s">
        <v>335</v>
      </c>
      <c r="F186" s="17">
        <v>42720</v>
      </c>
      <c r="G186" s="19" t="s">
        <v>75</v>
      </c>
      <c r="H186" s="20">
        <v>1.75</v>
      </c>
      <c r="I186" s="21">
        <v>80</v>
      </c>
      <c r="J186" s="21">
        <v>26.122448979591837</v>
      </c>
    </row>
    <row r="187" spans="1:10" x14ac:dyDescent="0.35">
      <c r="A187" s="22" t="s">
        <v>210</v>
      </c>
      <c r="B187" s="17">
        <v>30838</v>
      </c>
      <c r="C187" s="23" t="s">
        <v>655</v>
      </c>
      <c r="D187" s="29" t="s">
        <v>325</v>
      </c>
      <c r="E187" s="29" t="s">
        <v>335</v>
      </c>
      <c r="F187" s="17">
        <v>42490</v>
      </c>
      <c r="G187" s="19" t="s">
        <v>24</v>
      </c>
      <c r="H187" s="20">
        <v>1.68</v>
      </c>
      <c r="I187" s="21">
        <v>62</v>
      </c>
      <c r="J187" s="21">
        <v>21.9671201814059</v>
      </c>
    </row>
    <row r="188" spans="1:10" x14ac:dyDescent="0.35">
      <c r="A188" s="22" t="s">
        <v>211</v>
      </c>
      <c r="B188" s="17">
        <v>36073</v>
      </c>
      <c r="C188" s="23" t="s">
        <v>656</v>
      </c>
      <c r="D188" s="29" t="s">
        <v>325</v>
      </c>
      <c r="E188" s="29" t="s">
        <v>331</v>
      </c>
      <c r="F188" s="17">
        <v>44057</v>
      </c>
      <c r="G188" s="19" t="s">
        <v>24</v>
      </c>
      <c r="H188" s="20">
        <v>1.74</v>
      </c>
      <c r="I188" s="21">
        <v>58</v>
      </c>
      <c r="J188" s="21">
        <v>19.157088122605362</v>
      </c>
    </row>
    <row r="189" spans="1:10" x14ac:dyDescent="0.35">
      <c r="A189" s="22" t="s">
        <v>212</v>
      </c>
      <c r="B189" s="17">
        <v>31295</v>
      </c>
      <c r="C189" s="23" t="s">
        <v>657</v>
      </c>
      <c r="D189" s="29" t="s">
        <v>325</v>
      </c>
      <c r="E189" s="29" t="s">
        <v>334</v>
      </c>
      <c r="F189" s="17">
        <v>43061</v>
      </c>
      <c r="G189" s="19" t="s">
        <v>24</v>
      </c>
      <c r="H189" s="20">
        <v>1.7</v>
      </c>
      <c r="I189" s="21">
        <v>60</v>
      </c>
      <c r="J189" s="21">
        <v>20.761245674740486</v>
      </c>
    </row>
    <row r="190" spans="1:10" x14ac:dyDescent="0.35">
      <c r="A190" s="22" t="s">
        <v>213</v>
      </c>
      <c r="B190" s="17">
        <v>32561</v>
      </c>
      <c r="C190" s="23" t="s">
        <v>658</v>
      </c>
      <c r="D190" s="29" t="s">
        <v>325</v>
      </c>
      <c r="E190" s="29" t="s">
        <v>331</v>
      </c>
      <c r="F190" s="17">
        <v>43904</v>
      </c>
      <c r="G190" s="19" t="s">
        <v>75</v>
      </c>
      <c r="H190" s="20">
        <v>1.83</v>
      </c>
      <c r="I190" s="21">
        <v>72</v>
      </c>
      <c r="J190" s="21">
        <v>21.49959688255845</v>
      </c>
    </row>
    <row r="191" spans="1:10" x14ac:dyDescent="0.35">
      <c r="A191" s="22" t="s">
        <v>214</v>
      </c>
      <c r="B191" s="17">
        <v>33784</v>
      </c>
      <c r="C191" s="23" t="s">
        <v>659</v>
      </c>
      <c r="D191" s="29" t="s">
        <v>326</v>
      </c>
      <c r="E191" s="29" t="s">
        <v>336</v>
      </c>
      <c r="F191" s="17">
        <v>42370</v>
      </c>
      <c r="G191" s="19" t="s">
        <v>75</v>
      </c>
      <c r="H191" s="20">
        <v>1.82</v>
      </c>
      <c r="I191" s="21">
        <v>71</v>
      </c>
      <c r="J191" s="21">
        <v>21.434609346697258</v>
      </c>
    </row>
    <row r="192" spans="1:10" x14ac:dyDescent="0.35">
      <c r="A192" s="22" t="s">
        <v>215</v>
      </c>
      <c r="B192" s="17">
        <v>31929</v>
      </c>
      <c r="C192" s="23" t="s">
        <v>660</v>
      </c>
      <c r="D192" s="29" t="s">
        <v>328</v>
      </c>
      <c r="E192" s="29" t="s">
        <v>339</v>
      </c>
      <c r="F192" s="17">
        <v>42336</v>
      </c>
      <c r="G192" s="19" t="s">
        <v>75</v>
      </c>
      <c r="H192" s="20">
        <v>1.8</v>
      </c>
      <c r="I192" s="21">
        <v>81</v>
      </c>
      <c r="J192" s="21">
        <v>25</v>
      </c>
    </row>
    <row r="193" spans="1:10" x14ac:dyDescent="0.35">
      <c r="A193" s="22" t="s">
        <v>216</v>
      </c>
      <c r="B193" s="17">
        <v>33987</v>
      </c>
      <c r="C193" s="23" t="s">
        <v>661</v>
      </c>
      <c r="D193" s="29" t="s">
        <v>326</v>
      </c>
      <c r="E193" s="29" t="s">
        <v>329</v>
      </c>
      <c r="F193" s="17">
        <v>43909</v>
      </c>
      <c r="G193" s="19" t="s">
        <v>75</v>
      </c>
      <c r="H193" s="20">
        <v>1.85</v>
      </c>
      <c r="I193" s="21">
        <v>70</v>
      </c>
      <c r="J193" s="21">
        <v>20.45288531775018</v>
      </c>
    </row>
    <row r="194" spans="1:10" x14ac:dyDescent="0.35">
      <c r="A194" s="22" t="s">
        <v>217</v>
      </c>
      <c r="B194" s="17">
        <v>33922</v>
      </c>
      <c r="C194" s="23" t="s">
        <v>662</v>
      </c>
      <c r="D194" s="29" t="s">
        <v>325</v>
      </c>
      <c r="E194" s="29" t="s">
        <v>333</v>
      </c>
      <c r="F194" s="17">
        <v>43663</v>
      </c>
      <c r="G194" s="19" t="s">
        <v>75</v>
      </c>
      <c r="H194" s="20">
        <v>1.85</v>
      </c>
      <c r="I194" s="21">
        <v>78</v>
      </c>
      <c r="J194" s="21">
        <v>22.790357925493058</v>
      </c>
    </row>
    <row r="195" spans="1:10" x14ac:dyDescent="0.35">
      <c r="A195" s="22" t="s">
        <v>218</v>
      </c>
      <c r="B195" s="17">
        <v>30797</v>
      </c>
      <c r="C195" s="23" t="s">
        <v>663</v>
      </c>
      <c r="D195" s="29" t="s">
        <v>324</v>
      </c>
      <c r="E195" s="29" t="s">
        <v>337</v>
      </c>
      <c r="F195" s="17">
        <v>42267</v>
      </c>
      <c r="G195" s="19" t="s">
        <v>75</v>
      </c>
      <c r="H195" s="20">
        <v>1.83</v>
      </c>
      <c r="I195" s="21">
        <v>70</v>
      </c>
      <c r="J195" s="21">
        <v>20.902385858042937</v>
      </c>
    </row>
    <row r="196" spans="1:10" x14ac:dyDescent="0.35">
      <c r="A196" s="22" t="s">
        <v>219</v>
      </c>
      <c r="B196" s="17">
        <v>32366</v>
      </c>
      <c r="C196" s="23" t="s">
        <v>664</v>
      </c>
      <c r="D196" s="29" t="s">
        <v>325</v>
      </c>
      <c r="E196" s="29" t="s">
        <v>335</v>
      </c>
      <c r="F196" s="17">
        <v>43436</v>
      </c>
      <c r="G196" s="19" t="s">
        <v>24</v>
      </c>
      <c r="H196" s="20">
        <v>1.75</v>
      </c>
      <c r="I196" s="21">
        <v>50</v>
      </c>
      <c r="J196" s="21">
        <v>16.326530612244898</v>
      </c>
    </row>
    <row r="197" spans="1:10" x14ac:dyDescent="0.35">
      <c r="A197" s="22" t="s">
        <v>220</v>
      </c>
      <c r="B197" s="17">
        <v>31193</v>
      </c>
      <c r="C197" s="23" t="s">
        <v>665</v>
      </c>
      <c r="D197" s="29" t="s">
        <v>326</v>
      </c>
      <c r="E197" s="29" t="s">
        <v>336</v>
      </c>
      <c r="F197" s="17">
        <v>43093</v>
      </c>
      <c r="G197" s="19" t="s">
        <v>75</v>
      </c>
      <c r="H197" s="20">
        <v>1.76</v>
      </c>
      <c r="I197" s="21">
        <v>76</v>
      </c>
      <c r="J197" s="21">
        <v>24.535123966942148</v>
      </c>
    </row>
    <row r="198" spans="1:10" x14ac:dyDescent="0.35">
      <c r="A198" s="22" t="s">
        <v>221</v>
      </c>
      <c r="B198" s="17">
        <v>31337</v>
      </c>
      <c r="C198" s="23" t="s">
        <v>666</v>
      </c>
      <c r="D198" s="29" t="s">
        <v>325</v>
      </c>
      <c r="E198" s="29" t="s">
        <v>336</v>
      </c>
      <c r="F198" s="17">
        <v>42871</v>
      </c>
      <c r="G198" s="19" t="s">
        <v>75</v>
      </c>
      <c r="H198" s="20">
        <v>1.85</v>
      </c>
      <c r="I198" s="21">
        <v>77</v>
      </c>
      <c r="J198" s="21">
        <v>22.498173849525198</v>
      </c>
    </row>
    <row r="199" spans="1:10" x14ac:dyDescent="0.35">
      <c r="A199" s="22" t="s">
        <v>222</v>
      </c>
      <c r="B199" s="17">
        <v>33073</v>
      </c>
      <c r="C199" s="23" t="s">
        <v>667</v>
      </c>
      <c r="D199" s="29" t="s">
        <v>325</v>
      </c>
      <c r="E199" s="29" t="s">
        <v>335</v>
      </c>
      <c r="F199" s="17">
        <v>44162</v>
      </c>
      <c r="G199" s="19" t="s">
        <v>75</v>
      </c>
      <c r="H199" s="20">
        <v>1.83</v>
      </c>
      <c r="I199" s="21">
        <v>77</v>
      </c>
      <c r="J199" s="21">
        <v>22.99262444384723</v>
      </c>
    </row>
    <row r="200" spans="1:10" x14ac:dyDescent="0.35">
      <c r="A200" s="22" t="s">
        <v>223</v>
      </c>
      <c r="B200" s="17">
        <v>33051</v>
      </c>
      <c r="C200" s="23" t="s">
        <v>668</v>
      </c>
      <c r="D200" s="29" t="s">
        <v>326</v>
      </c>
      <c r="E200" s="29" t="s">
        <v>333</v>
      </c>
      <c r="F200" s="17">
        <v>43703</v>
      </c>
      <c r="G200" s="19" t="s">
        <v>24</v>
      </c>
      <c r="H200" s="20">
        <v>1.73</v>
      </c>
      <c r="I200" s="21">
        <v>59</v>
      </c>
      <c r="J200" s="21">
        <v>19.713321527615356</v>
      </c>
    </row>
    <row r="201" spans="1:10" x14ac:dyDescent="0.35">
      <c r="A201" s="22" t="s">
        <v>224</v>
      </c>
      <c r="B201" s="17">
        <v>30763</v>
      </c>
      <c r="C201" s="23" t="s">
        <v>669</v>
      </c>
      <c r="D201" s="29" t="s">
        <v>325</v>
      </c>
      <c r="E201" s="29" t="s">
        <v>330</v>
      </c>
      <c r="F201" s="17">
        <v>43301</v>
      </c>
      <c r="G201" s="19" t="s">
        <v>75</v>
      </c>
      <c r="H201" s="20">
        <v>1.79</v>
      </c>
      <c r="I201" s="21">
        <v>81</v>
      </c>
      <c r="J201" s="21">
        <v>25.280109859242845</v>
      </c>
    </row>
    <row r="202" spans="1:10" x14ac:dyDescent="0.35">
      <c r="A202" s="22" t="s">
        <v>225</v>
      </c>
      <c r="B202" s="17">
        <v>33472</v>
      </c>
      <c r="C202" s="23" t="s">
        <v>670</v>
      </c>
      <c r="D202" s="29" t="s">
        <v>326</v>
      </c>
      <c r="E202" s="29" t="s">
        <v>337</v>
      </c>
      <c r="F202" s="17">
        <v>43561</v>
      </c>
      <c r="G202" s="19" t="s">
        <v>75</v>
      </c>
      <c r="H202" s="20">
        <v>1.84</v>
      </c>
      <c r="I202" s="21">
        <v>81</v>
      </c>
      <c r="J202" s="21">
        <v>23.92485822306238</v>
      </c>
    </row>
    <row r="203" spans="1:10" x14ac:dyDescent="0.35">
      <c r="A203" s="22" t="s">
        <v>226</v>
      </c>
      <c r="B203" s="17">
        <v>31978</v>
      </c>
      <c r="C203" s="23" t="s">
        <v>671</v>
      </c>
      <c r="D203" s="29" t="s">
        <v>324</v>
      </c>
      <c r="E203" s="29" t="s">
        <v>332</v>
      </c>
      <c r="F203" s="17">
        <v>42418</v>
      </c>
      <c r="G203" s="19" t="s">
        <v>24</v>
      </c>
      <c r="H203" s="20">
        <v>1.72</v>
      </c>
      <c r="I203" s="21">
        <v>49</v>
      </c>
      <c r="J203" s="21">
        <v>16.563007030827475</v>
      </c>
    </row>
    <row r="204" spans="1:10" x14ac:dyDescent="0.35">
      <c r="A204" s="22" t="s">
        <v>227</v>
      </c>
      <c r="B204" s="17">
        <v>35978</v>
      </c>
      <c r="C204" s="23" t="s">
        <v>672</v>
      </c>
      <c r="D204" s="29" t="s">
        <v>326</v>
      </c>
      <c r="E204" s="29" t="s">
        <v>336</v>
      </c>
      <c r="F204" s="17">
        <v>43726</v>
      </c>
      <c r="G204" s="19" t="s">
        <v>75</v>
      </c>
      <c r="H204" s="20">
        <v>1.85</v>
      </c>
      <c r="I204" s="21">
        <v>80</v>
      </c>
      <c r="J204" s="21">
        <v>23.374726077428779</v>
      </c>
    </row>
    <row r="205" spans="1:10" x14ac:dyDescent="0.35">
      <c r="A205" s="22" t="s">
        <v>228</v>
      </c>
      <c r="B205" s="17">
        <v>30818</v>
      </c>
      <c r="C205" s="23" t="s">
        <v>673</v>
      </c>
      <c r="D205" s="29" t="s">
        <v>327</v>
      </c>
      <c r="E205" s="29" t="s">
        <v>333</v>
      </c>
      <c r="F205" s="17">
        <v>43510</v>
      </c>
      <c r="G205" s="19" t="s">
        <v>75</v>
      </c>
      <c r="H205" s="20">
        <v>1.82</v>
      </c>
      <c r="I205" s="21">
        <v>74</v>
      </c>
      <c r="J205" s="21">
        <v>22.340297065571789</v>
      </c>
    </row>
    <row r="206" spans="1:10" x14ac:dyDescent="0.35">
      <c r="A206" s="22" t="s">
        <v>229</v>
      </c>
      <c r="B206" s="17">
        <v>31353</v>
      </c>
      <c r="C206" s="23" t="s">
        <v>674</v>
      </c>
      <c r="D206" s="29" t="s">
        <v>325</v>
      </c>
      <c r="E206" s="29" t="s">
        <v>341</v>
      </c>
      <c r="F206" s="17">
        <v>42184</v>
      </c>
      <c r="G206" s="19" t="s">
        <v>75</v>
      </c>
      <c r="H206" s="20">
        <v>1.84</v>
      </c>
      <c r="I206" s="21">
        <v>70</v>
      </c>
      <c r="J206" s="21">
        <v>20.675803402646501</v>
      </c>
    </row>
    <row r="207" spans="1:10" x14ac:dyDescent="0.35">
      <c r="A207" s="22" t="s">
        <v>230</v>
      </c>
      <c r="B207" s="17">
        <v>31547</v>
      </c>
      <c r="C207" s="23" t="s">
        <v>675</v>
      </c>
      <c r="D207" s="29" t="s">
        <v>325</v>
      </c>
      <c r="E207" s="29" t="s">
        <v>329</v>
      </c>
      <c r="F207" s="17">
        <v>44191</v>
      </c>
      <c r="G207" s="19" t="s">
        <v>24</v>
      </c>
      <c r="H207" s="20">
        <v>1.69</v>
      </c>
      <c r="I207" s="21">
        <v>46</v>
      </c>
      <c r="J207" s="21">
        <v>16.105878645705683</v>
      </c>
    </row>
    <row r="208" spans="1:10" x14ac:dyDescent="0.35">
      <c r="A208" s="22" t="s">
        <v>231</v>
      </c>
      <c r="B208" s="17">
        <v>35973</v>
      </c>
      <c r="C208" s="23" t="s">
        <v>676</v>
      </c>
      <c r="D208" s="29" t="s">
        <v>326</v>
      </c>
      <c r="E208" s="29" t="s">
        <v>333</v>
      </c>
      <c r="F208" s="17">
        <v>43638</v>
      </c>
      <c r="G208" s="19" t="s">
        <v>75</v>
      </c>
      <c r="H208" s="20">
        <v>1.75</v>
      </c>
      <c r="I208" s="21">
        <v>77</v>
      </c>
      <c r="J208" s="21">
        <v>25.142857142857142</v>
      </c>
    </row>
    <row r="209" spans="1:10" x14ac:dyDescent="0.35">
      <c r="A209" s="22" t="s">
        <v>232</v>
      </c>
      <c r="B209" s="17">
        <v>33567</v>
      </c>
      <c r="C209" s="23" t="s">
        <v>677</v>
      </c>
      <c r="D209" s="29" t="s">
        <v>326</v>
      </c>
      <c r="E209" s="29" t="s">
        <v>334</v>
      </c>
      <c r="F209" s="17">
        <v>43062</v>
      </c>
      <c r="G209" s="19" t="s">
        <v>24</v>
      </c>
      <c r="H209" s="20">
        <v>1.75</v>
      </c>
      <c r="I209" s="21">
        <v>50</v>
      </c>
      <c r="J209" s="21">
        <v>16.326530612244898</v>
      </c>
    </row>
    <row r="210" spans="1:10" x14ac:dyDescent="0.35">
      <c r="A210" s="22" t="s">
        <v>233</v>
      </c>
      <c r="B210" s="17">
        <v>32890</v>
      </c>
      <c r="C210" s="23" t="s">
        <v>678</v>
      </c>
      <c r="D210" s="29" t="s">
        <v>327</v>
      </c>
      <c r="E210" s="29" t="s">
        <v>329</v>
      </c>
      <c r="F210" s="17">
        <v>43514</v>
      </c>
      <c r="G210" s="19" t="s">
        <v>24</v>
      </c>
      <c r="H210" s="20">
        <v>1.69</v>
      </c>
      <c r="I210" s="21">
        <v>52</v>
      </c>
      <c r="J210" s="21">
        <v>18.206645425580341</v>
      </c>
    </row>
    <row r="211" spans="1:10" x14ac:dyDescent="0.35">
      <c r="A211" s="22" t="s">
        <v>234</v>
      </c>
      <c r="B211" s="17">
        <v>35725</v>
      </c>
      <c r="C211" s="23" t="s">
        <v>679</v>
      </c>
      <c r="D211" s="29" t="s">
        <v>326</v>
      </c>
      <c r="E211" s="29" t="s">
        <v>335</v>
      </c>
      <c r="F211" s="17">
        <v>43732</v>
      </c>
      <c r="G211" s="19" t="s">
        <v>24</v>
      </c>
      <c r="H211" s="20">
        <v>1.72</v>
      </c>
      <c r="I211" s="21">
        <v>59</v>
      </c>
      <c r="J211" s="21">
        <v>19.943212547322879</v>
      </c>
    </row>
    <row r="212" spans="1:10" x14ac:dyDescent="0.35">
      <c r="A212" s="22" t="s">
        <v>235</v>
      </c>
      <c r="B212" s="17">
        <v>31728</v>
      </c>
      <c r="C212" s="23" t="s">
        <v>680</v>
      </c>
      <c r="D212" s="29" t="s">
        <v>328</v>
      </c>
      <c r="E212" s="29" t="s">
        <v>341</v>
      </c>
      <c r="F212" s="17">
        <v>43812</v>
      </c>
      <c r="G212" s="19" t="s">
        <v>24</v>
      </c>
      <c r="H212" s="20">
        <v>1.68</v>
      </c>
      <c r="I212" s="21">
        <v>51</v>
      </c>
      <c r="J212" s="21">
        <v>18.069727891156464</v>
      </c>
    </row>
    <row r="213" spans="1:10" x14ac:dyDescent="0.35">
      <c r="A213" s="22" t="s">
        <v>236</v>
      </c>
      <c r="B213" s="17">
        <v>35740</v>
      </c>
      <c r="C213" s="23" t="s">
        <v>681</v>
      </c>
      <c r="D213" s="29" t="s">
        <v>325</v>
      </c>
      <c r="E213" s="29" t="s">
        <v>341</v>
      </c>
      <c r="F213" s="17">
        <v>44190</v>
      </c>
      <c r="G213" s="19" t="s">
        <v>75</v>
      </c>
      <c r="H213" s="20">
        <v>1.85</v>
      </c>
      <c r="I213" s="21">
        <v>75</v>
      </c>
      <c r="J213" s="21">
        <v>21.913805697589478</v>
      </c>
    </row>
    <row r="214" spans="1:10" x14ac:dyDescent="0.35">
      <c r="A214" s="22" t="s">
        <v>237</v>
      </c>
      <c r="B214" s="17">
        <v>35295</v>
      </c>
      <c r="C214" s="23" t="s">
        <v>682</v>
      </c>
      <c r="D214" s="29" t="s">
        <v>325</v>
      </c>
      <c r="E214" s="29" t="s">
        <v>340</v>
      </c>
      <c r="F214" s="17">
        <v>43592</v>
      </c>
      <c r="G214" s="19" t="s">
        <v>24</v>
      </c>
      <c r="H214" s="20">
        <v>1.68</v>
      </c>
      <c r="I214" s="21">
        <v>62</v>
      </c>
      <c r="J214" s="21">
        <v>21.9671201814059</v>
      </c>
    </row>
    <row r="215" spans="1:10" x14ac:dyDescent="0.35">
      <c r="A215" s="22" t="s">
        <v>238</v>
      </c>
      <c r="B215" s="17">
        <v>35363</v>
      </c>
      <c r="C215" s="23" t="s">
        <v>683</v>
      </c>
      <c r="D215" s="29" t="s">
        <v>325</v>
      </c>
      <c r="E215" s="29" t="s">
        <v>339</v>
      </c>
      <c r="F215" s="17">
        <v>43677</v>
      </c>
      <c r="G215" s="19" t="s">
        <v>75</v>
      </c>
      <c r="H215" s="20">
        <v>1.84</v>
      </c>
      <c r="I215" s="21">
        <v>78</v>
      </c>
      <c r="J215" s="21">
        <v>23.038752362948959</v>
      </c>
    </row>
    <row r="216" spans="1:10" x14ac:dyDescent="0.35">
      <c r="A216" s="22" t="s">
        <v>239</v>
      </c>
      <c r="B216" s="17">
        <v>33907</v>
      </c>
      <c r="C216" s="23" t="s">
        <v>684</v>
      </c>
      <c r="D216" s="29" t="s">
        <v>325</v>
      </c>
      <c r="E216" s="29" t="s">
        <v>329</v>
      </c>
      <c r="F216" s="17">
        <v>42485</v>
      </c>
      <c r="G216" s="19" t="s">
        <v>24</v>
      </c>
      <c r="H216" s="20">
        <v>1.7</v>
      </c>
      <c r="I216" s="21">
        <v>64</v>
      </c>
      <c r="J216" s="21">
        <v>22.145328719723185</v>
      </c>
    </row>
    <row r="217" spans="1:10" x14ac:dyDescent="0.35">
      <c r="A217" s="22" t="s">
        <v>240</v>
      </c>
      <c r="B217" s="17">
        <v>31119</v>
      </c>
      <c r="C217" s="23" t="s">
        <v>685</v>
      </c>
      <c r="D217" s="29" t="s">
        <v>328</v>
      </c>
      <c r="E217" s="29" t="s">
        <v>338</v>
      </c>
      <c r="F217" s="17">
        <v>44154</v>
      </c>
      <c r="G217" s="19" t="s">
        <v>75</v>
      </c>
      <c r="H217" s="20">
        <v>1.8</v>
      </c>
      <c r="I217" s="21">
        <v>76</v>
      </c>
      <c r="J217" s="21">
        <v>23.456790123456788</v>
      </c>
    </row>
    <row r="218" spans="1:10" x14ac:dyDescent="0.35">
      <c r="A218" s="22" t="s">
        <v>241</v>
      </c>
      <c r="B218" s="17">
        <v>35214</v>
      </c>
      <c r="C218" s="23" t="s">
        <v>686</v>
      </c>
      <c r="D218" s="29" t="s">
        <v>324</v>
      </c>
      <c r="E218" s="29" t="s">
        <v>332</v>
      </c>
      <c r="F218" s="17">
        <v>44175</v>
      </c>
      <c r="G218" s="19" t="s">
        <v>24</v>
      </c>
      <c r="H218" s="20">
        <v>1.65</v>
      </c>
      <c r="I218" s="21">
        <v>63</v>
      </c>
      <c r="J218" s="21">
        <v>23.140495867768596</v>
      </c>
    </row>
    <row r="219" spans="1:10" x14ac:dyDescent="0.35">
      <c r="A219" s="22" t="s">
        <v>242</v>
      </c>
      <c r="B219" s="17">
        <v>36011</v>
      </c>
      <c r="C219" s="23" t="s">
        <v>687</v>
      </c>
      <c r="D219" s="29" t="s">
        <v>325</v>
      </c>
      <c r="E219" s="29" t="s">
        <v>331</v>
      </c>
      <c r="F219" s="17">
        <v>43316</v>
      </c>
      <c r="G219" s="19" t="s">
        <v>75</v>
      </c>
      <c r="H219" s="20">
        <v>1.81</v>
      </c>
      <c r="I219" s="21">
        <v>76</v>
      </c>
      <c r="J219" s="21">
        <v>23.198315069747565</v>
      </c>
    </row>
    <row r="220" spans="1:10" x14ac:dyDescent="0.35">
      <c r="A220" s="22" t="s">
        <v>243</v>
      </c>
      <c r="B220" s="17">
        <v>33880</v>
      </c>
      <c r="C220" s="23" t="s">
        <v>688</v>
      </c>
      <c r="D220" s="29" t="s">
        <v>325</v>
      </c>
      <c r="E220" s="29" t="s">
        <v>331</v>
      </c>
      <c r="F220" s="17">
        <v>43972</v>
      </c>
      <c r="G220" s="19" t="s">
        <v>24</v>
      </c>
      <c r="H220" s="20">
        <v>1.67</v>
      </c>
      <c r="I220" s="21">
        <v>65</v>
      </c>
      <c r="J220" s="21">
        <v>23.306680053067517</v>
      </c>
    </row>
    <row r="221" spans="1:10" x14ac:dyDescent="0.35">
      <c r="A221" s="22" t="s">
        <v>244</v>
      </c>
      <c r="B221" s="17">
        <v>32437</v>
      </c>
      <c r="C221" s="23" t="s">
        <v>689</v>
      </c>
      <c r="D221" s="29" t="s">
        <v>326</v>
      </c>
      <c r="E221" s="29" t="s">
        <v>336</v>
      </c>
      <c r="F221" s="17">
        <v>42948</v>
      </c>
      <c r="G221" s="19" t="s">
        <v>24</v>
      </c>
      <c r="H221" s="20">
        <v>1.75</v>
      </c>
      <c r="I221" s="21">
        <v>56</v>
      </c>
      <c r="J221" s="21">
        <v>18.285714285714285</v>
      </c>
    </row>
    <row r="222" spans="1:10" x14ac:dyDescent="0.35">
      <c r="A222" s="22" t="s">
        <v>245</v>
      </c>
      <c r="B222" s="17">
        <v>31570</v>
      </c>
      <c r="C222" s="23" t="s">
        <v>690</v>
      </c>
      <c r="D222" s="29" t="s">
        <v>325</v>
      </c>
      <c r="E222" s="29" t="s">
        <v>335</v>
      </c>
      <c r="F222" s="17">
        <v>43869</v>
      </c>
      <c r="G222" s="19" t="s">
        <v>75</v>
      </c>
      <c r="H222" s="20">
        <v>1.84</v>
      </c>
      <c r="I222" s="21">
        <v>72</v>
      </c>
      <c r="J222" s="21">
        <v>21.266540642722116</v>
      </c>
    </row>
    <row r="223" spans="1:10" x14ac:dyDescent="0.35">
      <c r="A223" s="22" t="s">
        <v>246</v>
      </c>
      <c r="B223" s="17">
        <v>32145</v>
      </c>
      <c r="C223" s="23" t="s">
        <v>691</v>
      </c>
      <c r="D223" s="29" t="s">
        <v>324</v>
      </c>
      <c r="E223" s="29" t="s">
        <v>331</v>
      </c>
      <c r="F223" s="17">
        <v>42218</v>
      </c>
      <c r="G223" s="19" t="s">
        <v>24</v>
      </c>
      <c r="H223" s="20">
        <v>1.71</v>
      </c>
      <c r="I223" s="21">
        <v>57</v>
      </c>
      <c r="J223" s="21">
        <v>19.493177387914233</v>
      </c>
    </row>
    <row r="224" spans="1:10" x14ac:dyDescent="0.35">
      <c r="A224" s="22" t="s">
        <v>247</v>
      </c>
      <c r="B224" s="17">
        <v>32964</v>
      </c>
      <c r="C224" s="23" t="s">
        <v>692</v>
      </c>
      <c r="D224" s="29" t="s">
        <v>326</v>
      </c>
      <c r="E224" s="29" t="s">
        <v>334</v>
      </c>
      <c r="F224" s="17">
        <v>44075</v>
      </c>
      <c r="G224" s="19" t="s">
        <v>75</v>
      </c>
      <c r="H224" s="20">
        <v>1.8</v>
      </c>
      <c r="I224" s="21">
        <v>71</v>
      </c>
      <c r="J224" s="21">
        <v>21.913580246913579</v>
      </c>
    </row>
    <row r="225" spans="1:10" x14ac:dyDescent="0.35">
      <c r="A225" s="22" t="s">
        <v>248</v>
      </c>
      <c r="B225" s="17">
        <v>35726</v>
      </c>
      <c r="C225" s="23" t="s">
        <v>693</v>
      </c>
      <c r="D225" s="29" t="s">
        <v>328</v>
      </c>
      <c r="E225" s="29" t="s">
        <v>331</v>
      </c>
      <c r="F225" s="17">
        <v>43326</v>
      </c>
      <c r="G225" s="19" t="s">
        <v>75</v>
      </c>
      <c r="H225" s="20">
        <v>1.84</v>
      </c>
      <c r="I225" s="21">
        <v>72</v>
      </c>
      <c r="J225" s="21">
        <v>21.266540642722116</v>
      </c>
    </row>
    <row r="226" spans="1:10" x14ac:dyDescent="0.35">
      <c r="A226" s="22" t="s">
        <v>249</v>
      </c>
      <c r="B226" s="17">
        <v>35863</v>
      </c>
      <c r="C226" s="23" t="s">
        <v>694</v>
      </c>
      <c r="D226" s="29" t="s">
        <v>328</v>
      </c>
      <c r="E226" s="29" t="s">
        <v>339</v>
      </c>
      <c r="F226" s="17">
        <v>43377</v>
      </c>
      <c r="G226" s="19" t="s">
        <v>24</v>
      </c>
      <c r="H226" s="20">
        <v>1.66</v>
      </c>
      <c r="I226" s="21">
        <v>45</v>
      </c>
      <c r="J226" s="21">
        <v>16.330381768036002</v>
      </c>
    </row>
    <row r="227" spans="1:10" x14ac:dyDescent="0.35">
      <c r="A227" s="22" t="s">
        <v>250</v>
      </c>
      <c r="B227" s="17">
        <v>33330</v>
      </c>
      <c r="C227" s="23" t="s">
        <v>695</v>
      </c>
      <c r="D227" s="29" t="s">
        <v>326</v>
      </c>
      <c r="E227" s="29" t="s">
        <v>330</v>
      </c>
      <c r="F227" s="17">
        <v>42258</v>
      </c>
      <c r="G227" s="19" t="s">
        <v>75</v>
      </c>
      <c r="H227" s="20">
        <v>1.75</v>
      </c>
      <c r="I227" s="21">
        <v>76</v>
      </c>
      <c r="J227" s="21">
        <v>24.816326530612244</v>
      </c>
    </row>
    <row r="228" spans="1:10" x14ac:dyDescent="0.35">
      <c r="A228" s="22" t="s">
        <v>251</v>
      </c>
      <c r="B228" s="17">
        <v>32122</v>
      </c>
      <c r="C228" s="23" t="s">
        <v>696</v>
      </c>
      <c r="D228" s="29" t="s">
        <v>327</v>
      </c>
      <c r="E228" s="29" t="s">
        <v>333</v>
      </c>
      <c r="F228" s="17">
        <v>42127</v>
      </c>
      <c r="G228" s="19" t="s">
        <v>24</v>
      </c>
      <c r="H228" s="20">
        <v>1.75</v>
      </c>
      <c r="I228" s="21">
        <v>56</v>
      </c>
      <c r="J228" s="21">
        <v>18.285714285714285</v>
      </c>
    </row>
    <row r="229" spans="1:10" x14ac:dyDescent="0.35">
      <c r="A229" s="22" t="s">
        <v>252</v>
      </c>
      <c r="B229" s="17">
        <v>34029</v>
      </c>
      <c r="C229" s="23" t="s">
        <v>697</v>
      </c>
      <c r="D229" s="29" t="s">
        <v>325</v>
      </c>
      <c r="E229" s="29" t="s">
        <v>335</v>
      </c>
      <c r="F229" s="17">
        <v>42786</v>
      </c>
      <c r="G229" s="19" t="s">
        <v>75</v>
      </c>
      <c r="H229" s="20">
        <v>1.82</v>
      </c>
      <c r="I229" s="21">
        <v>75</v>
      </c>
      <c r="J229" s="21">
        <v>22.642192971863299</v>
      </c>
    </row>
    <row r="230" spans="1:10" x14ac:dyDescent="0.35">
      <c r="A230" s="22" t="s">
        <v>253</v>
      </c>
      <c r="B230" s="17">
        <v>31030</v>
      </c>
      <c r="C230" s="23" t="s">
        <v>698</v>
      </c>
      <c r="D230" s="29" t="s">
        <v>326</v>
      </c>
      <c r="E230" s="29" t="s">
        <v>329</v>
      </c>
      <c r="F230" s="17">
        <v>44153</v>
      </c>
      <c r="G230" s="19" t="s">
        <v>24</v>
      </c>
      <c r="H230" s="20">
        <v>1.7</v>
      </c>
      <c r="I230" s="21">
        <v>52</v>
      </c>
      <c r="J230" s="21">
        <v>17.993079584775089</v>
      </c>
    </row>
    <row r="231" spans="1:10" x14ac:dyDescent="0.35">
      <c r="A231" s="22" t="s">
        <v>254</v>
      </c>
      <c r="B231" s="17">
        <v>35223</v>
      </c>
      <c r="C231" s="23" t="s">
        <v>699</v>
      </c>
      <c r="D231" s="29" t="s">
        <v>324</v>
      </c>
      <c r="E231" s="29" t="s">
        <v>341</v>
      </c>
      <c r="F231" s="17">
        <v>43233</v>
      </c>
      <c r="G231" s="19" t="s">
        <v>75</v>
      </c>
      <c r="H231" s="20">
        <v>1.81</v>
      </c>
      <c r="I231" s="21">
        <v>79</v>
      </c>
      <c r="J231" s="21">
        <v>24.114038033027075</v>
      </c>
    </row>
    <row r="232" spans="1:10" x14ac:dyDescent="0.35">
      <c r="A232" s="22" t="s">
        <v>255</v>
      </c>
      <c r="B232" s="17">
        <v>34030</v>
      </c>
      <c r="C232" s="23" t="s">
        <v>700</v>
      </c>
      <c r="D232" s="29" t="s">
        <v>325</v>
      </c>
      <c r="E232" s="29" t="s">
        <v>332</v>
      </c>
      <c r="F232" s="17">
        <v>44046</v>
      </c>
      <c r="G232" s="19" t="s">
        <v>75</v>
      </c>
      <c r="H232" s="20">
        <v>1.82</v>
      </c>
      <c r="I232" s="21">
        <v>81</v>
      </c>
      <c r="J232" s="21">
        <v>24.453568409612362</v>
      </c>
    </row>
    <row r="233" spans="1:10" x14ac:dyDescent="0.35">
      <c r="A233" s="22" t="s">
        <v>256</v>
      </c>
      <c r="B233" s="17">
        <v>32107</v>
      </c>
      <c r="C233" s="23" t="s">
        <v>701</v>
      </c>
      <c r="D233" s="29" t="s">
        <v>325</v>
      </c>
      <c r="E233" s="29" t="s">
        <v>339</v>
      </c>
      <c r="F233" s="17">
        <v>42262</v>
      </c>
      <c r="G233" s="19" t="s">
        <v>24</v>
      </c>
      <c r="H233" s="20">
        <v>1.73</v>
      </c>
      <c r="I233" s="21">
        <v>52</v>
      </c>
      <c r="J233" s="21">
        <v>17.374452871796585</v>
      </c>
    </row>
    <row r="234" spans="1:10" x14ac:dyDescent="0.35">
      <c r="A234" s="22" t="s">
        <v>257</v>
      </c>
      <c r="B234" s="17">
        <v>34815</v>
      </c>
      <c r="C234" s="23" t="s">
        <v>702</v>
      </c>
      <c r="D234" s="29" t="s">
        <v>326</v>
      </c>
      <c r="E234" s="29" t="s">
        <v>332</v>
      </c>
      <c r="F234" s="17">
        <v>44034</v>
      </c>
      <c r="G234" s="19" t="s">
        <v>24</v>
      </c>
      <c r="H234" s="20">
        <v>1.71</v>
      </c>
      <c r="I234" s="21">
        <v>47</v>
      </c>
      <c r="J234" s="21">
        <v>16.073321705824014</v>
      </c>
    </row>
    <row r="235" spans="1:10" x14ac:dyDescent="0.35">
      <c r="A235" s="22" t="s">
        <v>258</v>
      </c>
      <c r="B235" s="17">
        <v>34954</v>
      </c>
      <c r="C235" s="23" t="s">
        <v>703</v>
      </c>
      <c r="D235" s="29" t="s">
        <v>326</v>
      </c>
      <c r="E235" s="29" t="s">
        <v>329</v>
      </c>
      <c r="F235" s="17">
        <v>43491</v>
      </c>
      <c r="G235" s="19" t="s">
        <v>24</v>
      </c>
      <c r="H235" s="20">
        <v>1.74</v>
      </c>
      <c r="I235" s="21">
        <v>58</v>
      </c>
      <c r="J235" s="21">
        <v>19.157088122605362</v>
      </c>
    </row>
    <row r="236" spans="1:10" x14ac:dyDescent="0.35">
      <c r="A236" s="22" t="s">
        <v>259</v>
      </c>
      <c r="B236" s="17">
        <v>31034</v>
      </c>
      <c r="C236" s="23" t="s">
        <v>704</v>
      </c>
      <c r="D236" s="29" t="s">
        <v>326</v>
      </c>
      <c r="E236" s="29" t="s">
        <v>334</v>
      </c>
      <c r="F236" s="17">
        <v>43096</v>
      </c>
      <c r="G236" s="19" t="s">
        <v>75</v>
      </c>
      <c r="H236" s="20">
        <v>1.82</v>
      </c>
      <c r="I236" s="21">
        <v>75</v>
      </c>
      <c r="J236" s="21">
        <v>22.642192971863299</v>
      </c>
    </row>
    <row r="237" spans="1:10" x14ac:dyDescent="0.35">
      <c r="A237" s="22" t="s">
        <v>260</v>
      </c>
      <c r="B237" s="17">
        <v>34274</v>
      </c>
      <c r="C237" s="23" t="s">
        <v>705</v>
      </c>
      <c r="D237" s="29" t="s">
        <v>327</v>
      </c>
      <c r="E237" s="29" t="s">
        <v>334</v>
      </c>
      <c r="F237" s="17">
        <v>43310</v>
      </c>
      <c r="G237" s="19" t="s">
        <v>75</v>
      </c>
      <c r="H237" s="20">
        <v>1.8</v>
      </c>
      <c r="I237" s="21">
        <v>75</v>
      </c>
      <c r="J237" s="21">
        <v>23.148148148148145</v>
      </c>
    </row>
    <row r="238" spans="1:10" x14ac:dyDescent="0.35">
      <c r="A238" s="22" t="s">
        <v>261</v>
      </c>
      <c r="B238" s="17">
        <v>33734</v>
      </c>
      <c r="C238" s="23" t="s">
        <v>706</v>
      </c>
      <c r="D238" s="29" t="s">
        <v>325</v>
      </c>
      <c r="E238" s="29" t="s">
        <v>329</v>
      </c>
      <c r="F238" s="17">
        <v>42309</v>
      </c>
      <c r="G238" s="19" t="s">
        <v>24</v>
      </c>
      <c r="H238" s="20">
        <v>1.67</v>
      </c>
      <c r="I238" s="21">
        <v>45</v>
      </c>
      <c r="J238" s="21">
        <v>16.135393882892899</v>
      </c>
    </row>
    <row r="239" spans="1:10" x14ac:dyDescent="0.35">
      <c r="A239" s="22" t="s">
        <v>262</v>
      </c>
      <c r="B239" s="17">
        <v>34831</v>
      </c>
      <c r="C239" s="23" t="s">
        <v>707</v>
      </c>
      <c r="D239" s="29" t="s">
        <v>328</v>
      </c>
      <c r="E239" s="29" t="s">
        <v>334</v>
      </c>
      <c r="F239" s="17">
        <v>42607</v>
      </c>
      <c r="G239" s="19" t="s">
        <v>24</v>
      </c>
      <c r="H239" s="20">
        <v>1.75</v>
      </c>
      <c r="I239" s="21">
        <v>58</v>
      </c>
      <c r="J239" s="21">
        <v>18.938775510204081</v>
      </c>
    </row>
    <row r="240" spans="1:10" x14ac:dyDescent="0.35">
      <c r="A240" s="22" t="s">
        <v>263</v>
      </c>
      <c r="B240" s="17">
        <v>34596</v>
      </c>
      <c r="C240" s="23" t="s">
        <v>708</v>
      </c>
      <c r="D240" s="29" t="s">
        <v>326</v>
      </c>
      <c r="E240" s="29" t="s">
        <v>336</v>
      </c>
      <c r="F240" s="17">
        <v>43651</v>
      </c>
      <c r="G240" s="19" t="s">
        <v>75</v>
      </c>
      <c r="H240" s="20">
        <v>1.79</v>
      </c>
      <c r="I240" s="21">
        <v>72</v>
      </c>
      <c r="J240" s="21">
        <v>22.471208763771418</v>
      </c>
    </row>
    <row r="241" spans="1:10" x14ac:dyDescent="0.35">
      <c r="A241" s="22" t="s">
        <v>264</v>
      </c>
      <c r="B241" s="17">
        <v>31307</v>
      </c>
      <c r="C241" s="23" t="s">
        <v>709</v>
      </c>
      <c r="D241" s="29" t="s">
        <v>324</v>
      </c>
      <c r="E241" s="29" t="s">
        <v>335</v>
      </c>
      <c r="F241" s="17">
        <v>43039</v>
      </c>
      <c r="G241" s="19" t="s">
        <v>24</v>
      </c>
      <c r="H241" s="20">
        <v>1.74</v>
      </c>
      <c r="I241" s="21">
        <v>57</v>
      </c>
      <c r="J241" s="21">
        <v>18.826793499801823</v>
      </c>
    </row>
    <row r="242" spans="1:10" x14ac:dyDescent="0.35">
      <c r="A242" s="22" t="s">
        <v>265</v>
      </c>
      <c r="B242" s="17">
        <v>31100</v>
      </c>
      <c r="C242" s="23" t="s">
        <v>710</v>
      </c>
      <c r="D242" s="29" t="s">
        <v>326</v>
      </c>
      <c r="E242" s="29" t="s">
        <v>335</v>
      </c>
      <c r="F242" s="17">
        <v>43965</v>
      </c>
      <c r="G242" s="19" t="s">
        <v>24</v>
      </c>
      <c r="H242" s="20">
        <v>1.72</v>
      </c>
      <c r="I242" s="21">
        <v>64</v>
      </c>
      <c r="J242" s="21">
        <v>21.63331530557058</v>
      </c>
    </row>
    <row r="243" spans="1:10" x14ac:dyDescent="0.35">
      <c r="A243" s="22" t="s">
        <v>266</v>
      </c>
      <c r="B243" s="17">
        <v>30914</v>
      </c>
      <c r="C243" s="23" t="s">
        <v>711</v>
      </c>
      <c r="D243" s="29" t="s">
        <v>325</v>
      </c>
      <c r="E243" s="29" t="s">
        <v>330</v>
      </c>
      <c r="F243" s="17">
        <v>42535</v>
      </c>
      <c r="G243" s="19" t="s">
        <v>24</v>
      </c>
      <c r="H243" s="20">
        <v>1.67</v>
      </c>
      <c r="I243" s="21">
        <v>57</v>
      </c>
      <c r="J243" s="21">
        <v>20.43816558499767</v>
      </c>
    </row>
    <row r="244" spans="1:10" x14ac:dyDescent="0.35">
      <c r="A244" s="22" t="s">
        <v>267</v>
      </c>
      <c r="B244" s="17">
        <v>33203</v>
      </c>
      <c r="C244" s="23" t="s">
        <v>712</v>
      </c>
      <c r="D244" s="29" t="s">
        <v>325</v>
      </c>
      <c r="E244" s="29" t="s">
        <v>337</v>
      </c>
      <c r="F244" s="17">
        <v>43978</v>
      </c>
      <c r="G244" s="19" t="s">
        <v>24</v>
      </c>
      <c r="H244" s="20">
        <v>1.68</v>
      </c>
      <c r="I244" s="21">
        <v>53</v>
      </c>
      <c r="J244" s="21">
        <v>18.778344671201818</v>
      </c>
    </row>
    <row r="245" spans="1:10" x14ac:dyDescent="0.35">
      <c r="A245" s="22" t="s">
        <v>268</v>
      </c>
      <c r="B245" s="17">
        <v>32496</v>
      </c>
      <c r="C245" s="23" t="s">
        <v>713</v>
      </c>
      <c r="D245" s="29" t="s">
        <v>327</v>
      </c>
      <c r="E245" s="29" t="s">
        <v>338</v>
      </c>
      <c r="F245" s="17">
        <v>42922</v>
      </c>
      <c r="G245" s="19" t="s">
        <v>75</v>
      </c>
      <c r="H245" s="20">
        <v>1.79</v>
      </c>
      <c r="I245" s="21">
        <v>78</v>
      </c>
      <c r="J245" s="21">
        <v>24.343809494085704</v>
      </c>
    </row>
    <row r="246" spans="1:10" x14ac:dyDescent="0.35">
      <c r="A246" s="22" t="s">
        <v>269</v>
      </c>
      <c r="B246" s="17">
        <v>34282</v>
      </c>
      <c r="C246" s="23" t="s">
        <v>714</v>
      </c>
      <c r="D246" s="29" t="s">
        <v>328</v>
      </c>
      <c r="E246" s="29" t="s">
        <v>335</v>
      </c>
      <c r="F246" s="17">
        <v>43762</v>
      </c>
      <c r="G246" s="19" t="s">
        <v>75</v>
      </c>
      <c r="H246" s="20">
        <v>1.76</v>
      </c>
      <c r="I246" s="21">
        <v>72</v>
      </c>
      <c r="J246" s="21">
        <v>23.243801652892564</v>
      </c>
    </row>
    <row r="247" spans="1:10" x14ac:dyDescent="0.35">
      <c r="A247" s="22" t="s">
        <v>270</v>
      </c>
      <c r="B247" s="17">
        <v>32275</v>
      </c>
      <c r="C247" s="23" t="s">
        <v>715</v>
      </c>
      <c r="D247" s="29" t="s">
        <v>324</v>
      </c>
      <c r="E247" s="29" t="s">
        <v>335</v>
      </c>
      <c r="F247" s="17">
        <v>42216</v>
      </c>
      <c r="G247" s="19" t="s">
        <v>75</v>
      </c>
      <c r="H247" s="20">
        <v>1.82</v>
      </c>
      <c r="I247" s="21">
        <v>76</v>
      </c>
      <c r="J247" s="21">
        <v>22.944088878154812</v>
      </c>
    </row>
    <row r="248" spans="1:10" x14ac:dyDescent="0.35">
      <c r="A248" s="22" t="s">
        <v>271</v>
      </c>
      <c r="B248" s="17">
        <v>33103</v>
      </c>
      <c r="C248" s="23" t="s">
        <v>716</v>
      </c>
      <c r="D248" s="29" t="s">
        <v>327</v>
      </c>
      <c r="E248" s="29" t="s">
        <v>333</v>
      </c>
      <c r="F248" s="17">
        <v>43939</v>
      </c>
      <c r="G248" s="19" t="s">
        <v>24</v>
      </c>
      <c r="H248" s="20">
        <v>1.65</v>
      </c>
      <c r="I248" s="21">
        <v>60</v>
      </c>
      <c r="J248" s="21">
        <v>22.03856749311295</v>
      </c>
    </row>
    <row r="249" spans="1:10" x14ac:dyDescent="0.35">
      <c r="A249" s="22" t="s">
        <v>272</v>
      </c>
      <c r="B249" s="17">
        <v>34054</v>
      </c>
      <c r="C249" s="23" t="s">
        <v>717</v>
      </c>
      <c r="D249" s="29" t="s">
        <v>326</v>
      </c>
      <c r="E249" s="29" t="s">
        <v>336</v>
      </c>
      <c r="F249" s="17">
        <v>42750</v>
      </c>
      <c r="G249" s="19" t="s">
        <v>24</v>
      </c>
      <c r="H249" s="20">
        <v>1.69</v>
      </c>
      <c r="I249" s="21">
        <v>53</v>
      </c>
      <c r="J249" s="21">
        <v>18.556773222226116</v>
      </c>
    </row>
    <row r="250" spans="1:10" x14ac:dyDescent="0.35">
      <c r="A250" s="22" t="s">
        <v>273</v>
      </c>
      <c r="B250" s="17">
        <v>34367</v>
      </c>
      <c r="C250" s="23" t="s">
        <v>718</v>
      </c>
      <c r="D250" s="29" t="s">
        <v>325</v>
      </c>
      <c r="E250" s="29" t="s">
        <v>331</v>
      </c>
      <c r="F250" s="17">
        <v>42586</v>
      </c>
      <c r="G250" s="19" t="s">
        <v>24</v>
      </c>
      <c r="H250" s="20">
        <v>1.66</v>
      </c>
      <c r="I250" s="21">
        <v>51</v>
      </c>
      <c r="J250" s="21">
        <v>18.507766003774133</v>
      </c>
    </row>
    <row r="251" spans="1:10" x14ac:dyDescent="0.35">
      <c r="A251" s="22" t="s">
        <v>274</v>
      </c>
      <c r="B251" s="17">
        <v>34374</v>
      </c>
      <c r="C251" s="23" t="s">
        <v>719</v>
      </c>
      <c r="D251" s="29" t="s">
        <v>324</v>
      </c>
      <c r="E251" s="29" t="s">
        <v>331</v>
      </c>
      <c r="F251" s="17">
        <v>43984</v>
      </c>
      <c r="G251" s="19" t="s">
        <v>75</v>
      </c>
      <c r="H251" s="20">
        <v>1.82</v>
      </c>
      <c r="I251" s="21">
        <v>71</v>
      </c>
      <c r="J251" s="21">
        <v>21.434609346697258</v>
      </c>
    </row>
    <row r="252" spans="1:10" x14ac:dyDescent="0.35">
      <c r="A252" s="22" t="s">
        <v>275</v>
      </c>
      <c r="B252" s="17">
        <v>32702</v>
      </c>
      <c r="C252" s="23" t="s">
        <v>720</v>
      </c>
      <c r="D252" s="29" t="s">
        <v>325</v>
      </c>
      <c r="E252" s="29" t="s">
        <v>334</v>
      </c>
      <c r="F252" s="17">
        <v>42776</v>
      </c>
      <c r="G252" s="19" t="s">
        <v>75</v>
      </c>
      <c r="H252" s="20">
        <v>1.8</v>
      </c>
      <c r="I252" s="21">
        <v>74</v>
      </c>
      <c r="J252" s="21">
        <v>22.839506172839506</v>
      </c>
    </row>
    <row r="253" spans="1:10" x14ac:dyDescent="0.35">
      <c r="A253" s="22" t="s">
        <v>276</v>
      </c>
      <c r="B253" s="17">
        <v>31573</v>
      </c>
      <c r="C253" s="23" t="s">
        <v>721</v>
      </c>
      <c r="D253" s="29" t="s">
        <v>328</v>
      </c>
      <c r="E253" s="29" t="s">
        <v>333</v>
      </c>
      <c r="F253" s="17">
        <v>43811</v>
      </c>
      <c r="G253" s="19" t="s">
        <v>75</v>
      </c>
      <c r="H253" s="20">
        <v>1.79</v>
      </c>
      <c r="I253" s="21">
        <v>74</v>
      </c>
      <c r="J253" s="21">
        <v>23.095409007209515</v>
      </c>
    </row>
    <row r="254" spans="1:10" x14ac:dyDescent="0.35">
      <c r="A254" s="22" t="s">
        <v>277</v>
      </c>
      <c r="B254" s="17">
        <v>35597</v>
      </c>
      <c r="C254" s="23" t="s">
        <v>722</v>
      </c>
      <c r="D254" s="29" t="s">
        <v>325</v>
      </c>
      <c r="E254" s="29" t="s">
        <v>335</v>
      </c>
      <c r="F254" s="17">
        <v>42922</v>
      </c>
      <c r="G254" s="19" t="s">
        <v>24</v>
      </c>
      <c r="H254" s="20">
        <v>1.69</v>
      </c>
      <c r="I254" s="21">
        <v>62</v>
      </c>
      <c r="J254" s="21">
        <v>21.707923392038097</v>
      </c>
    </row>
    <row r="255" spans="1:10" x14ac:dyDescent="0.35">
      <c r="A255" s="22" t="s">
        <v>278</v>
      </c>
      <c r="B255" s="17">
        <v>31739</v>
      </c>
      <c r="C255" s="23" t="s">
        <v>723</v>
      </c>
      <c r="D255" s="29" t="s">
        <v>325</v>
      </c>
      <c r="E255" s="29" t="s">
        <v>332</v>
      </c>
      <c r="F255" s="17">
        <v>43176</v>
      </c>
      <c r="G255" s="19" t="s">
        <v>75</v>
      </c>
      <c r="H255" s="20">
        <v>1.85</v>
      </c>
      <c r="I255" s="21">
        <v>70</v>
      </c>
      <c r="J255" s="21">
        <v>20.45288531775018</v>
      </c>
    </row>
    <row r="256" spans="1:10" x14ac:dyDescent="0.35">
      <c r="A256" s="22" t="s">
        <v>279</v>
      </c>
      <c r="B256" s="17">
        <v>34728</v>
      </c>
      <c r="C256" s="23" t="s">
        <v>724</v>
      </c>
      <c r="D256" s="29" t="s">
        <v>325</v>
      </c>
      <c r="E256" s="29" t="s">
        <v>333</v>
      </c>
      <c r="F256" s="17">
        <v>43659</v>
      </c>
      <c r="G256" s="19" t="s">
        <v>24</v>
      </c>
      <c r="H256" s="20">
        <v>1.69</v>
      </c>
      <c r="I256" s="21">
        <v>50</v>
      </c>
      <c r="J256" s="21">
        <v>17.506389832288786</v>
      </c>
    </row>
    <row r="257" spans="1:10" x14ac:dyDescent="0.35">
      <c r="A257" s="22" t="s">
        <v>280</v>
      </c>
      <c r="B257" s="17">
        <v>32427</v>
      </c>
      <c r="C257" s="23" t="s">
        <v>725</v>
      </c>
      <c r="D257" s="29" t="s">
        <v>325</v>
      </c>
      <c r="E257" s="29" t="s">
        <v>332</v>
      </c>
      <c r="F257" s="17">
        <v>42946</v>
      </c>
      <c r="G257" s="19" t="s">
        <v>75</v>
      </c>
      <c r="H257" s="20">
        <v>1.82</v>
      </c>
      <c r="I257" s="21">
        <v>76</v>
      </c>
      <c r="J257" s="21">
        <v>22.944088878154812</v>
      </c>
    </row>
    <row r="258" spans="1:10" x14ac:dyDescent="0.35">
      <c r="A258" s="22" t="s">
        <v>281</v>
      </c>
      <c r="B258" s="17">
        <v>35319</v>
      </c>
      <c r="C258" s="23" t="s">
        <v>726</v>
      </c>
      <c r="D258" s="29" t="s">
        <v>324</v>
      </c>
      <c r="E258" s="29" t="s">
        <v>329</v>
      </c>
      <c r="F258" s="17">
        <v>44149</v>
      </c>
      <c r="G258" s="19" t="s">
        <v>24</v>
      </c>
      <c r="H258" s="20">
        <v>1.75</v>
      </c>
      <c r="I258" s="21">
        <v>58</v>
      </c>
      <c r="J258" s="21">
        <v>18.938775510204081</v>
      </c>
    </row>
    <row r="259" spans="1:10" x14ac:dyDescent="0.35">
      <c r="A259" s="22" t="s">
        <v>282</v>
      </c>
      <c r="B259" s="17">
        <v>35720</v>
      </c>
      <c r="C259" s="23" t="s">
        <v>727</v>
      </c>
      <c r="D259" s="29" t="s">
        <v>328</v>
      </c>
      <c r="E259" s="29" t="s">
        <v>329</v>
      </c>
      <c r="F259" s="17">
        <v>42532</v>
      </c>
      <c r="G259" s="19" t="s">
        <v>75</v>
      </c>
      <c r="H259" s="20">
        <v>1.82</v>
      </c>
      <c r="I259" s="21">
        <v>79</v>
      </c>
      <c r="J259" s="21">
        <v>23.849776597029344</v>
      </c>
    </row>
    <row r="260" spans="1:10" x14ac:dyDescent="0.35">
      <c r="A260" s="22" t="s">
        <v>283</v>
      </c>
      <c r="B260" s="17">
        <v>31643</v>
      </c>
      <c r="C260" s="23" t="s">
        <v>728</v>
      </c>
      <c r="D260" s="29" t="s">
        <v>328</v>
      </c>
      <c r="E260" s="29" t="s">
        <v>331</v>
      </c>
      <c r="F260" s="17">
        <v>43423</v>
      </c>
      <c r="G260" s="19" t="s">
        <v>75</v>
      </c>
      <c r="H260" s="20">
        <v>1.77</v>
      </c>
      <c r="I260" s="21">
        <v>76</v>
      </c>
      <c r="J260" s="21">
        <v>24.258674071946118</v>
      </c>
    </row>
    <row r="261" spans="1:10" x14ac:dyDescent="0.35">
      <c r="A261" s="22" t="s">
        <v>284</v>
      </c>
      <c r="B261" s="17">
        <v>30795</v>
      </c>
      <c r="C261" s="23" t="s">
        <v>729</v>
      </c>
      <c r="D261" s="29" t="s">
        <v>324</v>
      </c>
      <c r="E261" s="29" t="s">
        <v>334</v>
      </c>
      <c r="F261" s="17">
        <v>43836</v>
      </c>
      <c r="G261" s="19" t="s">
        <v>24</v>
      </c>
      <c r="H261" s="20">
        <v>1.71</v>
      </c>
      <c r="I261" s="21">
        <v>61</v>
      </c>
      <c r="J261" s="21">
        <v>20.861119660750319</v>
      </c>
    </row>
    <row r="262" spans="1:10" x14ac:dyDescent="0.35">
      <c r="A262" s="22" t="s">
        <v>285</v>
      </c>
      <c r="B262" s="17">
        <v>34974</v>
      </c>
      <c r="C262" s="23" t="s">
        <v>730</v>
      </c>
      <c r="D262" s="29" t="s">
        <v>326</v>
      </c>
      <c r="E262" s="29" t="s">
        <v>331</v>
      </c>
      <c r="F262" s="17">
        <v>42666</v>
      </c>
      <c r="G262" s="19" t="s">
        <v>75</v>
      </c>
      <c r="H262" s="20">
        <v>1.78</v>
      </c>
      <c r="I262" s="21">
        <v>81</v>
      </c>
      <c r="J262" s="21">
        <v>25.564953919959599</v>
      </c>
    </row>
    <row r="263" spans="1:10" x14ac:dyDescent="0.35">
      <c r="A263" s="22" t="s">
        <v>286</v>
      </c>
      <c r="B263" s="17">
        <v>31463</v>
      </c>
      <c r="C263" s="23" t="s">
        <v>731</v>
      </c>
      <c r="D263" s="29" t="s">
        <v>325</v>
      </c>
      <c r="E263" s="29" t="s">
        <v>333</v>
      </c>
      <c r="F263" s="17">
        <v>43478</v>
      </c>
      <c r="G263" s="19" t="s">
        <v>75</v>
      </c>
      <c r="H263" s="20">
        <v>1.81</v>
      </c>
      <c r="I263" s="21">
        <v>81</v>
      </c>
      <c r="J263" s="21">
        <v>24.724520008546747</v>
      </c>
    </row>
    <row r="264" spans="1:10" x14ac:dyDescent="0.35">
      <c r="A264" s="22" t="s">
        <v>287</v>
      </c>
      <c r="B264" s="17">
        <v>31433</v>
      </c>
      <c r="C264" s="23" t="s">
        <v>732</v>
      </c>
      <c r="D264" s="29" t="s">
        <v>324</v>
      </c>
      <c r="E264" s="29" t="s">
        <v>335</v>
      </c>
      <c r="F264" s="17">
        <v>42610</v>
      </c>
      <c r="G264" s="19" t="s">
        <v>24</v>
      </c>
      <c r="H264" s="20">
        <v>1.66</v>
      </c>
      <c r="I264" s="21">
        <v>64</v>
      </c>
      <c r="J264" s="21">
        <v>23.225431847873423</v>
      </c>
    </row>
    <row r="265" spans="1:10" x14ac:dyDescent="0.35">
      <c r="A265" s="22" t="s">
        <v>288</v>
      </c>
      <c r="B265" s="17">
        <v>31243</v>
      </c>
      <c r="C265" s="23" t="s">
        <v>733</v>
      </c>
      <c r="D265" s="29" t="s">
        <v>325</v>
      </c>
      <c r="E265" s="29" t="s">
        <v>336</v>
      </c>
      <c r="F265" s="17">
        <v>43281</v>
      </c>
      <c r="G265" s="19" t="s">
        <v>75</v>
      </c>
      <c r="H265" s="20">
        <v>1.79</v>
      </c>
      <c r="I265" s="21">
        <v>81</v>
      </c>
      <c r="J265" s="21">
        <v>25.280109859242845</v>
      </c>
    </row>
    <row r="266" spans="1:10" x14ac:dyDescent="0.35">
      <c r="A266" s="22" t="s">
        <v>289</v>
      </c>
      <c r="B266" s="17">
        <v>32654</v>
      </c>
      <c r="C266" s="23" t="s">
        <v>734</v>
      </c>
      <c r="D266" s="29" t="s">
        <v>325</v>
      </c>
      <c r="E266" s="29" t="s">
        <v>333</v>
      </c>
      <c r="F266" s="17">
        <v>43468</v>
      </c>
      <c r="G266" s="19" t="s">
        <v>24</v>
      </c>
      <c r="H266" s="20">
        <v>1.71</v>
      </c>
      <c r="I266" s="21">
        <v>53</v>
      </c>
      <c r="J266" s="21">
        <v>18.125235115078144</v>
      </c>
    </row>
    <row r="267" spans="1:10" x14ac:dyDescent="0.35">
      <c r="A267" s="22" t="s">
        <v>290</v>
      </c>
      <c r="B267" s="17">
        <v>33197</v>
      </c>
      <c r="C267" s="23" t="s">
        <v>735</v>
      </c>
      <c r="D267" s="29" t="s">
        <v>324</v>
      </c>
      <c r="E267" s="29" t="s">
        <v>336</v>
      </c>
      <c r="F267" s="17">
        <v>43202</v>
      </c>
      <c r="G267" s="19" t="s">
        <v>24</v>
      </c>
      <c r="H267" s="20">
        <v>1.7</v>
      </c>
      <c r="I267" s="21">
        <v>55</v>
      </c>
      <c r="J267" s="21">
        <v>19.031141868512112</v>
      </c>
    </row>
    <row r="268" spans="1:10" x14ac:dyDescent="0.35">
      <c r="A268" s="22" t="s">
        <v>291</v>
      </c>
      <c r="B268" s="17">
        <v>31388</v>
      </c>
      <c r="C268" s="23" t="s">
        <v>736</v>
      </c>
      <c r="D268" s="29" t="s">
        <v>325</v>
      </c>
      <c r="E268" s="29" t="s">
        <v>335</v>
      </c>
      <c r="F268" s="17">
        <v>42076</v>
      </c>
      <c r="G268" s="19" t="s">
        <v>75</v>
      </c>
      <c r="H268" s="20">
        <v>1.81</v>
      </c>
      <c r="I268" s="21">
        <v>70</v>
      </c>
      <c r="J268" s="21">
        <v>21.366869143188548</v>
      </c>
    </row>
    <row r="269" spans="1:10" x14ac:dyDescent="0.35">
      <c r="A269" s="22" t="s">
        <v>292</v>
      </c>
      <c r="B269" s="17">
        <v>31518</v>
      </c>
      <c r="C269" s="23" t="s">
        <v>737</v>
      </c>
      <c r="D269" s="29" t="s">
        <v>325</v>
      </c>
      <c r="E269" s="29" t="s">
        <v>341</v>
      </c>
      <c r="F269" s="17">
        <v>42663</v>
      </c>
      <c r="G269" s="19" t="s">
        <v>75</v>
      </c>
      <c r="H269" s="20">
        <v>1.85</v>
      </c>
      <c r="I269" s="21">
        <v>76</v>
      </c>
      <c r="J269" s="21">
        <v>22.205989773557338</v>
      </c>
    </row>
    <row r="270" spans="1:10" x14ac:dyDescent="0.35">
      <c r="A270" s="22" t="s">
        <v>293</v>
      </c>
      <c r="B270" s="17">
        <v>31662</v>
      </c>
      <c r="C270" s="23" t="s">
        <v>738</v>
      </c>
      <c r="D270" s="29" t="s">
        <v>325</v>
      </c>
      <c r="E270" s="29" t="s">
        <v>336</v>
      </c>
      <c r="F270" s="17">
        <v>42007</v>
      </c>
      <c r="G270" s="19" t="s">
        <v>24</v>
      </c>
      <c r="H270" s="20">
        <v>1.71</v>
      </c>
      <c r="I270" s="21">
        <v>55</v>
      </c>
      <c r="J270" s="21">
        <v>18.809206251496189</v>
      </c>
    </row>
    <row r="271" spans="1:10" x14ac:dyDescent="0.35">
      <c r="A271" s="22" t="s">
        <v>294</v>
      </c>
      <c r="B271" s="17">
        <v>34733</v>
      </c>
      <c r="C271" s="23" t="s">
        <v>739</v>
      </c>
      <c r="D271" s="29" t="s">
        <v>328</v>
      </c>
      <c r="E271" s="29" t="s">
        <v>341</v>
      </c>
      <c r="F271" s="17">
        <v>42474</v>
      </c>
      <c r="G271" s="19" t="s">
        <v>24</v>
      </c>
      <c r="H271" s="20">
        <v>1.72</v>
      </c>
      <c r="I271" s="21">
        <v>65</v>
      </c>
      <c r="J271" s="21">
        <v>21.971335857220122</v>
      </c>
    </row>
    <row r="272" spans="1:10" x14ac:dyDescent="0.35">
      <c r="A272" s="22" t="s">
        <v>295</v>
      </c>
      <c r="B272" s="17">
        <v>34812</v>
      </c>
      <c r="C272" s="23" t="s">
        <v>740</v>
      </c>
      <c r="D272" s="29" t="s">
        <v>324</v>
      </c>
      <c r="E272" s="29" t="s">
        <v>331</v>
      </c>
      <c r="F272" s="17">
        <v>42037</v>
      </c>
      <c r="G272" s="19" t="s">
        <v>24</v>
      </c>
      <c r="H272" s="20">
        <v>1.69</v>
      </c>
      <c r="I272" s="21">
        <v>61</v>
      </c>
      <c r="J272" s="21">
        <v>21.357795595392322</v>
      </c>
    </row>
    <row r="273" spans="1:10" x14ac:dyDescent="0.35">
      <c r="A273" s="22" t="s">
        <v>296</v>
      </c>
      <c r="B273" s="17">
        <v>32124</v>
      </c>
      <c r="C273" s="23" t="s">
        <v>741</v>
      </c>
      <c r="D273" s="29" t="s">
        <v>325</v>
      </c>
      <c r="E273" s="29" t="s">
        <v>334</v>
      </c>
      <c r="F273" s="17">
        <v>43081</v>
      </c>
      <c r="G273" s="19" t="s">
        <v>75</v>
      </c>
      <c r="H273" s="20">
        <v>1.85</v>
      </c>
      <c r="I273" s="21">
        <v>70</v>
      </c>
      <c r="J273" s="21">
        <v>20.45288531775018</v>
      </c>
    </row>
    <row r="274" spans="1:10" x14ac:dyDescent="0.35">
      <c r="A274" s="22" t="s">
        <v>297</v>
      </c>
      <c r="B274" s="17">
        <v>35919</v>
      </c>
      <c r="C274" s="23" t="s">
        <v>742</v>
      </c>
      <c r="D274" s="29" t="s">
        <v>326</v>
      </c>
      <c r="E274" s="29" t="s">
        <v>333</v>
      </c>
      <c r="F274" s="17">
        <v>42305</v>
      </c>
      <c r="G274" s="19" t="s">
        <v>75</v>
      </c>
      <c r="H274" s="20">
        <v>1.82</v>
      </c>
      <c r="I274" s="21">
        <v>72</v>
      </c>
      <c r="J274" s="21">
        <v>21.736505252988767</v>
      </c>
    </row>
    <row r="275" spans="1:10" x14ac:dyDescent="0.35">
      <c r="A275" s="22" t="s">
        <v>298</v>
      </c>
      <c r="B275" s="17">
        <v>32680</v>
      </c>
      <c r="C275" s="23" t="s">
        <v>743</v>
      </c>
      <c r="D275" s="29" t="s">
        <v>327</v>
      </c>
      <c r="E275" s="29" t="s">
        <v>330</v>
      </c>
      <c r="F275" s="17">
        <v>42686</v>
      </c>
      <c r="G275" s="19" t="s">
        <v>75</v>
      </c>
      <c r="H275" s="20">
        <v>1.82</v>
      </c>
      <c r="I275" s="21">
        <v>71</v>
      </c>
      <c r="J275" s="21">
        <v>21.434609346697258</v>
      </c>
    </row>
    <row r="276" spans="1:10" x14ac:dyDescent="0.35">
      <c r="A276" s="22" t="s">
        <v>299</v>
      </c>
      <c r="B276" s="17">
        <v>31539</v>
      </c>
      <c r="C276" s="23" t="s">
        <v>744</v>
      </c>
      <c r="D276" s="29" t="s">
        <v>325</v>
      </c>
      <c r="E276" s="29" t="s">
        <v>330</v>
      </c>
      <c r="F276" s="17">
        <v>43381</v>
      </c>
      <c r="G276" s="19" t="s">
        <v>75</v>
      </c>
      <c r="H276" s="20">
        <v>1.78</v>
      </c>
      <c r="I276" s="21">
        <v>77</v>
      </c>
      <c r="J276" s="21">
        <v>24.302487059714682</v>
      </c>
    </row>
    <row r="277" spans="1:10" x14ac:dyDescent="0.35">
      <c r="A277" s="22" t="s">
        <v>300</v>
      </c>
      <c r="B277" s="17">
        <v>34049</v>
      </c>
      <c r="C277" s="23" t="s">
        <v>745</v>
      </c>
      <c r="D277" s="29" t="s">
        <v>326</v>
      </c>
      <c r="E277" s="29" t="s">
        <v>333</v>
      </c>
      <c r="F277" s="17">
        <v>42640</v>
      </c>
      <c r="G277" s="19" t="s">
        <v>75</v>
      </c>
      <c r="H277" s="20">
        <v>1.77</v>
      </c>
      <c r="I277" s="21">
        <v>80</v>
      </c>
      <c r="J277" s="21">
        <v>25.535446391522228</v>
      </c>
    </row>
    <row r="278" spans="1:10" x14ac:dyDescent="0.35">
      <c r="A278" s="22" t="s">
        <v>301</v>
      </c>
      <c r="B278" s="17">
        <v>33357</v>
      </c>
      <c r="C278" s="23" t="s">
        <v>746</v>
      </c>
      <c r="D278" s="29" t="s">
        <v>326</v>
      </c>
      <c r="E278" s="29" t="s">
        <v>336</v>
      </c>
      <c r="F278" s="17">
        <v>42275</v>
      </c>
      <c r="G278" s="19" t="s">
        <v>24</v>
      </c>
      <c r="H278" s="20">
        <v>1.69</v>
      </c>
      <c r="I278" s="21">
        <v>46</v>
      </c>
      <c r="J278" s="21">
        <v>16.105878645705683</v>
      </c>
    </row>
    <row r="279" spans="1:10" x14ac:dyDescent="0.35">
      <c r="A279" s="22" t="s">
        <v>302</v>
      </c>
      <c r="B279" s="17">
        <v>33778</v>
      </c>
      <c r="C279" s="23" t="s">
        <v>747</v>
      </c>
      <c r="D279" s="29" t="s">
        <v>325</v>
      </c>
      <c r="E279" s="29" t="s">
        <v>333</v>
      </c>
      <c r="F279" s="17">
        <v>44191</v>
      </c>
      <c r="G279" s="19" t="s">
        <v>75</v>
      </c>
      <c r="H279" s="20">
        <v>1.82</v>
      </c>
      <c r="I279" s="21">
        <v>81</v>
      </c>
      <c r="J279" s="21">
        <v>24.453568409612362</v>
      </c>
    </row>
    <row r="280" spans="1:10" x14ac:dyDescent="0.35">
      <c r="A280" s="22" t="s">
        <v>303</v>
      </c>
      <c r="B280" s="17">
        <v>33139</v>
      </c>
      <c r="C280" s="23" t="s">
        <v>748</v>
      </c>
      <c r="D280" s="29" t="s">
        <v>328</v>
      </c>
      <c r="E280" s="29" t="s">
        <v>334</v>
      </c>
      <c r="F280" s="17">
        <v>42511</v>
      </c>
      <c r="G280" s="19" t="s">
        <v>24</v>
      </c>
      <c r="H280" s="20">
        <v>1.75</v>
      </c>
      <c r="I280" s="21">
        <v>51</v>
      </c>
      <c r="J280" s="21">
        <v>16.653061224489797</v>
      </c>
    </row>
    <row r="281" spans="1:10" x14ac:dyDescent="0.35">
      <c r="A281" s="22" t="s">
        <v>304</v>
      </c>
      <c r="B281" s="17">
        <v>33126</v>
      </c>
      <c r="C281" s="23" t="s">
        <v>749</v>
      </c>
      <c r="D281" s="29" t="s">
        <v>325</v>
      </c>
      <c r="E281" s="29" t="s">
        <v>339</v>
      </c>
      <c r="F281" s="17">
        <v>44104</v>
      </c>
      <c r="G281" s="19" t="s">
        <v>24</v>
      </c>
      <c r="H281" s="20">
        <v>1.74</v>
      </c>
      <c r="I281" s="21">
        <v>53</v>
      </c>
      <c r="J281" s="21">
        <v>17.505615008587661</v>
      </c>
    </row>
    <row r="282" spans="1:10" x14ac:dyDescent="0.35">
      <c r="A282" s="22" t="s">
        <v>305</v>
      </c>
      <c r="B282" s="17">
        <v>35697</v>
      </c>
      <c r="C282" s="23" t="s">
        <v>750</v>
      </c>
      <c r="D282" s="29" t="s">
        <v>324</v>
      </c>
      <c r="E282" s="29" t="s">
        <v>334</v>
      </c>
      <c r="F282" s="17">
        <v>44147</v>
      </c>
      <c r="G282" s="19" t="s">
        <v>75</v>
      </c>
      <c r="H282" s="20">
        <v>1.77</v>
      </c>
      <c r="I282" s="21">
        <v>74</v>
      </c>
      <c r="J282" s="21">
        <v>23.620287912158062</v>
      </c>
    </row>
    <row r="283" spans="1:10" x14ac:dyDescent="0.35">
      <c r="A283" s="22" t="s">
        <v>306</v>
      </c>
      <c r="B283" s="17">
        <v>33828</v>
      </c>
      <c r="C283" s="23" t="s">
        <v>751</v>
      </c>
      <c r="D283" s="29" t="s">
        <v>325</v>
      </c>
      <c r="E283" s="29" t="s">
        <v>337</v>
      </c>
      <c r="F283" s="17">
        <v>43782</v>
      </c>
      <c r="G283" s="19" t="s">
        <v>75</v>
      </c>
      <c r="H283" s="20">
        <v>1.85</v>
      </c>
      <c r="I283" s="21">
        <v>79</v>
      </c>
      <c r="J283" s="21">
        <v>23.082542001460919</v>
      </c>
    </row>
    <row r="284" spans="1:10" x14ac:dyDescent="0.35">
      <c r="A284" s="22" t="s">
        <v>307</v>
      </c>
      <c r="B284" s="17">
        <v>33660</v>
      </c>
      <c r="C284" s="23" t="s">
        <v>752</v>
      </c>
      <c r="D284" s="29" t="s">
        <v>328</v>
      </c>
      <c r="E284" s="29" t="s">
        <v>336</v>
      </c>
      <c r="F284" s="17">
        <v>42233</v>
      </c>
      <c r="G284" s="19" t="s">
        <v>24</v>
      </c>
      <c r="H284" s="20">
        <v>1.68</v>
      </c>
      <c r="I284" s="21">
        <v>64</v>
      </c>
      <c r="J284" s="21">
        <v>22.67573696145125</v>
      </c>
    </row>
    <row r="285" spans="1:10" x14ac:dyDescent="0.35">
      <c r="A285" s="22" t="s">
        <v>308</v>
      </c>
      <c r="B285" s="17">
        <v>33407</v>
      </c>
      <c r="C285" s="23" t="s">
        <v>753</v>
      </c>
      <c r="D285" s="29" t="s">
        <v>328</v>
      </c>
      <c r="E285" s="29" t="s">
        <v>339</v>
      </c>
      <c r="F285" s="17">
        <v>43239</v>
      </c>
      <c r="G285" s="19" t="s">
        <v>75</v>
      </c>
      <c r="H285" s="20">
        <v>1.79</v>
      </c>
      <c r="I285" s="21">
        <v>72</v>
      </c>
      <c r="J285" s="21">
        <v>22.471208763771418</v>
      </c>
    </row>
    <row r="286" spans="1:10" x14ac:dyDescent="0.35">
      <c r="A286" s="22" t="s">
        <v>309</v>
      </c>
      <c r="B286" s="17">
        <v>32769</v>
      </c>
      <c r="C286" s="23" t="s">
        <v>754</v>
      </c>
      <c r="D286" s="29" t="s">
        <v>326</v>
      </c>
      <c r="E286" s="29" t="s">
        <v>330</v>
      </c>
      <c r="F286" s="17">
        <v>42464</v>
      </c>
      <c r="G286" s="19" t="s">
        <v>75</v>
      </c>
      <c r="H286" s="20">
        <v>1.82</v>
      </c>
      <c r="I286" s="21">
        <v>72</v>
      </c>
      <c r="J286" s="21">
        <v>21.736505252988767</v>
      </c>
    </row>
    <row r="287" spans="1:10" x14ac:dyDescent="0.35">
      <c r="A287" s="22" t="s">
        <v>310</v>
      </c>
      <c r="B287" s="17">
        <v>34456</v>
      </c>
      <c r="C287" s="23" t="s">
        <v>755</v>
      </c>
      <c r="D287" s="29" t="s">
        <v>324</v>
      </c>
      <c r="E287" s="29" t="s">
        <v>335</v>
      </c>
      <c r="F287" s="17">
        <v>42791</v>
      </c>
      <c r="G287" s="19" t="s">
        <v>24</v>
      </c>
      <c r="H287" s="20">
        <v>1.69</v>
      </c>
      <c r="I287" s="21">
        <v>63</v>
      </c>
      <c r="J287" s="21">
        <v>22.058051188683873</v>
      </c>
    </row>
    <row r="288" spans="1:10" x14ac:dyDescent="0.35">
      <c r="A288" s="22" t="s">
        <v>311</v>
      </c>
      <c r="B288" s="17">
        <v>33125</v>
      </c>
      <c r="C288" s="23" t="s">
        <v>756</v>
      </c>
      <c r="D288" s="29" t="s">
        <v>324</v>
      </c>
      <c r="E288" s="29" t="s">
        <v>336</v>
      </c>
      <c r="F288" s="17">
        <v>43151</v>
      </c>
      <c r="G288" s="19" t="s">
        <v>24</v>
      </c>
      <c r="H288" s="20">
        <v>1.7</v>
      </c>
      <c r="I288" s="21">
        <v>55</v>
      </c>
      <c r="J288" s="21">
        <v>19.031141868512112</v>
      </c>
    </row>
    <row r="289" spans="1:10" x14ac:dyDescent="0.35">
      <c r="A289" s="22" t="s">
        <v>312</v>
      </c>
      <c r="B289" s="17">
        <v>35827</v>
      </c>
      <c r="C289" s="23" t="s">
        <v>757</v>
      </c>
      <c r="D289" s="29" t="s">
        <v>325</v>
      </c>
      <c r="E289" s="29" t="s">
        <v>340</v>
      </c>
      <c r="F289" s="17">
        <v>43780</v>
      </c>
      <c r="G289" s="19" t="s">
        <v>75</v>
      </c>
      <c r="H289" s="20">
        <v>1.78</v>
      </c>
      <c r="I289" s="21">
        <v>71</v>
      </c>
      <c r="J289" s="21">
        <v>22.408786769347305</v>
      </c>
    </row>
    <row r="290" spans="1:10" x14ac:dyDescent="0.35">
      <c r="A290" s="22" t="s">
        <v>313</v>
      </c>
      <c r="B290" s="17">
        <v>31871</v>
      </c>
      <c r="C290" s="23" t="s">
        <v>758</v>
      </c>
      <c r="D290" s="29" t="s">
        <v>326</v>
      </c>
      <c r="E290" s="29" t="s">
        <v>335</v>
      </c>
      <c r="F290" s="17">
        <v>42986</v>
      </c>
      <c r="G290" s="19" t="s">
        <v>24</v>
      </c>
      <c r="H290" s="20">
        <v>1.7</v>
      </c>
      <c r="I290" s="21">
        <v>51</v>
      </c>
      <c r="J290" s="21">
        <v>17.647058823529413</v>
      </c>
    </row>
    <row r="291" spans="1:10" x14ac:dyDescent="0.35">
      <c r="A291" s="22" t="s">
        <v>314</v>
      </c>
      <c r="B291" s="17">
        <v>31910</v>
      </c>
      <c r="C291" s="23" t="s">
        <v>759</v>
      </c>
      <c r="D291" s="29" t="s">
        <v>328</v>
      </c>
      <c r="E291" s="29" t="s">
        <v>339</v>
      </c>
      <c r="F291" s="17">
        <v>42914</v>
      </c>
      <c r="G291" s="19" t="s">
        <v>24</v>
      </c>
      <c r="H291" s="20">
        <v>1.66</v>
      </c>
      <c r="I291" s="21">
        <v>64</v>
      </c>
      <c r="J291" s="21">
        <v>23.225431847873423</v>
      </c>
    </row>
    <row r="292" spans="1:10" x14ac:dyDescent="0.35">
      <c r="A292" s="22" t="s">
        <v>315</v>
      </c>
      <c r="B292" s="17">
        <v>34287</v>
      </c>
      <c r="C292" s="23" t="s">
        <v>760</v>
      </c>
      <c r="D292" s="29" t="s">
        <v>325</v>
      </c>
      <c r="E292" s="29" t="s">
        <v>332</v>
      </c>
      <c r="F292" s="17">
        <v>43594</v>
      </c>
      <c r="G292" s="19" t="s">
        <v>24</v>
      </c>
      <c r="H292" s="20">
        <v>1.75</v>
      </c>
      <c r="I292" s="21">
        <v>50</v>
      </c>
      <c r="J292" s="21">
        <v>16.326530612244898</v>
      </c>
    </row>
    <row r="293" spans="1:10" x14ac:dyDescent="0.35">
      <c r="A293" s="22" t="s">
        <v>316</v>
      </c>
      <c r="B293" s="17">
        <v>34433</v>
      </c>
      <c r="C293" s="23" t="s">
        <v>761</v>
      </c>
      <c r="D293" s="29" t="s">
        <v>325</v>
      </c>
      <c r="E293" s="29" t="s">
        <v>334</v>
      </c>
      <c r="F293" s="17">
        <v>42015</v>
      </c>
      <c r="G293" s="19" t="s">
        <v>75</v>
      </c>
      <c r="H293" s="20">
        <v>1.81</v>
      </c>
      <c r="I293" s="21">
        <v>72</v>
      </c>
      <c r="J293" s="21">
        <v>21.977351118708221</v>
      </c>
    </row>
    <row r="294" spans="1:10" x14ac:dyDescent="0.35">
      <c r="A294" s="22" t="s">
        <v>317</v>
      </c>
      <c r="B294" s="17">
        <v>30809</v>
      </c>
      <c r="C294" s="23" t="s">
        <v>762</v>
      </c>
      <c r="D294" s="29" t="s">
        <v>325</v>
      </c>
      <c r="E294" s="29" t="s">
        <v>329</v>
      </c>
      <c r="F294" s="17">
        <v>43215</v>
      </c>
      <c r="G294" s="19" t="s">
        <v>24</v>
      </c>
      <c r="H294" s="20">
        <v>1.73</v>
      </c>
      <c r="I294" s="21">
        <v>58</v>
      </c>
      <c r="J294" s="21">
        <v>19.379197433926961</v>
      </c>
    </row>
    <row r="295" spans="1:10" x14ac:dyDescent="0.35">
      <c r="A295" s="22" t="s">
        <v>318</v>
      </c>
      <c r="B295" s="17">
        <v>32822</v>
      </c>
      <c r="C295" s="23" t="s">
        <v>763</v>
      </c>
      <c r="D295" s="29" t="s">
        <v>324</v>
      </c>
      <c r="E295" s="29" t="s">
        <v>332</v>
      </c>
      <c r="F295" s="17">
        <v>43389</v>
      </c>
      <c r="G295" s="19" t="s">
        <v>75</v>
      </c>
      <c r="H295" s="20">
        <v>1.83</v>
      </c>
      <c r="I295" s="21">
        <v>72</v>
      </c>
      <c r="J295" s="21">
        <v>21.49959688255845</v>
      </c>
    </row>
    <row r="296" spans="1:10" x14ac:dyDescent="0.35">
      <c r="A296" s="22" t="s">
        <v>319</v>
      </c>
      <c r="B296" s="17">
        <v>30809</v>
      </c>
      <c r="C296" s="23" t="s">
        <v>764</v>
      </c>
      <c r="D296" s="29" t="s">
        <v>326</v>
      </c>
      <c r="E296" s="29" t="s">
        <v>331</v>
      </c>
      <c r="F296" s="17">
        <v>42951</v>
      </c>
      <c r="G296" s="19" t="s">
        <v>75</v>
      </c>
      <c r="H296" s="20">
        <v>1.83</v>
      </c>
      <c r="I296" s="21">
        <v>77</v>
      </c>
      <c r="J296" s="21">
        <v>22.99262444384723</v>
      </c>
    </row>
    <row r="297" spans="1:10" x14ac:dyDescent="0.35">
      <c r="A297" s="22" t="s">
        <v>320</v>
      </c>
      <c r="B297" s="17">
        <v>31977</v>
      </c>
      <c r="C297" s="23" t="s">
        <v>765</v>
      </c>
      <c r="D297" s="29" t="s">
        <v>328</v>
      </c>
      <c r="E297" s="29" t="s">
        <v>335</v>
      </c>
      <c r="F297" s="17">
        <v>42018</v>
      </c>
      <c r="G297" s="19" t="s">
        <v>24</v>
      </c>
      <c r="H297" s="20">
        <v>1.73</v>
      </c>
      <c r="I297" s="21">
        <v>63</v>
      </c>
      <c r="J297" s="21">
        <v>21.04981790236894</v>
      </c>
    </row>
    <row r="298" spans="1:10" x14ac:dyDescent="0.35">
      <c r="A298" s="22" t="s">
        <v>321</v>
      </c>
      <c r="B298" s="17">
        <v>34429</v>
      </c>
      <c r="C298" s="23" t="s">
        <v>766</v>
      </c>
      <c r="D298" s="29" t="s">
        <v>325</v>
      </c>
      <c r="E298" s="29" t="s">
        <v>331</v>
      </c>
      <c r="F298" s="17">
        <v>42630</v>
      </c>
      <c r="G298" s="19" t="s">
        <v>75</v>
      </c>
      <c r="H298" s="20">
        <v>1.78</v>
      </c>
      <c r="I298" s="21">
        <v>78</v>
      </c>
      <c r="J298" s="21">
        <v>24.618103774775911</v>
      </c>
    </row>
    <row r="299" spans="1:10" x14ac:dyDescent="0.35">
      <c r="A299" s="22" t="s">
        <v>322</v>
      </c>
      <c r="B299" s="17">
        <v>35025</v>
      </c>
      <c r="C299" s="23" t="s">
        <v>767</v>
      </c>
      <c r="D299" s="29" t="s">
        <v>325</v>
      </c>
      <c r="E299" s="29" t="s">
        <v>333</v>
      </c>
      <c r="F299" s="17">
        <v>42512</v>
      </c>
      <c r="G299" s="19" t="s">
        <v>75</v>
      </c>
      <c r="H299" s="20">
        <v>1.78</v>
      </c>
      <c r="I299" s="21">
        <v>80</v>
      </c>
      <c r="J299" s="21">
        <v>25.249337204898371</v>
      </c>
    </row>
    <row r="300" spans="1:10" x14ac:dyDescent="0.35">
      <c r="A300" s="22" t="s">
        <v>323</v>
      </c>
      <c r="B300" s="17">
        <v>35212</v>
      </c>
      <c r="C300" s="23" t="s">
        <v>768</v>
      </c>
      <c r="D300" s="29" t="s">
        <v>324</v>
      </c>
      <c r="E300" s="29" t="s">
        <v>331</v>
      </c>
      <c r="F300" s="17">
        <v>43416</v>
      </c>
      <c r="G300" s="19" t="s">
        <v>24</v>
      </c>
      <c r="H300" s="20">
        <v>1.65</v>
      </c>
      <c r="I300" s="21">
        <v>48</v>
      </c>
      <c r="J300" s="21">
        <v>17.630853994490359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A2:A30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86C3-D501-4353-A8CB-834667DCB87E}">
  <sheetPr>
    <tabColor theme="0" tint="-0.499984740745262"/>
  </sheetPr>
  <dimension ref="B3:L18"/>
  <sheetViews>
    <sheetView workbookViewId="0">
      <selection activeCell="F6" sqref="F6"/>
    </sheetView>
  </sheetViews>
  <sheetFormatPr defaultRowHeight="14.5" x14ac:dyDescent="0.35"/>
  <cols>
    <col min="1" max="1" width="17.6328125" bestFit="1" customWidth="1"/>
    <col min="2" max="2" width="5.08984375" bestFit="1" customWidth="1"/>
    <col min="3" max="3" width="7" bestFit="1" customWidth="1"/>
    <col min="4" max="4" width="10" bestFit="1" customWidth="1"/>
    <col min="9" max="9" width="13.54296875" customWidth="1"/>
    <col min="12" max="12" width="10" bestFit="1" customWidth="1"/>
  </cols>
  <sheetData>
    <row r="3" spans="2:12" x14ac:dyDescent="0.35">
      <c r="I3" s="57" t="s">
        <v>344</v>
      </c>
      <c r="J3" s="58"/>
      <c r="K3" s="58"/>
      <c r="L3" s="59"/>
    </row>
    <row r="4" spans="2:12" ht="29" x14ac:dyDescent="0.35">
      <c r="B4" s="8"/>
      <c r="C4" s="8"/>
      <c r="D4" s="8"/>
      <c r="E4" s="8"/>
      <c r="F4" s="8"/>
      <c r="G4" s="8"/>
      <c r="H4" s="8"/>
      <c r="I4" s="32" t="s">
        <v>343</v>
      </c>
      <c r="J4" s="32" t="s">
        <v>24</v>
      </c>
      <c r="K4" s="32" t="s">
        <v>75</v>
      </c>
      <c r="L4" s="34" t="s">
        <v>342</v>
      </c>
    </row>
    <row r="5" spans="2:12" x14ac:dyDescent="0.35">
      <c r="B5" s="8"/>
      <c r="C5" s="8"/>
      <c r="D5" s="8"/>
      <c r="E5" s="8"/>
      <c r="F5" s="8"/>
      <c r="G5" s="8"/>
      <c r="H5" s="8"/>
      <c r="I5" s="24" t="s">
        <v>330</v>
      </c>
      <c r="J5" s="30">
        <v>1.6915384615384614</v>
      </c>
      <c r="K5" s="30">
        <v>1.7975000000000001</v>
      </c>
      <c r="L5" s="30">
        <v>1.7164705882352942</v>
      </c>
    </row>
    <row r="6" spans="2:12" x14ac:dyDescent="0.35">
      <c r="B6" s="8"/>
      <c r="C6" s="8"/>
      <c r="D6" s="8"/>
      <c r="E6" s="8"/>
      <c r="F6" s="8"/>
      <c r="G6" s="8"/>
      <c r="H6" s="8"/>
      <c r="I6" s="24" t="s">
        <v>339</v>
      </c>
      <c r="J6" s="30">
        <v>1.7033333333333334</v>
      </c>
      <c r="K6" s="30">
        <v>1.7914285714285714</v>
      </c>
      <c r="L6" s="30">
        <v>1.7758823529411765</v>
      </c>
    </row>
    <row r="7" spans="2:12" x14ac:dyDescent="0.35">
      <c r="B7" s="8"/>
      <c r="C7" s="8"/>
      <c r="D7" s="8"/>
      <c r="E7" s="8"/>
      <c r="F7" s="8"/>
      <c r="G7" s="8"/>
      <c r="H7" s="8"/>
      <c r="I7" s="24" t="s">
        <v>336</v>
      </c>
      <c r="J7" s="30">
        <v>1.70625</v>
      </c>
      <c r="K7" s="30">
        <v>1.7928571428571427</v>
      </c>
      <c r="L7" s="30">
        <v>1.732608695652174</v>
      </c>
    </row>
    <row r="8" spans="2:12" x14ac:dyDescent="0.35">
      <c r="B8" s="8"/>
      <c r="C8" s="8"/>
      <c r="D8" s="8"/>
      <c r="E8" s="8"/>
      <c r="F8" s="8"/>
      <c r="G8" s="8"/>
      <c r="H8" s="8"/>
      <c r="I8" s="24" t="s">
        <v>334</v>
      </c>
      <c r="J8" s="30">
        <v>1.7091304347826082</v>
      </c>
      <c r="K8" s="30">
        <v>1.7922580645161292</v>
      </c>
      <c r="L8" s="30">
        <v>1.7568518518518517</v>
      </c>
    </row>
    <row r="9" spans="2:12" x14ac:dyDescent="0.35">
      <c r="B9" s="8"/>
      <c r="C9" s="8"/>
      <c r="D9" s="8"/>
      <c r="E9" s="8"/>
      <c r="F9" s="8"/>
      <c r="G9" s="8"/>
      <c r="H9" s="8"/>
      <c r="I9" s="24" t="s">
        <v>331</v>
      </c>
      <c r="J9" s="30">
        <v>1.7016666666666669</v>
      </c>
      <c r="K9" s="30">
        <v>1.8</v>
      </c>
      <c r="L9" s="30">
        <v>1.7508333333333332</v>
      </c>
    </row>
    <row r="10" spans="2:12" x14ac:dyDescent="0.35">
      <c r="B10" s="8"/>
      <c r="C10" s="8"/>
      <c r="D10" s="8"/>
      <c r="E10" s="8"/>
      <c r="F10" s="8"/>
      <c r="G10" s="8"/>
      <c r="H10" s="8"/>
      <c r="I10" s="24" t="s">
        <v>335</v>
      </c>
      <c r="J10" s="30">
        <v>1.7194117647058824</v>
      </c>
      <c r="K10" s="30">
        <v>1.7978947368421054</v>
      </c>
      <c r="L10" s="30">
        <v>1.7608333333333341</v>
      </c>
    </row>
    <row r="11" spans="2:12" x14ac:dyDescent="0.35">
      <c r="B11" s="8"/>
      <c r="C11" s="8"/>
      <c r="D11" s="8"/>
      <c r="E11" s="8"/>
      <c r="F11" s="8"/>
      <c r="G11" s="8"/>
      <c r="H11" s="8"/>
      <c r="I11" s="24" t="s">
        <v>332</v>
      </c>
      <c r="J11" s="30">
        <v>1.68</v>
      </c>
      <c r="K11" s="30">
        <v>1.7880000000000003</v>
      </c>
      <c r="L11" s="30">
        <v>1.7185714285714284</v>
      </c>
    </row>
    <row r="12" spans="2:12" x14ac:dyDescent="0.35">
      <c r="B12" s="8"/>
      <c r="C12" s="8"/>
      <c r="D12" s="8"/>
      <c r="E12" s="8"/>
      <c r="F12" s="8"/>
      <c r="G12" s="8"/>
      <c r="H12" s="8"/>
      <c r="I12" s="24" t="s">
        <v>341</v>
      </c>
      <c r="J12" s="30">
        <v>1.6940000000000002</v>
      </c>
      <c r="K12" s="30">
        <v>1.7875000000000001</v>
      </c>
      <c r="L12" s="30">
        <v>1.7355555555555555</v>
      </c>
    </row>
    <row r="13" spans="2:12" x14ac:dyDescent="0.35">
      <c r="B13" s="8"/>
      <c r="C13" s="8"/>
      <c r="D13" s="8"/>
      <c r="E13" s="8"/>
      <c r="F13" s="8"/>
      <c r="G13" s="8"/>
      <c r="H13" s="8"/>
      <c r="I13" s="24" t="s">
        <v>337</v>
      </c>
      <c r="J13" s="30">
        <v>1.6949999999999998</v>
      </c>
      <c r="K13" s="30">
        <v>1.7599999999999998</v>
      </c>
      <c r="L13" s="30">
        <v>1.7193750000000001</v>
      </c>
    </row>
    <row r="14" spans="2:12" x14ac:dyDescent="0.35">
      <c r="B14" s="8"/>
      <c r="C14" s="8"/>
      <c r="D14" s="8"/>
      <c r="E14" s="8"/>
      <c r="F14" s="8"/>
      <c r="G14" s="8"/>
      <c r="H14" s="8"/>
      <c r="I14" s="24" t="s">
        <v>333</v>
      </c>
      <c r="J14" s="30">
        <v>1.6922222222222223</v>
      </c>
      <c r="K14" s="30">
        <v>1.8011111111111116</v>
      </c>
      <c r="L14" s="30">
        <v>1.7575555555555555</v>
      </c>
    </row>
    <row r="15" spans="2:12" x14ac:dyDescent="0.35">
      <c r="B15" s="8"/>
      <c r="C15" s="8"/>
      <c r="D15" s="8"/>
      <c r="E15" s="8"/>
      <c r="F15" s="8"/>
      <c r="G15" s="8"/>
      <c r="H15" s="8"/>
      <c r="I15" s="24" t="s">
        <v>338</v>
      </c>
      <c r="J15" s="30">
        <v>1.68875</v>
      </c>
      <c r="K15" s="30">
        <v>1.79</v>
      </c>
      <c r="L15" s="30">
        <v>1.7514285714285711</v>
      </c>
    </row>
    <row r="16" spans="2:12" x14ac:dyDescent="0.35">
      <c r="B16" s="8"/>
      <c r="C16" s="8"/>
      <c r="D16" s="8"/>
      <c r="E16" s="8"/>
      <c r="F16" s="8"/>
      <c r="G16" s="8"/>
      <c r="H16" s="8"/>
      <c r="I16" s="24" t="s">
        <v>329</v>
      </c>
      <c r="J16" s="30">
        <v>1.7066666666666668</v>
      </c>
      <c r="K16" s="30">
        <v>1.7771428571428571</v>
      </c>
      <c r="L16" s="30">
        <v>1.7559999999999998</v>
      </c>
    </row>
    <row r="17" spans="9:12" x14ac:dyDescent="0.35">
      <c r="I17" s="24" t="s">
        <v>340</v>
      </c>
      <c r="J17" s="30">
        <v>1.6749999999999998</v>
      </c>
      <c r="K17" s="30">
        <v>1.79</v>
      </c>
      <c r="L17" s="30">
        <v>1.7546153846153845</v>
      </c>
    </row>
    <row r="18" spans="9:12" x14ac:dyDescent="0.35">
      <c r="I18" s="35" t="s">
        <v>342</v>
      </c>
      <c r="J18" s="33">
        <v>1.6999290780141842</v>
      </c>
      <c r="K18" s="33">
        <v>1.7926582278481002</v>
      </c>
      <c r="L18" s="33">
        <v>1.7489297658862875</v>
      </c>
    </row>
  </sheetData>
  <mergeCells count="1">
    <mergeCell ref="I3:L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99CA-3B95-42CC-93F8-4D87CEE36596}">
  <sheetPr>
    <tabColor theme="0" tint="-0.499984740745262"/>
  </sheetPr>
  <dimension ref="B4:G16"/>
  <sheetViews>
    <sheetView workbookViewId="0">
      <selection activeCell="C12" sqref="C12"/>
    </sheetView>
  </sheetViews>
  <sheetFormatPr defaultRowHeight="14.5" x14ac:dyDescent="0.35"/>
  <cols>
    <col min="1" max="1" width="13.1796875" bestFit="1" customWidth="1"/>
    <col min="2" max="3" width="7" bestFit="1" customWidth="1"/>
    <col min="4" max="4" width="10" bestFit="1" customWidth="1"/>
  </cols>
  <sheetData>
    <row r="4" spans="2:7" x14ac:dyDescent="0.35">
      <c r="B4" s="31"/>
      <c r="C4" s="31"/>
      <c r="D4" s="31"/>
      <c r="E4" s="31"/>
      <c r="F4" s="31"/>
      <c r="G4" s="31"/>
    </row>
    <row r="5" spans="2:7" x14ac:dyDescent="0.35">
      <c r="B5" s="31"/>
      <c r="C5" s="31"/>
      <c r="D5" s="31"/>
      <c r="E5" s="31"/>
      <c r="F5" s="31"/>
      <c r="G5" s="31"/>
    </row>
    <row r="6" spans="2:7" x14ac:dyDescent="0.35">
      <c r="B6" s="31"/>
      <c r="C6" s="31"/>
      <c r="D6" s="31"/>
      <c r="E6" s="31"/>
      <c r="F6" s="31"/>
      <c r="G6" s="31"/>
    </row>
    <row r="7" spans="2:7" x14ac:dyDescent="0.35">
      <c r="B7" s="31"/>
      <c r="C7" s="31"/>
      <c r="D7" s="31"/>
      <c r="E7" s="31"/>
      <c r="F7" s="31"/>
      <c r="G7" s="31"/>
    </row>
    <row r="8" spans="2:7" x14ac:dyDescent="0.35">
      <c r="B8" s="31"/>
      <c r="C8" s="31"/>
      <c r="D8" s="31"/>
      <c r="E8" s="31"/>
      <c r="F8" s="31"/>
      <c r="G8" s="31"/>
    </row>
    <row r="9" spans="2:7" x14ac:dyDescent="0.35">
      <c r="B9" s="31"/>
      <c r="C9" s="31"/>
      <c r="D9" s="31"/>
      <c r="E9" s="31"/>
      <c r="F9" s="31"/>
      <c r="G9" s="31"/>
    </row>
    <row r="10" spans="2:7" x14ac:dyDescent="0.35">
      <c r="B10" s="31"/>
      <c r="C10" s="31"/>
      <c r="D10" s="31"/>
      <c r="E10" s="31"/>
      <c r="F10" s="31"/>
      <c r="G10" s="31"/>
    </row>
    <row r="11" spans="2:7" x14ac:dyDescent="0.35">
      <c r="B11" s="31"/>
      <c r="C11" s="31"/>
      <c r="D11" s="31"/>
      <c r="E11" s="31"/>
      <c r="F11" s="31"/>
      <c r="G11" s="31"/>
    </row>
    <row r="12" spans="2:7" x14ac:dyDescent="0.35">
      <c r="B12" s="31"/>
      <c r="C12" s="31"/>
      <c r="D12" s="31"/>
      <c r="E12" s="31"/>
      <c r="F12" s="31"/>
      <c r="G12" s="31"/>
    </row>
    <row r="13" spans="2:7" x14ac:dyDescent="0.35">
      <c r="B13" s="31"/>
      <c r="C13" s="31"/>
      <c r="D13" s="31"/>
      <c r="E13" s="31"/>
      <c r="F13" s="31"/>
      <c r="G13" s="31"/>
    </row>
    <row r="14" spans="2:7" x14ac:dyDescent="0.35">
      <c r="B14" s="31"/>
      <c r="C14" s="31"/>
      <c r="D14" s="31"/>
      <c r="E14" s="31"/>
      <c r="F14" s="31"/>
      <c r="G14" s="31"/>
    </row>
    <row r="15" spans="2:7" x14ac:dyDescent="0.35">
      <c r="B15" s="31"/>
      <c r="C15" s="31"/>
      <c r="D15" s="31"/>
      <c r="E15" s="31"/>
      <c r="F15" s="31"/>
      <c r="G15" s="31"/>
    </row>
    <row r="16" spans="2:7" x14ac:dyDescent="0.35">
      <c r="B16" s="31"/>
      <c r="C16" s="31"/>
      <c r="D16" s="31"/>
      <c r="E16" s="31"/>
      <c r="F16" s="31"/>
      <c r="G16" s="3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C478-C836-4890-8A1F-22B7E5EB7D5D}">
  <sheetPr>
    <tabColor theme="0" tint="-0.499984740745262"/>
  </sheetPr>
  <dimension ref="A1:F73"/>
  <sheetViews>
    <sheetView zoomScale="90" zoomScaleNormal="90" workbookViewId="0">
      <selection activeCell="B2" sqref="B2:F73"/>
    </sheetView>
  </sheetViews>
  <sheetFormatPr defaultRowHeight="14.5" x14ac:dyDescent="0.35"/>
  <cols>
    <col min="1" max="1" width="3.81640625" bestFit="1" customWidth="1"/>
    <col min="2" max="6" width="12.6328125" customWidth="1"/>
  </cols>
  <sheetData>
    <row r="1" spans="1:6" ht="58.5" thickBot="1" x14ac:dyDescent="0.4">
      <c r="B1" s="14" t="s">
        <v>345</v>
      </c>
      <c r="C1" s="36" t="s">
        <v>346</v>
      </c>
      <c r="D1" s="36" t="s">
        <v>348</v>
      </c>
      <c r="E1" s="36" t="s">
        <v>347</v>
      </c>
      <c r="F1" s="36" t="s">
        <v>469</v>
      </c>
    </row>
    <row r="2" spans="1:6" x14ac:dyDescent="0.35">
      <c r="A2" s="8">
        <v>1</v>
      </c>
      <c r="B2" s="37">
        <v>42005</v>
      </c>
      <c r="C2" s="8">
        <v>1101</v>
      </c>
      <c r="D2" s="8">
        <v>55</v>
      </c>
      <c r="E2" s="8">
        <v>16</v>
      </c>
      <c r="F2" s="8">
        <v>14</v>
      </c>
    </row>
    <row r="3" spans="1:6" x14ac:dyDescent="0.35">
      <c r="A3" s="8">
        <v>2</v>
      </c>
      <c r="B3" s="37">
        <v>42036</v>
      </c>
      <c r="C3" s="8">
        <v>1117</v>
      </c>
      <c r="D3" s="8">
        <v>52</v>
      </c>
      <c r="E3" s="8">
        <v>14</v>
      </c>
      <c r="F3" s="8">
        <v>12</v>
      </c>
    </row>
    <row r="4" spans="1:6" x14ac:dyDescent="0.35">
      <c r="A4" s="8">
        <v>3</v>
      </c>
      <c r="B4" s="37">
        <v>42064</v>
      </c>
      <c r="C4" s="8">
        <v>1101</v>
      </c>
      <c r="D4" s="8">
        <v>53</v>
      </c>
      <c r="E4" s="8">
        <v>14</v>
      </c>
      <c r="F4" s="8">
        <v>12</v>
      </c>
    </row>
    <row r="5" spans="1:6" x14ac:dyDescent="0.35">
      <c r="A5" s="8">
        <v>4</v>
      </c>
      <c r="B5" s="37">
        <v>42095</v>
      </c>
      <c r="C5" s="8">
        <v>1112</v>
      </c>
      <c r="D5" s="8">
        <v>56</v>
      </c>
      <c r="E5" s="8">
        <v>14</v>
      </c>
      <c r="F5" s="8">
        <v>12</v>
      </c>
    </row>
    <row r="6" spans="1:6" x14ac:dyDescent="0.35">
      <c r="A6" s="8">
        <v>5</v>
      </c>
      <c r="B6" s="37">
        <v>42125</v>
      </c>
      <c r="C6" s="8">
        <v>1116</v>
      </c>
      <c r="D6" s="8">
        <v>53</v>
      </c>
      <c r="E6" s="8">
        <v>15</v>
      </c>
      <c r="F6" s="8">
        <v>13</v>
      </c>
    </row>
    <row r="7" spans="1:6" x14ac:dyDescent="0.35">
      <c r="A7" s="8">
        <v>6</v>
      </c>
      <c r="B7" s="37">
        <v>42156</v>
      </c>
      <c r="C7" s="8">
        <v>1118</v>
      </c>
      <c r="D7" s="8">
        <v>51</v>
      </c>
      <c r="E7" s="8">
        <v>14</v>
      </c>
      <c r="F7" s="8">
        <v>12</v>
      </c>
    </row>
    <row r="8" spans="1:6" x14ac:dyDescent="0.35">
      <c r="A8" s="8">
        <v>7</v>
      </c>
      <c r="B8" s="37">
        <v>42186</v>
      </c>
      <c r="C8" s="8">
        <v>1116</v>
      </c>
      <c r="D8" s="8">
        <v>53</v>
      </c>
      <c r="E8" s="8">
        <v>15</v>
      </c>
      <c r="F8" s="8">
        <v>13</v>
      </c>
    </row>
    <row r="9" spans="1:6" x14ac:dyDescent="0.35">
      <c r="A9" s="8">
        <v>8</v>
      </c>
      <c r="B9" s="37">
        <v>42217</v>
      </c>
      <c r="C9" s="8">
        <v>1115</v>
      </c>
      <c r="D9" s="8">
        <v>48</v>
      </c>
      <c r="E9" s="8">
        <v>12</v>
      </c>
      <c r="F9" s="8">
        <v>10</v>
      </c>
    </row>
    <row r="10" spans="1:6" x14ac:dyDescent="0.35">
      <c r="A10" s="8">
        <v>9</v>
      </c>
      <c r="B10" s="37">
        <v>42248</v>
      </c>
      <c r="C10" s="8">
        <v>1119</v>
      </c>
      <c r="D10" s="8">
        <v>51</v>
      </c>
      <c r="E10" s="8">
        <v>15</v>
      </c>
      <c r="F10" s="8">
        <v>13</v>
      </c>
    </row>
    <row r="11" spans="1:6" x14ac:dyDescent="0.35">
      <c r="A11" s="8">
        <v>10</v>
      </c>
      <c r="B11" s="37">
        <v>42278</v>
      </c>
      <c r="C11" s="8">
        <v>1123</v>
      </c>
      <c r="D11" s="8">
        <v>49</v>
      </c>
      <c r="E11" s="8">
        <v>14</v>
      </c>
      <c r="F11" s="8">
        <v>12</v>
      </c>
    </row>
    <row r="12" spans="1:6" x14ac:dyDescent="0.35">
      <c r="A12" s="8">
        <v>11</v>
      </c>
      <c r="B12" s="37">
        <v>42309</v>
      </c>
      <c r="C12" s="8">
        <v>1117</v>
      </c>
      <c r="D12" s="8">
        <v>47</v>
      </c>
      <c r="E12" s="8">
        <v>12</v>
      </c>
      <c r="F12" s="8">
        <v>10</v>
      </c>
    </row>
    <row r="13" spans="1:6" x14ac:dyDescent="0.35">
      <c r="A13" s="8">
        <v>12</v>
      </c>
      <c r="B13" s="37">
        <v>42339</v>
      </c>
      <c r="C13" s="8">
        <v>1122</v>
      </c>
      <c r="D13" s="8">
        <v>50</v>
      </c>
      <c r="E13" s="8">
        <v>13</v>
      </c>
      <c r="F13" s="8">
        <v>11</v>
      </c>
    </row>
    <row r="14" spans="1:6" x14ac:dyDescent="0.35">
      <c r="A14" s="8">
        <v>13</v>
      </c>
      <c r="B14" s="37">
        <v>42370</v>
      </c>
      <c r="C14" s="8">
        <v>1118</v>
      </c>
      <c r="D14" s="8">
        <v>45</v>
      </c>
      <c r="E14" s="8">
        <v>11</v>
      </c>
      <c r="F14" s="8">
        <v>9</v>
      </c>
    </row>
    <row r="15" spans="1:6" x14ac:dyDescent="0.35">
      <c r="A15" s="8">
        <v>14</v>
      </c>
      <c r="B15" s="37">
        <v>42401</v>
      </c>
      <c r="C15" s="8">
        <v>1128</v>
      </c>
      <c r="D15" s="8">
        <v>47</v>
      </c>
      <c r="E15" s="8">
        <v>13</v>
      </c>
      <c r="F15" s="8">
        <v>11</v>
      </c>
    </row>
    <row r="16" spans="1:6" x14ac:dyDescent="0.35">
      <c r="A16" s="8">
        <v>15</v>
      </c>
      <c r="B16" s="37">
        <v>42430</v>
      </c>
      <c r="C16" s="8">
        <v>1117</v>
      </c>
      <c r="D16" s="8">
        <v>47</v>
      </c>
      <c r="E16" s="8">
        <v>14</v>
      </c>
      <c r="F16" s="8">
        <v>12</v>
      </c>
    </row>
    <row r="17" spans="1:6" x14ac:dyDescent="0.35">
      <c r="A17" s="8">
        <v>16</v>
      </c>
      <c r="B17" s="37">
        <v>42461</v>
      </c>
      <c r="C17" s="8">
        <v>1119</v>
      </c>
      <c r="D17" s="8">
        <v>45</v>
      </c>
      <c r="E17" s="8">
        <v>12</v>
      </c>
      <c r="F17" s="8">
        <v>10</v>
      </c>
    </row>
    <row r="18" spans="1:6" x14ac:dyDescent="0.35">
      <c r="A18" s="8">
        <v>17</v>
      </c>
      <c r="B18" s="37">
        <v>42491</v>
      </c>
      <c r="C18" s="8">
        <v>1127</v>
      </c>
      <c r="D18" s="8">
        <v>47</v>
      </c>
      <c r="E18" s="8">
        <v>12</v>
      </c>
      <c r="F18" s="8">
        <v>10</v>
      </c>
    </row>
    <row r="19" spans="1:6" x14ac:dyDescent="0.35">
      <c r="A19" s="8">
        <v>18</v>
      </c>
      <c r="B19" s="37">
        <v>42522</v>
      </c>
      <c r="C19" s="8">
        <v>1120</v>
      </c>
      <c r="D19" s="8">
        <v>43</v>
      </c>
      <c r="E19" s="8">
        <v>12</v>
      </c>
      <c r="F19" s="8">
        <v>10</v>
      </c>
    </row>
    <row r="20" spans="1:6" x14ac:dyDescent="0.35">
      <c r="A20" s="8">
        <v>19</v>
      </c>
      <c r="B20" s="37">
        <v>42552</v>
      </c>
      <c r="C20" s="8">
        <v>1123</v>
      </c>
      <c r="D20" s="8">
        <v>41</v>
      </c>
      <c r="E20" s="8">
        <v>12</v>
      </c>
      <c r="F20" s="8">
        <v>10</v>
      </c>
    </row>
    <row r="21" spans="1:6" x14ac:dyDescent="0.35">
      <c r="A21" s="8">
        <v>20</v>
      </c>
      <c r="B21" s="37">
        <v>42583</v>
      </c>
      <c r="C21" s="8">
        <v>1131</v>
      </c>
      <c r="D21" s="8">
        <v>40</v>
      </c>
      <c r="E21" s="8">
        <v>11</v>
      </c>
      <c r="F21" s="8">
        <v>9</v>
      </c>
    </row>
    <row r="22" spans="1:6" x14ac:dyDescent="0.35">
      <c r="A22" s="8">
        <v>21</v>
      </c>
      <c r="B22" s="37">
        <v>42614</v>
      </c>
      <c r="C22" s="8">
        <v>1132</v>
      </c>
      <c r="D22" s="8">
        <v>40</v>
      </c>
      <c r="E22" s="8">
        <v>11</v>
      </c>
      <c r="F22" s="8">
        <v>9</v>
      </c>
    </row>
    <row r="23" spans="1:6" x14ac:dyDescent="0.35">
      <c r="A23" s="8">
        <v>22</v>
      </c>
      <c r="B23" s="37">
        <v>42644</v>
      </c>
      <c r="C23" s="8">
        <v>1136</v>
      </c>
      <c r="D23" s="8">
        <v>41</v>
      </c>
      <c r="E23" s="8">
        <v>12</v>
      </c>
      <c r="F23" s="8">
        <v>10</v>
      </c>
    </row>
    <row r="24" spans="1:6" x14ac:dyDescent="0.35">
      <c r="A24" s="8">
        <v>23</v>
      </c>
      <c r="B24" s="37">
        <v>42675</v>
      </c>
      <c r="C24" s="8">
        <v>1127</v>
      </c>
      <c r="D24" s="8">
        <v>43</v>
      </c>
      <c r="E24" s="8">
        <v>11</v>
      </c>
      <c r="F24" s="8">
        <v>9</v>
      </c>
    </row>
    <row r="25" spans="1:6" x14ac:dyDescent="0.35">
      <c r="A25" s="8">
        <v>24</v>
      </c>
      <c r="B25" s="37">
        <v>42705</v>
      </c>
      <c r="C25" s="8">
        <v>1141</v>
      </c>
      <c r="D25" s="8">
        <v>39</v>
      </c>
      <c r="E25" s="8">
        <v>11</v>
      </c>
      <c r="F25" s="8">
        <v>9</v>
      </c>
    </row>
    <row r="26" spans="1:6" x14ac:dyDescent="0.35">
      <c r="A26" s="8">
        <v>25</v>
      </c>
      <c r="B26" s="37">
        <v>42736</v>
      </c>
      <c r="C26" s="8">
        <v>1128</v>
      </c>
      <c r="D26" s="8">
        <v>43</v>
      </c>
      <c r="E26" s="8">
        <v>13</v>
      </c>
      <c r="F26" s="8">
        <v>11</v>
      </c>
    </row>
    <row r="27" spans="1:6" x14ac:dyDescent="0.35">
      <c r="A27" s="8">
        <v>26</v>
      </c>
      <c r="B27" s="37">
        <v>42767</v>
      </c>
      <c r="C27" s="8">
        <v>1132</v>
      </c>
      <c r="D27" s="8">
        <v>41</v>
      </c>
      <c r="E27" s="8">
        <v>11</v>
      </c>
      <c r="F27" s="8">
        <v>9</v>
      </c>
    </row>
    <row r="28" spans="1:6" x14ac:dyDescent="0.35">
      <c r="A28" s="8">
        <v>27</v>
      </c>
      <c r="B28" s="37">
        <v>42795</v>
      </c>
      <c r="C28" s="8">
        <v>1127</v>
      </c>
      <c r="D28" s="8">
        <v>40</v>
      </c>
      <c r="E28" s="8">
        <v>10</v>
      </c>
      <c r="F28" s="8">
        <v>8</v>
      </c>
    </row>
    <row r="29" spans="1:6" x14ac:dyDescent="0.35">
      <c r="A29" s="8">
        <v>28</v>
      </c>
      <c r="B29" s="37">
        <v>42826</v>
      </c>
      <c r="C29" s="8">
        <v>1138</v>
      </c>
      <c r="D29" s="8">
        <v>35</v>
      </c>
      <c r="E29" s="8">
        <v>11</v>
      </c>
      <c r="F29" s="8">
        <v>9</v>
      </c>
    </row>
    <row r="30" spans="1:6" x14ac:dyDescent="0.35">
      <c r="A30" s="8">
        <v>29</v>
      </c>
      <c r="B30" s="37">
        <v>42856</v>
      </c>
      <c r="C30" s="8">
        <v>1134</v>
      </c>
      <c r="D30" s="8">
        <v>40</v>
      </c>
      <c r="E30" s="8">
        <v>11</v>
      </c>
      <c r="F30" s="8">
        <v>9</v>
      </c>
    </row>
    <row r="31" spans="1:6" x14ac:dyDescent="0.35">
      <c r="A31" s="8">
        <v>30</v>
      </c>
      <c r="B31" s="37">
        <v>42887</v>
      </c>
      <c r="C31" s="8">
        <v>1147</v>
      </c>
      <c r="D31" s="8">
        <v>34</v>
      </c>
      <c r="E31" s="8">
        <v>8</v>
      </c>
      <c r="F31" s="8">
        <v>6</v>
      </c>
    </row>
    <row r="32" spans="1:6" x14ac:dyDescent="0.35">
      <c r="A32" s="8">
        <v>31</v>
      </c>
      <c r="B32" s="37">
        <v>42917</v>
      </c>
      <c r="C32" s="8">
        <v>1140</v>
      </c>
      <c r="D32" s="8">
        <v>34</v>
      </c>
      <c r="E32" s="8">
        <v>10</v>
      </c>
      <c r="F32" s="8">
        <v>8</v>
      </c>
    </row>
    <row r="33" spans="1:6" x14ac:dyDescent="0.35">
      <c r="A33" s="8">
        <v>32</v>
      </c>
      <c r="B33" s="37">
        <v>42948</v>
      </c>
      <c r="C33" s="8">
        <v>1146</v>
      </c>
      <c r="D33" s="8">
        <v>35</v>
      </c>
      <c r="E33" s="8">
        <v>8</v>
      </c>
      <c r="F33" s="8">
        <v>6</v>
      </c>
    </row>
    <row r="34" spans="1:6" x14ac:dyDescent="0.35">
      <c r="A34" s="8">
        <v>33</v>
      </c>
      <c r="B34" s="37">
        <v>42979</v>
      </c>
      <c r="C34" s="8">
        <v>1148</v>
      </c>
      <c r="D34" s="8">
        <v>34</v>
      </c>
      <c r="E34" s="8">
        <v>8</v>
      </c>
      <c r="F34" s="8">
        <v>6</v>
      </c>
    </row>
    <row r="35" spans="1:6" x14ac:dyDescent="0.35">
      <c r="A35" s="8">
        <v>34</v>
      </c>
      <c r="B35" s="37">
        <v>43009</v>
      </c>
      <c r="C35" s="8">
        <v>1153</v>
      </c>
      <c r="D35" s="8">
        <v>37</v>
      </c>
      <c r="E35" s="8">
        <v>10</v>
      </c>
      <c r="F35" s="8">
        <v>8</v>
      </c>
    </row>
    <row r="36" spans="1:6" x14ac:dyDescent="0.35">
      <c r="A36" s="8">
        <v>35</v>
      </c>
      <c r="B36" s="37">
        <v>43040</v>
      </c>
      <c r="C36" s="8">
        <v>1151</v>
      </c>
      <c r="D36" s="8">
        <v>31</v>
      </c>
      <c r="E36" s="8">
        <v>7</v>
      </c>
      <c r="F36" s="8">
        <v>6</v>
      </c>
    </row>
    <row r="37" spans="1:6" x14ac:dyDescent="0.35">
      <c r="A37" s="8">
        <v>36</v>
      </c>
      <c r="B37" s="37">
        <v>43070</v>
      </c>
      <c r="C37" s="8">
        <v>1154</v>
      </c>
      <c r="D37" s="8">
        <v>32</v>
      </c>
      <c r="E37" s="8">
        <v>10</v>
      </c>
      <c r="F37" s="8">
        <v>8</v>
      </c>
    </row>
    <row r="38" spans="1:6" x14ac:dyDescent="0.35">
      <c r="A38" s="8">
        <v>37</v>
      </c>
      <c r="B38" s="37">
        <v>43101</v>
      </c>
      <c r="C38" s="8">
        <v>1152</v>
      </c>
      <c r="D38" s="8">
        <v>34</v>
      </c>
      <c r="E38" s="8">
        <v>8</v>
      </c>
      <c r="F38" s="8">
        <v>6</v>
      </c>
    </row>
    <row r="39" spans="1:6" x14ac:dyDescent="0.35">
      <c r="A39" s="8">
        <v>38</v>
      </c>
      <c r="B39" s="37">
        <v>43132</v>
      </c>
      <c r="C39" s="8">
        <v>1155</v>
      </c>
      <c r="D39" s="8">
        <v>35</v>
      </c>
      <c r="E39" s="8">
        <v>9</v>
      </c>
      <c r="F39" s="8">
        <v>7</v>
      </c>
    </row>
    <row r="40" spans="1:6" x14ac:dyDescent="0.35">
      <c r="A40" s="8">
        <v>39</v>
      </c>
      <c r="B40" s="37">
        <v>43160</v>
      </c>
      <c r="C40" s="8">
        <v>1142</v>
      </c>
      <c r="D40" s="8">
        <v>29</v>
      </c>
      <c r="E40" s="8">
        <v>8</v>
      </c>
      <c r="F40" s="8">
        <v>7</v>
      </c>
    </row>
    <row r="41" spans="1:6" x14ac:dyDescent="0.35">
      <c r="A41" s="8">
        <v>40</v>
      </c>
      <c r="B41" s="37">
        <v>43191</v>
      </c>
      <c r="C41" s="8">
        <v>1146</v>
      </c>
      <c r="D41" s="8">
        <v>32</v>
      </c>
      <c r="E41" s="8">
        <v>9</v>
      </c>
      <c r="F41" s="8">
        <v>7</v>
      </c>
    </row>
    <row r="42" spans="1:6" x14ac:dyDescent="0.35">
      <c r="A42" s="8">
        <v>41</v>
      </c>
      <c r="B42" s="37">
        <v>43221</v>
      </c>
      <c r="C42" s="8">
        <v>1154</v>
      </c>
      <c r="D42" s="8">
        <v>29</v>
      </c>
      <c r="E42" s="8">
        <v>9</v>
      </c>
      <c r="F42" s="8">
        <v>7</v>
      </c>
    </row>
    <row r="43" spans="1:6" x14ac:dyDescent="0.35">
      <c r="A43" s="8">
        <v>42</v>
      </c>
      <c r="B43" s="37">
        <v>43252</v>
      </c>
      <c r="C43" s="8">
        <v>1159</v>
      </c>
      <c r="D43" s="8">
        <v>29</v>
      </c>
      <c r="E43" s="8">
        <v>7</v>
      </c>
      <c r="F43" s="8">
        <v>6</v>
      </c>
    </row>
    <row r="44" spans="1:6" x14ac:dyDescent="0.35">
      <c r="A44" s="8">
        <v>43</v>
      </c>
      <c r="B44" s="37">
        <v>43282</v>
      </c>
      <c r="C44" s="8">
        <v>1150</v>
      </c>
      <c r="D44" s="8">
        <v>29</v>
      </c>
      <c r="E44" s="8">
        <v>9</v>
      </c>
      <c r="F44" s="8">
        <v>7</v>
      </c>
    </row>
    <row r="45" spans="1:6" x14ac:dyDescent="0.35">
      <c r="A45" s="8">
        <v>44</v>
      </c>
      <c r="B45" s="37">
        <v>43313</v>
      </c>
      <c r="C45" s="8">
        <v>1146</v>
      </c>
      <c r="D45" s="8">
        <v>29</v>
      </c>
      <c r="E45" s="8">
        <v>9</v>
      </c>
      <c r="F45" s="8">
        <v>7</v>
      </c>
    </row>
    <row r="46" spans="1:6" x14ac:dyDescent="0.35">
      <c r="A46" s="8">
        <v>45</v>
      </c>
      <c r="B46" s="37">
        <v>43344</v>
      </c>
      <c r="C46" s="8">
        <v>1146</v>
      </c>
      <c r="D46" s="8">
        <v>30</v>
      </c>
      <c r="E46" s="8">
        <v>7</v>
      </c>
      <c r="F46" s="8">
        <v>6</v>
      </c>
    </row>
    <row r="47" spans="1:6" x14ac:dyDescent="0.35">
      <c r="A47" s="8">
        <v>46</v>
      </c>
      <c r="B47" s="37">
        <v>43374</v>
      </c>
      <c r="C47" s="8">
        <v>1166</v>
      </c>
      <c r="D47" s="8">
        <v>28</v>
      </c>
      <c r="E47" s="8">
        <v>7</v>
      </c>
      <c r="F47" s="8">
        <v>6</v>
      </c>
    </row>
    <row r="48" spans="1:6" x14ac:dyDescent="0.35">
      <c r="A48" s="8">
        <v>47</v>
      </c>
      <c r="B48" s="37">
        <v>43405</v>
      </c>
      <c r="C48" s="8">
        <v>1161</v>
      </c>
      <c r="D48" s="8">
        <v>30</v>
      </c>
      <c r="E48" s="8">
        <v>7</v>
      </c>
      <c r="F48" s="8">
        <v>6</v>
      </c>
    </row>
    <row r="49" spans="1:6" x14ac:dyDescent="0.35">
      <c r="A49" s="8">
        <v>48</v>
      </c>
      <c r="B49" s="37">
        <v>43435</v>
      </c>
      <c r="C49" s="8">
        <v>1158</v>
      </c>
      <c r="D49" s="8">
        <v>29</v>
      </c>
      <c r="E49" s="8">
        <v>8</v>
      </c>
      <c r="F49" s="8">
        <v>6</v>
      </c>
    </row>
    <row r="50" spans="1:6" x14ac:dyDescent="0.35">
      <c r="A50" s="8">
        <v>49</v>
      </c>
      <c r="B50" s="37">
        <v>43466</v>
      </c>
      <c r="C50" s="8">
        <v>1159</v>
      </c>
      <c r="D50" s="8">
        <v>27</v>
      </c>
      <c r="E50" s="8">
        <v>8</v>
      </c>
      <c r="F50" s="8">
        <v>6</v>
      </c>
    </row>
    <row r="51" spans="1:6" x14ac:dyDescent="0.35">
      <c r="A51" s="8">
        <v>50</v>
      </c>
      <c r="B51" s="37">
        <v>43497</v>
      </c>
      <c r="C51" s="8">
        <v>1162</v>
      </c>
      <c r="D51" s="8">
        <v>24</v>
      </c>
      <c r="E51" s="8">
        <v>5</v>
      </c>
      <c r="F51" s="8">
        <v>4</v>
      </c>
    </row>
    <row r="52" spans="1:6" x14ac:dyDescent="0.35">
      <c r="A52" s="8">
        <v>51</v>
      </c>
      <c r="B52" s="37">
        <v>43525</v>
      </c>
      <c r="C52" s="8">
        <v>1158</v>
      </c>
      <c r="D52" s="8">
        <v>25</v>
      </c>
      <c r="E52" s="8">
        <v>7</v>
      </c>
      <c r="F52" s="8">
        <v>6</v>
      </c>
    </row>
    <row r="53" spans="1:6" x14ac:dyDescent="0.35">
      <c r="A53" s="8">
        <v>52</v>
      </c>
      <c r="B53" s="37">
        <v>43556</v>
      </c>
      <c r="C53" s="8">
        <v>1155</v>
      </c>
      <c r="D53" s="8">
        <v>20</v>
      </c>
      <c r="E53" s="8">
        <v>4</v>
      </c>
      <c r="F53" s="8">
        <v>3</v>
      </c>
    </row>
    <row r="54" spans="1:6" x14ac:dyDescent="0.35">
      <c r="A54" s="8">
        <v>53</v>
      </c>
      <c r="B54" s="37">
        <v>43586</v>
      </c>
      <c r="C54" s="8">
        <v>1158</v>
      </c>
      <c r="D54" s="8">
        <v>20</v>
      </c>
      <c r="E54" s="8">
        <v>4</v>
      </c>
      <c r="F54" s="8">
        <v>3</v>
      </c>
    </row>
    <row r="55" spans="1:6" x14ac:dyDescent="0.35">
      <c r="A55" s="8">
        <v>54</v>
      </c>
      <c r="B55" s="37">
        <v>43617</v>
      </c>
      <c r="C55" s="8">
        <v>1177</v>
      </c>
      <c r="D55" s="8">
        <v>20</v>
      </c>
      <c r="E55" s="8">
        <v>6</v>
      </c>
      <c r="F55" s="8">
        <v>5</v>
      </c>
    </row>
    <row r="56" spans="1:6" x14ac:dyDescent="0.35">
      <c r="A56" s="8">
        <v>55</v>
      </c>
      <c r="B56" s="37">
        <v>43647</v>
      </c>
      <c r="C56" s="8">
        <v>1178</v>
      </c>
      <c r="D56" s="8">
        <v>25</v>
      </c>
      <c r="E56" s="8">
        <v>5</v>
      </c>
      <c r="F56" s="8">
        <v>4</v>
      </c>
    </row>
    <row r="57" spans="1:6" x14ac:dyDescent="0.35">
      <c r="A57" s="8">
        <v>56</v>
      </c>
      <c r="B57" s="37">
        <v>43678</v>
      </c>
      <c r="C57" s="8">
        <v>1168</v>
      </c>
      <c r="D57" s="8">
        <v>22</v>
      </c>
      <c r="E57" s="8">
        <v>6</v>
      </c>
      <c r="F57" s="8">
        <v>5</v>
      </c>
    </row>
    <row r="58" spans="1:6" x14ac:dyDescent="0.35">
      <c r="A58" s="8">
        <v>57</v>
      </c>
      <c r="B58" s="37">
        <v>43709</v>
      </c>
      <c r="C58" s="8">
        <v>1166</v>
      </c>
      <c r="D58" s="8">
        <v>19</v>
      </c>
      <c r="E58" s="8">
        <v>6</v>
      </c>
      <c r="F58" s="8">
        <v>5</v>
      </c>
    </row>
    <row r="59" spans="1:6" x14ac:dyDescent="0.35">
      <c r="A59" s="8">
        <v>58</v>
      </c>
      <c r="B59" s="37">
        <v>43739</v>
      </c>
      <c r="C59" s="8">
        <v>1176</v>
      </c>
      <c r="D59" s="8">
        <v>20</v>
      </c>
      <c r="E59" s="8">
        <v>5</v>
      </c>
      <c r="F59" s="8">
        <v>4</v>
      </c>
    </row>
    <row r="60" spans="1:6" x14ac:dyDescent="0.35">
      <c r="A60" s="8">
        <v>59</v>
      </c>
      <c r="B60" s="37">
        <v>43770</v>
      </c>
      <c r="C60" s="8">
        <v>1176</v>
      </c>
      <c r="D60" s="8">
        <v>23</v>
      </c>
      <c r="E60" s="8">
        <v>5</v>
      </c>
      <c r="F60" s="8">
        <v>4</v>
      </c>
    </row>
    <row r="61" spans="1:6" x14ac:dyDescent="0.35">
      <c r="A61" s="8">
        <v>60</v>
      </c>
      <c r="B61" s="37">
        <v>43800</v>
      </c>
      <c r="C61" s="8">
        <v>1180</v>
      </c>
      <c r="D61" s="8">
        <v>22</v>
      </c>
      <c r="E61" s="8">
        <v>7</v>
      </c>
      <c r="F61" s="8">
        <v>5</v>
      </c>
    </row>
    <row r="62" spans="1:6" x14ac:dyDescent="0.35">
      <c r="A62" s="8">
        <v>61</v>
      </c>
      <c r="B62" s="37">
        <v>43831</v>
      </c>
      <c r="C62" s="8">
        <v>1184</v>
      </c>
      <c r="D62" s="8">
        <v>19</v>
      </c>
      <c r="E62" s="8">
        <v>4</v>
      </c>
      <c r="F62" s="8">
        <v>3</v>
      </c>
    </row>
    <row r="63" spans="1:6" x14ac:dyDescent="0.35">
      <c r="A63" s="8">
        <v>62</v>
      </c>
      <c r="B63" s="37">
        <v>43862</v>
      </c>
      <c r="C63" s="8">
        <v>1173</v>
      </c>
      <c r="D63" s="8">
        <v>15</v>
      </c>
      <c r="E63" s="8">
        <v>3</v>
      </c>
      <c r="F63" s="8">
        <v>2</v>
      </c>
    </row>
    <row r="64" spans="1:6" x14ac:dyDescent="0.35">
      <c r="A64" s="8">
        <v>63</v>
      </c>
      <c r="B64" s="37">
        <v>43891</v>
      </c>
      <c r="C64" s="8">
        <v>1186</v>
      </c>
      <c r="D64" s="8">
        <v>17</v>
      </c>
      <c r="E64" s="8">
        <v>4</v>
      </c>
      <c r="F64" s="8">
        <v>3</v>
      </c>
    </row>
    <row r="65" spans="1:6" x14ac:dyDescent="0.35">
      <c r="A65" s="8">
        <v>64</v>
      </c>
      <c r="B65" s="37">
        <v>43922</v>
      </c>
      <c r="C65" s="8">
        <v>1175</v>
      </c>
      <c r="D65" s="8">
        <v>19</v>
      </c>
      <c r="E65" s="8">
        <v>6</v>
      </c>
      <c r="F65" s="8">
        <v>5</v>
      </c>
    </row>
    <row r="66" spans="1:6" x14ac:dyDescent="0.35">
      <c r="A66" s="8">
        <v>65</v>
      </c>
      <c r="B66" s="37">
        <v>43952</v>
      </c>
      <c r="C66" s="8">
        <v>1184</v>
      </c>
      <c r="D66" s="8">
        <v>15</v>
      </c>
      <c r="E66" s="8">
        <v>3</v>
      </c>
      <c r="F66" s="8">
        <v>2</v>
      </c>
    </row>
    <row r="67" spans="1:6" x14ac:dyDescent="0.35">
      <c r="A67" s="8">
        <v>66</v>
      </c>
      <c r="B67" s="37">
        <v>43983</v>
      </c>
      <c r="C67" s="8">
        <v>1171</v>
      </c>
      <c r="D67" s="8">
        <v>16</v>
      </c>
      <c r="E67" s="8">
        <v>4</v>
      </c>
      <c r="F67" s="8">
        <v>3</v>
      </c>
    </row>
    <row r="68" spans="1:6" x14ac:dyDescent="0.35">
      <c r="A68" s="8">
        <v>67</v>
      </c>
      <c r="B68" s="37">
        <v>44013</v>
      </c>
      <c r="C68" s="8">
        <v>1172</v>
      </c>
      <c r="D68" s="8">
        <v>15</v>
      </c>
      <c r="E68" s="8">
        <v>4</v>
      </c>
      <c r="F68" s="8">
        <v>3</v>
      </c>
    </row>
    <row r="69" spans="1:6" x14ac:dyDescent="0.35">
      <c r="A69" s="8">
        <v>68</v>
      </c>
      <c r="B69" s="37">
        <v>44044</v>
      </c>
      <c r="C69" s="8">
        <v>1188</v>
      </c>
      <c r="D69" s="8">
        <v>12</v>
      </c>
      <c r="E69" s="8">
        <v>3</v>
      </c>
      <c r="F69" s="8">
        <v>2</v>
      </c>
    </row>
    <row r="70" spans="1:6" x14ac:dyDescent="0.35">
      <c r="A70" s="8">
        <v>69</v>
      </c>
      <c r="B70" s="37">
        <v>44075</v>
      </c>
      <c r="C70" s="8">
        <v>1178</v>
      </c>
      <c r="D70" s="8">
        <v>17</v>
      </c>
      <c r="E70" s="8">
        <v>3</v>
      </c>
      <c r="F70" s="8">
        <v>2</v>
      </c>
    </row>
    <row r="71" spans="1:6" x14ac:dyDescent="0.35">
      <c r="A71" s="8">
        <v>70</v>
      </c>
      <c r="B71" s="37">
        <v>44105</v>
      </c>
      <c r="C71" s="8">
        <v>1194</v>
      </c>
      <c r="D71" s="8">
        <v>12</v>
      </c>
      <c r="E71" s="8">
        <v>3</v>
      </c>
      <c r="F71" s="8">
        <v>2</v>
      </c>
    </row>
    <row r="72" spans="1:6" x14ac:dyDescent="0.35">
      <c r="A72" s="8">
        <v>71</v>
      </c>
      <c r="B72" s="37">
        <v>44136</v>
      </c>
      <c r="C72" s="8">
        <v>1187</v>
      </c>
      <c r="D72" s="8">
        <v>13</v>
      </c>
      <c r="E72" s="8">
        <v>4</v>
      </c>
      <c r="F72" s="8">
        <v>3</v>
      </c>
    </row>
    <row r="73" spans="1:6" x14ac:dyDescent="0.35">
      <c r="A73" s="8">
        <v>72</v>
      </c>
      <c r="B73" s="37">
        <v>44166</v>
      </c>
      <c r="C73" s="8">
        <v>1194</v>
      </c>
      <c r="D73" s="8">
        <v>10</v>
      </c>
      <c r="E73" s="8">
        <v>1</v>
      </c>
      <c r="F73" s="8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E031-5C43-41B5-B477-2C50F211D641}">
  <sheetPr>
    <tabColor theme="0" tint="-0.499984740745262"/>
  </sheetPr>
  <dimension ref="B1:L15"/>
  <sheetViews>
    <sheetView workbookViewId="0">
      <selection activeCell="G9" sqref="G9"/>
    </sheetView>
  </sheetViews>
  <sheetFormatPr defaultRowHeight="14.5" x14ac:dyDescent="0.35"/>
  <cols>
    <col min="2" max="2" width="10.6328125" customWidth="1"/>
    <col min="3" max="3" width="28.54296875" bestFit="1" customWidth="1"/>
    <col min="4" max="9" width="8.36328125" customWidth="1"/>
    <col min="10" max="10" width="2.08984375" customWidth="1"/>
    <col min="11" max="11" width="12.26953125" bestFit="1" customWidth="1"/>
    <col min="12" max="12" width="8.36328125" customWidth="1"/>
  </cols>
  <sheetData>
    <row r="1" spans="2:12" ht="15" thickBot="1" x14ac:dyDescent="0.4"/>
    <row r="2" spans="2:12" ht="15" thickBot="1" x14ac:dyDescent="0.4">
      <c r="D2" s="60" t="s">
        <v>379</v>
      </c>
      <c r="E2" s="61"/>
      <c r="F2" s="61"/>
      <c r="G2" s="61"/>
      <c r="H2" s="61"/>
      <c r="I2" s="62"/>
    </row>
    <row r="3" spans="2:12" x14ac:dyDescent="0.35">
      <c r="B3" s="36" t="s">
        <v>349</v>
      </c>
      <c r="C3" s="36" t="s">
        <v>362</v>
      </c>
      <c r="D3" s="40" t="s">
        <v>371</v>
      </c>
      <c r="E3" s="40" t="s">
        <v>372</v>
      </c>
      <c r="F3" s="40" t="s">
        <v>373</v>
      </c>
      <c r="G3" s="40" t="s">
        <v>374</v>
      </c>
      <c r="H3" s="40" t="s">
        <v>375</v>
      </c>
      <c r="I3" s="40" t="s">
        <v>360</v>
      </c>
      <c r="K3" s="40" t="s">
        <v>365</v>
      </c>
    </row>
    <row r="4" spans="2:12" x14ac:dyDescent="0.35">
      <c r="B4" s="8" t="s">
        <v>350</v>
      </c>
      <c r="C4" s="24" t="s">
        <v>363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K4" s="8"/>
    </row>
    <row r="5" spans="2:12" x14ac:dyDescent="0.35">
      <c r="B5" s="8" t="s">
        <v>351</v>
      </c>
      <c r="C5" s="24" t="s">
        <v>364</v>
      </c>
      <c r="D5" s="8">
        <v>1</v>
      </c>
      <c r="E5" s="8">
        <v>1</v>
      </c>
      <c r="F5" s="8">
        <v>1</v>
      </c>
      <c r="G5" s="8">
        <v>0</v>
      </c>
      <c r="H5" s="8">
        <v>0</v>
      </c>
      <c r="I5" s="8">
        <v>0</v>
      </c>
      <c r="K5" s="8"/>
    </row>
    <row r="6" spans="2:12" x14ac:dyDescent="0.35">
      <c r="B6" s="8" t="s">
        <v>352</v>
      </c>
      <c r="C6" s="24" t="s">
        <v>365</v>
      </c>
      <c r="D6" s="8">
        <v>1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K6" s="8"/>
    </row>
    <row r="7" spans="2:12" x14ac:dyDescent="0.35">
      <c r="B7" s="8" t="s">
        <v>353</v>
      </c>
      <c r="C7" s="24" t="s">
        <v>366</v>
      </c>
      <c r="D7" s="8">
        <v>1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K7" s="8"/>
    </row>
    <row r="8" spans="2:12" x14ac:dyDescent="0.35">
      <c r="B8" s="8" t="s">
        <v>354</v>
      </c>
      <c r="C8" s="24" t="s">
        <v>367</v>
      </c>
      <c r="D8" s="8">
        <v>0</v>
      </c>
      <c r="E8" s="8">
        <v>1</v>
      </c>
      <c r="F8" s="8">
        <v>1</v>
      </c>
      <c r="G8" s="8">
        <v>1</v>
      </c>
      <c r="H8" s="8">
        <v>0</v>
      </c>
      <c r="I8" s="8">
        <v>1</v>
      </c>
      <c r="K8" s="8"/>
    </row>
    <row r="9" spans="2:12" x14ac:dyDescent="0.35">
      <c r="B9" s="8" t="s">
        <v>355</v>
      </c>
      <c r="C9" s="24" t="s">
        <v>368</v>
      </c>
      <c r="D9" s="8">
        <v>0</v>
      </c>
      <c r="E9" s="8">
        <v>1</v>
      </c>
      <c r="F9" s="8">
        <v>1</v>
      </c>
      <c r="G9" s="8">
        <v>0</v>
      </c>
      <c r="H9" s="8">
        <v>0</v>
      </c>
      <c r="I9" s="8">
        <v>1</v>
      </c>
      <c r="K9" s="8"/>
    </row>
    <row r="10" spans="2:12" x14ac:dyDescent="0.35">
      <c r="B10" s="8" t="s">
        <v>356</v>
      </c>
      <c r="C10" s="24" t="s">
        <v>369</v>
      </c>
      <c r="D10" s="8">
        <v>0</v>
      </c>
      <c r="E10" s="8">
        <v>1</v>
      </c>
      <c r="F10" s="8">
        <v>0</v>
      </c>
      <c r="G10" s="8">
        <v>0</v>
      </c>
      <c r="H10" s="8">
        <v>0</v>
      </c>
      <c r="I10" s="8">
        <v>1</v>
      </c>
      <c r="K10" s="8"/>
    </row>
    <row r="11" spans="2:12" x14ac:dyDescent="0.35">
      <c r="B11" s="8" t="s">
        <v>357</v>
      </c>
      <c r="C11" s="24" t="s">
        <v>370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K11" s="8"/>
    </row>
    <row r="13" spans="2:12" x14ac:dyDescent="0.35">
      <c r="C13" s="24" t="s">
        <v>376</v>
      </c>
      <c r="D13" s="8"/>
      <c r="E13" s="8"/>
      <c r="F13" s="8"/>
      <c r="G13" s="8"/>
      <c r="H13" s="8"/>
      <c r="I13" s="8"/>
      <c r="J13" s="41"/>
      <c r="K13" s="8"/>
      <c r="L13" s="41"/>
    </row>
    <row r="14" spans="2:12" x14ac:dyDescent="0.35">
      <c r="C14" s="24" t="s">
        <v>377</v>
      </c>
      <c r="D14" s="39"/>
      <c r="E14" s="39"/>
      <c r="F14" s="39"/>
      <c r="G14" s="39"/>
      <c r="H14" s="39"/>
      <c r="I14" s="39"/>
      <c r="J14" s="42"/>
      <c r="K14" s="39"/>
      <c r="L14" s="42"/>
    </row>
    <row r="15" spans="2:12" x14ac:dyDescent="0.35">
      <c r="C15" s="43" t="s">
        <v>378</v>
      </c>
      <c r="D15" s="39"/>
      <c r="E15" s="44"/>
      <c r="F15" s="44"/>
      <c r="G15" s="44"/>
      <c r="H15" s="44"/>
      <c r="I15" s="44"/>
      <c r="K15" s="39"/>
    </row>
  </sheetData>
  <mergeCells count="1">
    <mergeCell ref="D2:I2"/>
  </mergeCells>
  <phoneticPr fontId="5" type="noConversion"/>
  <pageMargins left="0.511811024" right="0.511811024" top="0.78740157499999996" bottom="0.78740157499999996" header="0.31496062000000002" footer="0.31496062000000002"/>
  <ignoredErrors>
    <ignoredError sqref="B4:B9 B10:B1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465F-AEBC-41BF-A39D-27F178C57F21}">
  <sheetPr>
    <tabColor theme="0" tint="-0.499984740745262"/>
  </sheetPr>
  <dimension ref="B1:O14"/>
  <sheetViews>
    <sheetView workbookViewId="0">
      <selection activeCell="K6" sqref="K6"/>
    </sheetView>
  </sheetViews>
  <sheetFormatPr defaultRowHeight="14.5" x14ac:dyDescent="0.35"/>
  <cols>
    <col min="2" max="11" width="10.6328125" customWidth="1"/>
    <col min="12" max="12" width="3.08984375" customWidth="1"/>
    <col min="13" max="15" width="10.6328125" customWidth="1"/>
  </cols>
  <sheetData>
    <row r="1" spans="2:15" ht="15" thickBot="1" x14ac:dyDescent="0.4"/>
    <row r="2" spans="2:15" ht="29" x14ac:dyDescent="0.35">
      <c r="B2" s="36" t="s">
        <v>380</v>
      </c>
      <c r="C2" s="36" t="s">
        <v>381</v>
      </c>
      <c r="D2" s="36" t="s">
        <v>382</v>
      </c>
      <c r="E2" s="36" t="s">
        <v>383</v>
      </c>
      <c r="F2" s="36" t="s">
        <v>384</v>
      </c>
      <c r="G2" s="36" t="s">
        <v>385</v>
      </c>
      <c r="H2" s="36" t="s">
        <v>386</v>
      </c>
      <c r="I2" s="40" t="s">
        <v>387</v>
      </c>
      <c r="J2" s="40" t="s">
        <v>388</v>
      </c>
      <c r="K2" s="40" t="s">
        <v>389</v>
      </c>
      <c r="M2" s="40" t="s">
        <v>395</v>
      </c>
      <c r="N2" s="40" t="s">
        <v>396</v>
      </c>
      <c r="O2" s="40" t="s">
        <v>397</v>
      </c>
    </row>
    <row r="3" spans="2:15" x14ac:dyDescent="0.35">
      <c r="B3" s="8" t="s">
        <v>350</v>
      </c>
      <c r="C3" s="8" t="s">
        <v>390</v>
      </c>
      <c r="D3" s="39">
        <f ca="1">RAND()</f>
        <v>0.14625949130270099</v>
      </c>
      <c r="E3" s="8">
        <v>1</v>
      </c>
      <c r="F3" s="8">
        <v>0</v>
      </c>
      <c r="G3" s="45">
        <f ca="1">RANDBETWEEN(300,1500)</f>
        <v>493</v>
      </c>
      <c r="H3" s="8">
        <v>1</v>
      </c>
      <c r="I3" s="8">
        <v>1</v>
      </c>
      <c r="J3" s="8">
        <v>1</v>
      </c>
      <c r="K3" s="8">
        <v>1</v>
      </c>
      <c r="M3" s="8"/>
      <c r="N3" s="8"/>
      <c r="O3" s="8"/>
    </row>
    <row r="4" spans="2:15" x14ac:dyDescent="0.35">
      <c r="B4" s="8" t="s">
        <v>351</v>
      </c>
      <c r="C4" s="8" t="s">
        <v>391</v>
      </c>
      <c r="D4" s="39">
        <f t="shared" ref="D4:D12" ca="1" si="0">RAND()</f>
        <v>0.61312415801266285</v>
      </c>
      <c r="E4" s="8">
        <v>0</v>
      </c>
      <c r="F4" s="8">
        <v>0</v>
      </c>
      <c r="G4" s="45">
        <f t="shared" ref="G4:G12" ca="1" si="1">RANDBETWEEN(300,1500)</f>
        <v>1054</v>
      </c>
      <c r="H4" s="8">
        <v>0</v>
      </c>
      <c r="I4" s="8">
        <v>0</v>
      </c>
      <c r="J4" s="8">
        <v>0</v>
      </c>
      <c r="K4" s="8">
        <v>0</v>
      </c>
      <c r="M4" s="8"/>
      <c r="N4" s="8"/>
      <c r="O4" s="8"/>
    </row>
    <row r="5" spans="2:15" x14ac:dyDescent="0.35">
      <c r="B5" s="8" t="s">
        <v>352</v>
      </c>
      <c r="C5" s="8" t="s">
        <v>390</v>
      </c>
      <c r="D5" s="39">
        <f t="shared" ca="1" si="0"/>
        <v>4.134200786268627E-2</v>
      </c>
      <c r="E5" s="8">
        <v>1</v>
      </c>
      <c r="F5" s="8">
        <v>0</v>
      </c>
      <c r="G5" s="45">
        <f t="shared" ca="1" si="1"/>
        <v>959</v>
      </c>
      <c r="H5" s="8">
        <v>1</v>
      </c>
      <c r="I5" s="8">
        <v>1</v>
      </c>
      <c r="J5" s="8">
        <v>1</v>
      </c>
      <c r="K5" s="8">
        <v>1</v>
      </c>
      <c r="M5" s="8"/>
      <c r="N5" s="8"/>
      <c r="O5" s="8"/>
    </row>
    <row r="6" spans="2:15" x14ac:dyDescent="0.35">
      <c r="B6" s="8" t="s">
        <v>353</v>
      </c>
      <c r="C6" s="8" t="s">
        <v>392</v>
      </c>
      <c r="D6" s="39">
        <f t="shared" ca="1" si="0"/>
        <v>0.56219760171505062</v>
      </c>
      <c r="E6" s="8">
        <v>1</v>
      </c>
      <c r="F6" s="8">
        <v>1</v>
      </c>
      <c r="G6" s="45">
        <f t="shared" ca="1" si="1"/>
        <v>762</v>
      </c>
      <c r="H6" s="8">
        <v>0</v>
      </c>
      <c r="I6" s="8">
        <v>0</v>
      </c>
      <c r="J6" s="8">
        <v>0</v>
      </c>
      <c r="K6" s="8">
        <v>0</v>
      </c>
      <c r="M6" s="8"/>
      <c r="N6" s="8"/>
      <c r="O6" s="8"/>
    </row>
    <row r="7" spans="2:15" x14ac:dyDescent="0.35">
      <c r="B7" s="8" t="s">
        <v>354</v>
      </c>
      <c r="C7" s="8" t="s">
        <v>393</v>
      </c>
      <c r="D7" s="39">
        <f t="shared" ca="1" si="0"/>
        <v>0.36845232920546944</v>
      </c>
      <c r="E7" s="8">
        <v>1</v>
      </c>
      <c r="F7" s="8">
        <v>1</v>
      </c>
      <c r="G7" s="45">
        <f t="shared" ca="1" si="1"/>
        <v>396</v>
      </c>
      <c r="H7" s="8">
        <v>1</v>
      </c>
      <c r="I7" s="8">
        <v>1</v>
      </c>
      <c r="J7" s="8">
        <v>0</v>
      </c>
      <c r="K7" s="8">
        <v>1</v>
      </c>
      <c r="M7" s="8"/>
      <c r="N7" s="8"/>
      <c r="O7" s="8"/>
    </row>
    <row r="8" spans="2:15" x14ac:dyDescent="0.35">
      <c r="B8" s="8" t="s">
        <v>355</v>
      </c>
      <c r="C8" s="8" t="s">
        <v>390</v>
      </c>
      <c r="D8" s="39">
        <f t="shared" ca="1" si="0"/>
        <v>0.94851157519872864</v>
      </c>
      <c r="E8" s="8">
        <v>1</v>
      </c>
      <c r="F8" s="8">
        <v>0</v>
      </c>
      <c r="G8" s="45">
        <f t="shared" ca="1" si="1"/>
        <v>896</v>
      </c>
      <c r="H8" s="8">
        <v>0</v>
      </c>
      <c r="I8" s="8">
        <v>0</v>
      </c>
      <c r="J8" s="8">
        <v>0</v>
      </c>
      <c r="K8" s="8">
        <v>1</v>
      </c>
      <c r="M8" s="8"/>
      <c r="N8" s="8"/>
      <c r="O8" s="8"/>
    </row>
    <row r="9" spans="2:15" x14ac:dyDescent="0.35">
      <c r="B9" s="8" t="s">
        <v>356</v>
      </c>
      <c r="C9" s="8" t="s">
        <v>390</v>
      </c>
      <c r="D9" s="39">
        <f t="shared" ca="1" si="0"/>
        <v>0.38099546187113298</v>
      </c>
      <c r="E9" s="8">
        <v>1</v>
      </c>
      <c r="F9" s="8">
        <v>1</v>
      </c>
      <c r="G9" s="45">
        <f t="shared" ca="1" si="1"/>
        <v>854</v>
      </c>
      <c r="H9" s="8">
        <v>1</v>
      </c>
      <c r="I9" s="8">
        <v>1</v>
      </c>
      <c r="J9" s="8">
        <v>0</v>
      </c>
      <c r="K9" s="8">
        <v>1</v>
      </c>
      <c r="M9" s="8"/>
      <c r="N9" s="8"/>
      <c r="O9" s="8"/>
    </row>
    <row r="10" spans="2:15" x14ac:dyDescent="0.35">
      <c r="B10" s="8" t="s">
        <v>357</v>
      </c>
      <c r="C10" s="8" t="s">
        <v>393</v>
      </c>
      <c r="D10" s="39">
        <f t="shared" ca="1" si="0"/>
        <v>0.8503673398567182</v>
      </c>
      <c r="E10" s="8">
        <v>0</v>
      </c>
      <c r="F10" s="8">
        <v>1</v>
      </c>
      <c r="G10" s="45">
        <f t="shared" ca="1" si="1"/>
        <v>1464</v>
      </c>
      <c r="H10" s="8">
        <v>0</v>
      </c>
      <c r="I10" s="8">
        <v>1</v>
      </c>
      <c r="J10" s="8">
        <v>0</v>
      </c>
      <c r="K10" s="8">
        <v>0</v>
      </c>
      <c r="M10" s="8"/>
      <c r="N10" s="8"/>
      <c r="O10" s="8"/>
    </row>
    <row r="11" spans="2:15" x14ac:dyDescent="0.35">
      <c r="B11" s="8" t="s">
        <v>358</v>
      </c>
      <c r="C11" s="8" t="s">
        <v>391</v>
      </c>
      <c r="D11" s="39">
        <f t="shared" ca="1" si="0"/>
        <v>0.61219111608949839</v>
      </c>
      <c r="E11" s="8">
        <v>0</v>
      </c>
      <c r="F11" s="8">
        <v>1</v>
      </c>
      <c r="G11" s="45">
        <f t="shared" ca="1" si="1"/>
        <v>1455</v>
      </c>
      <c r="H11" s="8">
        <v>1</v>
      </c>
      <c r="I11" s="8">
        <v>1</v>
      </c>
      <c r="J11" s="8">
        <v>0</v>
      </c>
      <c r="K11" s="8">
        <v>1</v>
      </c>
      <c r="M11" s="8"/>
      <c r="N11" s="8"/>
      <c r="O11" s="8"/>
    </row>
    <row r="12" spans="2:15" x14ac:dyDescent="0.35">
      <c r="B12" s="8" t="s">
        <v>359</v>
      </c>
      <c r="C12" s="8" t="s">
        <v>392</v>
      </c>
      <c r="D12" s="39">
        <f t="shared" ca="1" si="0"/>
        <v>0.56721902861957008</v>
      </c>
      <c r="E12" s="8">
        <v>0</v>
      </c>
      <c r="F12" s="8">
        <v>1</v>
      </c>
      <c r="G12" s="45">
        <f t="shared" ca="1" si="1"/>
        <v>1305</v>
      </c>
      <c r="H12" s="8">
        <v>0</v>
      </c>
      <c r="I12" s="8">
        <v>1</v>
      </c>
      <c r="J12" s="8">
        <v>0</v>
      </c>
      <c r="K12" s="8">
        <v>1</v>
      </c>
      <c r="M12" s="8"/>
      <c r="N12" s="8"/>
      <c r="O12" s="8"/>
    </row>
    <row r="14" spans="2:15" x14ac:dyDescent="0.35">
      <c r="M14" s="38"/>
      <c r="N14" s="38"/>
      <c r="O14" s="38"/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B3:B4 B5:B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index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2021-03-14T12:56:48Z</dcterms:modified>
</cp:coreProperties>
</file>