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66925"/>
  <mc:AlternateContent xmlns:mc="http://schemas.openxmlformats.org/markup-compatibility/2006">
    <mc:Choice Requires="x15">
      <x15ac:absPath xmlns:x15ac="http://schemas.microsoft.com/office/spreadsheetml/2010/11/ac" url="https://d.docs.live.net/94a2783abd55d05a/Documentos/RCUH/Abundance/AbundanceCx/"/>
    </mc:Choice>
  </mc:AlternateContent>
  <xr:revisionPtr revIDLastSave="1196" documentId="8_{7D94D5CF-A158-4492-9C50-1D77798B6D40}" xr6:coauthVersionLast="47" xr6:coauthVersionMax="47" xr10:uidLastSave="{D7F37FCF-AAB7-43CB-A1BD-2A131022753E}"/>
  <bookViews>
    <workbookView xWindow="-108" yWindow="-108" windowWidth="23256" windowHeight="12576" xr2:uid="{C1B476A3-703C-4444-B8AB-330DE8FBC40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alcChain>
</file>

<file path=xl/sharedStrings.xml><?xml version="1.0" encoding="utf-8"?>
<sst xmlns="http://schemas.openxmlformats.org/spreadsheetml/2006/main" count="262" uniqueCount="100">
  <si>
    <t>Name</t>
  </si>
  <si>
    <t>Family</t>
  </si>
  <si>
    <t>Main Effects</t>
  </si>
  <si>
    <t>AIC</t>
  </si>
  <si>
    <t>dAIC</t>
  </si>
  <si>
    <t>K</t>
  </si>
  <si>
    <t>R2_conditional</t>
  </si>
  <si>
    <t>R2_marginal</t>
  </si>
  <si>
    <t>"nbinom2"</t>
  </si>
  <si>
    <t>"poisson"</t>
  </si>
  <si>
    <t>pmd1</t>
  </si>
  <si>
    <t>pmd2</t>
  </si>
  <si>
    <t>pmd3</t>
  </si>
  <si>
    <t>pmd4</t>
  </si>
  <si>
    <t>pmd5</t>
  </si>
  <si>
    <t>pmd6</t>
  </si>
  <si>
    <t>pmd7</t>
  </si>
  <si>
    <t>pmd8</t>
  </si>
  <si>
    <t>pmd9</t>
  </si>
  <si>
    <t>Random Effects</t>
  </si>
  <si>
    <t>Dispersion factor</t>
  </si>
  <si>
    <t>nbmd1</t>
  </si>
  <si>
    <t>nbmd2</t>
  </si>
  <si>
    <t>nbmd3</t>
  </si>
  <si>
    <t>nbmd4</t>
  </si>
  <si>
    <t>nbmd5</t>
  </si>
  <si>
    <t>nbmd6</t>
  </si>
  <si>
    <t>nbmd7</t>
  </si>
  <si>
    <t>nbmd8</t>
  </si>
  <si>
    <t>nbmd9</t>
  </si>
  <si>
    <t>month</t>
  </si>
  <si>
    <t>nbdmd1</t>
  </si>
  <si>
    <t>nbdmd2</t>
  </si>
  <si>
    <t>nbdmd3</t>
  </si>
  <si>
    <t>nbdmd4</t>
  </si>
  <si>
    <t>nbdmd5</t>
  </si>
  <si>
    <t>nbdmd6</t>
  </si>
  <si>
    <t>nbdmd7</t>
  </si>
  <si>
    <t>nbdmd8</t>
  </si>
  <si>
    <t>nbdmd9</t>
  </si>
  <si>
    <t>zinbmd8</t>
  </si>
  <si>
    <t>zinbmd2</t>
  </si>
  <si>
    <t>hnbmd8</t>
  </si>
  <si>
    <t>hnbmd10</t>
  </si>
  <si>
    <t>hnbmd7</t>
  </si>
  <si>
    <t>hnbmd9</t>
  </si>
  <si>
    <t>hnbmd6</t>
  </si>
  <si>
    <t>hnbmd5</t>
  </si>
  <si>
    <t>hnbmd4</t>
  </si>
  <si>
    <t>hnbmd3</t>
  </si>
  <si>
    <t>hnbmd2</t>
  </si>
  <si>
    <t>hnbmd1</t>
  </si>
  <si>
    <t>zipmd7</t>
  </si>
  <si>
    <t>zipmd6</t>
  </si>
  <si>
    <t>zipmd5</t>
  </si>
  <si>
    <t>zipmd4</t>
  </si>
  <si>
    <t>zipmd3</t>
  </si>
  <si>
    <t>hpmd6</t>
  </si>
  <si>
    <t>hpmd8</t>
  </si>
  <si>
    <t>hpmd5</t>
  </si>
  <si>
    <t>hpmd4</t>
  </si>
  <si>
    <t>hpmd3</t>
  </si>
  <si>
    <t>zipmd2</t>
  </si>
  <si>
    <t>hpmd2</t>
  </si>
  <si>
    <t>zipmd1</t>
  </si>
  <si>
    <t>hpmd1</t>
  </si>
  <si>
    <t>"truncated_poisson"</t>
  </si>
  <si>
    <t>* Same variables were use for the zero inflated portion</t>
  </si>
  <si>
    <t>(1|year)</t>
  </si>
  <si>
    <t xml:space="preserve">site </t>
  </si>
  <si>
    <t>site + month</t>
  </si>
  <si>
    <t xml:space="preserve">site + month + trap_type </t>
  </si>
  <si>
    <t xml:space="preserve">site + month + trap_type + tmean </t>
  </si>
  <si>
    <t xml:space="preserve">site + month + trap_type + tmean + precip </t>
  </si>
  <si>
    <t>site + month + trap_type + tmean + precip + distance</t>
  </si>
  <si>
    <t>site + month + trap_type + tmean + precip + distance + preciplag1</t>
  </si>
  <si>
    <t>site + month + trap_type + tmean + precip + distance + preciplag1 + preciplag2</t>
  </si>
  <si>
    <t>site + month + trap_type + tmean + sqtmean + precip + distance + preciplag1 + preciplag2</t>
  </si>
  <si>
    <t>site</t>
  </si>
  <si>
    <t>site + month + trap_type + tmean + precip + distance*</t>
  </si>
  <si>
    <t>site + month + trap_type + tmean + precip*</t>
  </si>
  <si>
    <t>site + month + trap_type + tmean*</t>
  </si>
  <si>
    <t>site + month + trap_type*</t>
  </si>
  <si>
    <t>site + month*</t>
  </si>
  <si>
    <t>site*</t>
  </si>
  <si>
    <t>zinbmd1</t>
  </si>
  <si>
    <t>zinbmd3</t>
  </si>
  <si>
    <t>zinbmd5</t>
  </si>
  <si>
    <t>zinbmd7</t>
  </si>
  <si>
    <t>site + month + trap_type + tmean + precip + distance + preciplag1*</t>
  </si>
  <si>
    <t>"truncated_negative binomial"</t>
  </si>
  <si>
    <t>"truncated-negative binomial"</t>
  </si>
  <si>
    <t>site + month + trap_type + tmean + sqtmean + precip + distance + preciplag1 + preciplag2*</t>
  </si>
  <si>
    <t>site + month + trap_type + tmean + sqtmean + precip + distance*</t>
  </si>
  <si>
    <t>site + month + trap_type + tmean + precip + distance + preciplag1 + preciplag2*</t>
  </si>
  <si>
    <t>pmd10</t>
  </si>
  <si>
    <t>site + month + trap_type + tmean + sqtmean + precip + distance</t>
  </si>
  <si>
    <t>nbmd10</t>
  </si>
  <si>
    <t>nbdmd10</t>
  </si>
  <si>
    <r>
      <t xml:space="preserve">Additional File 1: Table S1. </t>
    </r>
    <r>
      <rPr>
        <sz val="12"/>
        <color rgb="FF000000"/>
        <rFont val="Calibri"/>
        <family val="2"/>
        <scheme val="minor"/>
      </rPr>
      <t xml:space="preserve">A list of main effects of all candidate models considered in analyses of environmental and geografical effects on </t>
    </r>
    <r>
      <rPr>
        <i/>
        <sz val="12"/>
        <color rgb="FF000000"/>
        <rFont val="Calibri"/>
        <family val="2"/>
        <scheme val="minor"/>
      </rPr>
      <t>Culex</t>
    </r>
    <r>
      <rPr>
        <sz val="12"/>
        <color rgb="FF000000"/>
        <rFont val="Calibri"/>
        <family val="2"/>
        <scheme val="minor"/>
      </rPr>
      <t xml:space="preserve"> mosquitoes relative abundance, sorted by dAIC from best to least.  Models were evaluated using Poisson, two Negative Binomial parameterizations, and truncated Poisson and Negative Binomial models. AIC is Akaike's information criterion, dAIC is the difference between AIC and the minimum AIC observed, K is the number of model parameters, and R2_conditional and R2_marginal are the conditional and marginal R2 values (Nakagawa et al. 2017).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</si>
</sst>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rgb="FF000000"/>
      <name val="Calibri"/>
      <family val="2"/>
      <scheme val="minor"/>
    </font>
    <font>
      <sz val="12"/>
      <color rgb="FF000000"/>
      <name val="Calibri"/>
      <family val="2"/>
      <scheme val="minor"/>
    </font>
    <font>
      <sz val="8"/>
      <color theme="1"/>
      <name val="Calibri"/>
      <family val="2"/>
      <scheme val="minor"/>
    </font>
    <font>
      <sz val="8"/>
      <name val="Calibri"/>
      <family val="2"/>
      <scheme val="minor"/>
    </font>
    <font>
      <i/>
      <sz val="12"/>
      <color rgb="FF000000"/>
      <name val="Calibri"/>
      <family val="2"/>
      <scheme val="minor"/>
    </font>
    <font>
      <b/>
      <sz val="11"/>
      <color theme="1"/>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s>
  <cellStyleXfs count="1">
    <xf numFmtId="0" fontId="0" fillId="0" borderId="0"/>
  </cellStyleXfs>
  <cellXfs count="37">
    <xf numFmtId="0" fontId="0" fillId="0" borderId="0" xfId="0"/>
    <xf numFmtId="0" fontId="3"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top" wrapText="1"/>
    </xf>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Alignment="1">
      <alignment horizontal="center" vertical="center" wrapText="1"/>
    </xf>
    <xf numFmtId="0" fontId="1" fillId="0" borderId="1" xfId="0" applyFont="1" applyBorder="1" applyAlignment="1">
      <alignment horizontal="center" vertical="center"/>
    </xf>
    <xf numFmtId="0" fontId="1" fillId="0" borderId="3" xfId="0" applyFont="1" applyBorder="1" applyAlignment="1">
      <alignment horizontal="center" vertical="center" wrapText="1"/>
    </xf>
    <xf numFmtId="0" fontId="1" fillId="0" borderId="0" xfId="0" applyFont="1" applyAlignment="1">
      <alignment vertical="top"/>
    </xf>
    <xf numFmtId="0" fontId="2" fillId="0" borderId="1" xfId="0" applyFont="1" applyBorder="1" applyAlignment="1">
      <alignment horizontal="center" vertical="center"/>
    </xf>
    <xf numFmtId="0" fontId="2" fillId="0" borderId="0" xfId="0" applyFont="1" applyAlignment="1">
      <alignment horizontal="center" vertical="center"/>
    </xf>
    <xf numFmtId="0" fontId="1" fillId="0" borderId="0" xfId="0" applyFont="1" applyAlignment="1">
      <alignment horizontal="left" vertical="center"/>
    </xf>
    <xf numFmtId="0" fontId="2" fillId="0" borderId="2" xfId="0" applyFont="1" applyBorder="1" applyAlignment="1">
      <alignment horizontal="center" vertical="center"/>
    </xf>
    <xf numFmtId="0" fontId="1" fillId="0" borderId="8" xfId="0" applyFont="1" applyBorder="1" applyAlignment="1">
      <alignment horizontal="center" vertical="center" wrapText="1"/>
    </xf>
    <xf numFmtId="0" fontId="2" fillId="0" borderId="8"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center" vertical="center" wrapText="1"/>
    </xf>
    <xf numFmtId="0" fontId="2" fillId="0" borderId="7" xfId="0" applyFont="1" applyBorder="1" applyAlignment="1">
      <alignment horizontal="left" vertical="center"/>
    </xf>
    <xf numFmtId="0" fontId="0" fillId="0" borderId="1" xfId="0" applyBorder="1" applyAlignment="1">
      <alignment horizontal="center"/>
    </xf>
    <xf numFmtId="0" fontId="1" fillId="0" borderId="0" xfId="0" applyFont="1" applyAlignment="1">
      <alignment vertical="top" wrapText="1"/>
    </xf>
    <xf numFmtId="0" fontId="0" fillId="0" borderId="0" xfId="0" applyAlignment="1">
      <alignment vertical="top" wrapText="1"/>
    </xf>
    <xf numFmtId="0" fontId="2" fillId="0" borderId="10" xfId="0" applyFont="1" applyBorder="1" applyAlignment="1">
      <alignment horizontal="left" vertical="center"/>
    </xf>
    <xf numFmtId="0" fontId="2" fillId="0" borderId="8" xfId="0" applyFont="1" applyBorder="1" applyAlignment="1">
      <alignment horizontal="left" vertical="center"/>
    </xf>
    <xf numFmtId="0" fontId="2" fillId="0" borderId="2" xfId="0" applyFont="1" applyBorder="1" applyAlignment="1">
      <alignment horizontal="center" vertical="center" wrapText="1"/>
    </xf>
    <xf numFmtId="0" fontId="6" fillId="0" borderId="0" xfId="0" applyFont="1"/>
    <xf numFmtId="0" fontId="6" fillId="0" borderId="9" xfId="0" applyFont="1" applyBorder="1" applyAlignment="1">
      <alignment horizontal="center"/>
    </xf>
    <xf numFmtId="0" fontId="0" fillId="0" borderId="0" xfId="0" applyFill="1"/>
    <xf numFmtId="0" fontId="2" fillId="0" borderId="1" xfId="0" applyFont="1" applyFill="1" applyBorder="1" applyAlignment="1">
      <alignment horizontal="center" vertical="center"/>
    </xf>
    <xf numFmtId="0" fontId="2" fillId="0" borderId="0" xfId="0" applyFont="1" applyFill="1" applyAlignment="1">
      <alignment horizontal="left" vertical="center"/>
    </xf>
    <xf numFmtId="0" fontId="2" fillId="0" borderId="1"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2B847-32E3-40DF-9D26-280E68078101}">
  <dimension ref="A1:J96"/>
  <sheetViews>
    <sheetView tabSelected="1" topLeftCell="A46" zoomScaleNormal="100" workbookViewId="0">
      <selection activeCell="C69" sqref="C69"/>
    </sheetView>
  </sheetViews>
  <sheetFormatPr defaultRowHeight="14.4" x14ac:dyDescent="0.3"/>
  <cols>
    <col min="1" max="1" width="9.44140625" customWidth="1"/>
    <col min="2" max="2" width="21.33203125" customWidth="1"/>
    <col min="3" max="3" width="91" customWidth="1"/>
    <col min="4" max="4" width="10.109375" customWidth="1"/>
    <col min="5" max="5" width="11.44140625" customWidth="1"/>
    <col min="6" max="6" width="11.6640625" customWidth="1"/>
    <col min="8" max="8" width="5.88671875" customWidth="1"/>
    <col min="9" max="9" width="14.5546875" customWidth="1"/>
    <col min="10" max="10" width="15.77734375" customWidth="1"/>
  </cols>
  <sheetData>
    <row r="1" spans="1:10" ht="15.6" customHeight="1" x14ac:dyDescent="0.3">
      <c r="A1" s="24" t="s">
        <v>99</v>
      </c>
      <c r="B1" s="25"/>
      <c r="C1" s="25"/>
      <c r="D1" s="25"/>
      <c r="E1" s="25"/>
      <c r="F1" s="25"/>
      <c r="G1" s="25"/>
      <c r="H1" s="25"/>
      <c r="I1" s="25"/>
      <c r="J1" s="25"/>
    </row>
    <row r="2" spans="1:10" ht="15.6" customHeight="1" x14ac:dyDescent="0.3">
      <c r="A2" s="25"/>
      <c r="B2" s="25"/>
      <c r="C2" s="25"/>
      <c r="D2" s="25"/>
      <c r="E2" s="25"/>
      <c r="F2" s="25"/>
      <c r="G2" s="25"/>
      <c r="H2" s="25"/>
      <c r="I2" s="25"/>
      <c r="J2" s="25"/>
    </row>
    <row r="3" spans="1:10" ht="15.6" customHeight="1" x14ac:dyDescent="0.3">
      <c r="A3" s="25"/>
      <c r="B3" s="25"/>
      <c r="C3" s="25"/>
      <c r="D3" s="25"/>
      <c r="E3" s="25"/>
      <c r="F3" s="25"/>
      <c r="G3" s="25"/>
      <c r="H3" s="25"/>
      <c r="I3" s="25"/>
      <c r="J3" s="25"/>
    </row>
    <row r="4" spans="1:10" ht="15.6" customHeight="1" x14ac:dyDescent="0.3">
      <c r="A4" s="11"/>
      <c r="B4" s="11"/>
      <c r="C4" s="11"/>
      <c r="D4" s="11"/>
      <c r="E4" s="11"/>
      <c r="F4" s="11"/>
      <c r="G4" s="11"/>
      <c r="H4" s="11"/>
      <c r="I4" s="11"/>
      <c r="J4" s="11"/>
    </row>
    <row r="5" spans="1:10" ht="15.6" x14ac:dyDescent="0.3">
      <c r="A5" s="3"/>
      <c r="B5" s="3"/>
      <c r="C5" s="3"/>
      <c r="D5" s="3"/>
      <c r="E5" s="2"/>
      <c r="F5" s="3"/>
      <c r="G5" s="3"/>
      <c r="H5" s="3"/>
      <c r="I5" s="3"/>
      <c r="J5" s="3"/>
    </row>
    <row r="6" spans="1:10" ht="31.2" x14ac:dyDescent="0.3">
      <c r="A6" s="6" t="s">
        <v>0</v>
      </c>
      <c r="B6" s="4" t="s">
        <v>1</v>
      </c>
      <c r="C6" s="7" t="s">
        <v>2</v>
      </c>
      <c r="D6" s="5" t="s">
        <v>19</v>
      </c>
      <c r="E6" s="10" t="s">
        <v>20</v>
      </c>
      <c r="F6" s="4" t="s">
        <v>3</v>
      </c>
      <c r="G6" s="4" t="s">
        <v>4</v>
      </c>
      <c r="H6" s="4" t="s">
        <v>5</v>
      </c>
      <c r="I6" s="4" t="s">
        <v>6</v>
      </c>
      <c r="J6" s="4" t="s">
        <v>7</v>
      </c>
    </row>
    <row r="7" spans="1:10" ht="15.6" x14ac:dyDescent="0.3">
      <c r="A7" s="29" t="s">
        <v>88</v>
      </c>
      <c r="B7" s="9" t="s">
        <v>8</v>
      </c>
      <c r="C7" s="14" t="s">
        <v>93</v>
      </c>
      <c r="D7" s="18" t="s">
        <v>68</v>
      </c>
      <c r="E7" s="8"/>
      <c r="F7" s="9">
        <v>29925.73</v>
      </c>
      <c r="G7" s="2">
        <v>0</v>
      </c>
      <c r="H7" s="30">
        <v>52</v>
      </c>
      <c r="I7" s="13">
        <v>0.82799999999999996</v>
      </c>
      <c r="J7" s="12">
        <v>0.81499999999999995</v>
      </c>
    </row>
    <row r="8" spans="1:10" ht="15.6" x14ac:dyDescent="0.3">
      <c r="A8" t="s">
        <v>87</v>
      </c>
      <c r="B8" s="12" t="s">
        <v>8</v>
      </c>
      <c r="C8" s="20" t="s">
        <v>73</v>
      </c>
      <c r="D8" s="19" t="s">
        <v>68</v>
      </c>
      <c r="E8" s="8"/>
      <c r="F8" s="12">
        <v>30057.279999999999</v>
      </c>
      <c r="G8" s="13">
        <f>F8-F7</f>
        <v>131.54999999999927</v>
      </c>
      <c r="H8" s="23">
        <v>48</v>
      </c>
      <c r="I8" s="13">
        <v>0.83299999999999996</v>
      </c>
      <c r="J8" s="12">
        <v>0.82</v>
      </c>
    </row>
    <row r="9" spans="1:10" ht="15.6" x14ac:dyDescent="0.3">
      <c r="A9" t="s">
        <v>40</v>
      </c>
      <c r="B9" s="12" t="s">
        <v>8</v>
      </c>
      <c r="C9" s="20" t="s">
        <v>89</v>
      </c>
      <c r="D9" s="19" t="s">
        <v>68</v>
      </c>
      <c r="E9" s="8"/>
      <c r="F9" s="12">
        <v>30057.29</v>
      </c>
      <c r="G9" s="13">
        <f>F9-F7</f>
        <v>131.56000000000131</v>
      </c>
      <c r="H9" s="23">
        <v>52</v>
      </c>
      <c r="I9" s="13">
        <v>0.86299999999999999</v>
      </c>
      <c r="J9" s="12">
        <v>0.85599999999999998</v>
      </c>
    </row>
    <row r="10" spans="1:10" ht="15.6" x14ac:dyDescent="0.3">
      <c r="A10" t="s">
        <v>86</v>
      </c>
      <c r="B10" s="12" t="s">
        <v>8</v>
      </c>
      <c r="C10" s="20" t="s">
        <v>82</v>
      </c>
      <c r="D10" s="19" t="s">
        <v>68</v>
      </c>
      <c r="E10" s="8"/>
      <c r="F10" s="12">
        <v>30100.82</v>
      </c>
      <c r="G10" s="13">
        <f>F10-F7</f>
        <v>175.09000000000015</v>
      </c>
      <c r="H10" s="23">
        <v>44</v>
      </c>
      <c r="I10" s="13">
        <v>0.83099999999999996</v>
      </c>
      <c r="J10" s="12">
        <v>0.81799999999999995</v>
      </c>
    </row>
    <row r="11" spans="1:10" ht="15.6" x14ac:dyDescent="0.3">
      <c r="A11" t="s">
        <v>44</v>
      </c>
      <c r="B11" s="12" t="s">
        <v>91</v>
      </c>
      <c r="C11" s="20" t="s">
        <v>93</v>
      </c>
      <c r="D11" s="19" t="s">
        <v>68</v>
      </c>
      <c r="E11" s="8"/>
      <c r="F11" s="12">
        <v>30123.88</v>
      </c>
      <c r="G11" s="13">
        <f>F11-F7</f>
        <v>198.15000000000146</v>
      </c>
      <c r="H11" s="23">
        <v>52</v>
      </c>
      <c r="I11" s="13">
        <v>0.56599999999999995</v>
      </c>
      <c r="J11" s="12">
        <v>0.56499999999999995</v>
      </c>
    </row>
    <row r="12" spans="1:10" ht="15.6" x14ac:dyDescent="0.3">
      <c r="A12" t="s">
        <v>43</v>
      </c>
      <c r="B12" s="12" t="s">
        <v>91</v>
      </c>
      <c r="C12" s="20" t="s">
        <v>92</v>
      </c>
      <c r="D12" s="19" t="s">
        <v>68</v>
      </c>
      <c r="E12" s="8"/>
      <c r="F12" s="12">
        <v>30133.040000000001</v>
      </c>
      <c r="G12" s="13">
        <f>F12-F7</f>
        <v>207.31000000000131</v>
      </c>
      <c r="H12" s="23">
        <v>56</v>
      </c>
      <c r="I12" s="13">
        <v>8.6999999999999994E-2</v>
      </c>
      <c r="J12" s="12">
        <v>7.4999999999999997E-2</v>
      </c>
    </row>
    <row r="13" spans="1:10" ht="15.6" x14ac:dyDescent="0.3">
      <c r="A13" t="s">
        <v>42</v>
      </c>
      <c r="B13" s="12" t="s">
        <v>91</v>
      </c>
      <c r="C13" s="20" t="s">
        <v>89</v>
      </c>
      <c r="D13" s="19" t="s">
        <v>68</v>
      </c>
      <c r="E13" s="8"/>
      <c r="F13" s="12">
        <v>30172.43</v>
      </c>
      <c r="G13" s="13">
        <f>F13-F7</f>
        <v>246.70000000000073</v>
      </c>
      <c r="H13" s="23">
        <v>52</v>
      </c>
      <c r="I13" s="13">
        <v>0.215</v>
      </c>
      <c r="J13" s="12">
        <v>0.214</v>
      </c>
    </row>
    <row r="14" spans="1:10" ht="15.6" x14ac:dyDescent="0.3">
      <c r="A14" t="s">
        <v>46</v>
      </c>
      <c r="B14" s="12" t="s">
        <v>91</v>
      </c>
      <c r="C14" s="20" t="s">
        <v>79</v>
      </c>
      <c r="D14" s="19" t="s">
        <v>68</v>
      </c>
      <c r="E14" s="8"/>
      <c r="F14" s="12">
        <v>30186.93</v>
      </c>
      <c r="G14" s="13">
        <f>F14-F7</f>
        <v>261.20000000000073</v>
      </c>
      <c r="H14" s="23">
        <v>50</v>
      </c>
      <c r="I14" s="13">
        <v>0.56599999999999995</v>
      </c>
      <c r="J14" s="12">
        <v>0.56499999999999995</v>
      </c>
    </row>
    <row r="15" spans="1:10" ht="15.6" x14ac:dyDescent="0.3">
      <c r="A15" t="s">
        <v>47</v>
      </c>
      <c r="B15" s="12" t="s">
        <v>91</v>
      </c>
      <c r="C15" s="20" t="s">
        <v>80</v>
      </c>
      <c r="D15" s="19" t="s">
        <v>68</v>
      </c>
      <c r="E15" s="8"/>
      <c r="F15" s="12">
        <v>30198.31</v>
      </c>
      <c r="G15" s="13">
        <f>F15-F7</f>
        <v>272.58000000000175</v>
      </c>
      <c r="H15" s="23">
        <v>48</v>
      </c>
      <c r="I15" s="13">
        <v>0.55900000000000005</v>
      </c>
      <c r="J15" s="12">
        <v>0.55800000000000005</v>
      </c>
    </row>
    <row r="16" spans="1:10" ht="15.6" x14ac:dyDescent="0.3">
      <c r="A16" t="s">
        <v>45</v>
      </c>
      <c r="B16" s="12" t="s">
        <v>91</v>
      </c>
      <c r="C16" s="20" t="s">
        <v>94</v>
      </c>
      <c r="D16" s="19" t="s">
        <v>68</v>
      </c>
      <c r="E16" s="8"/>
      <c r="F16" s="12">
        <v>30205.72</v>
      </c>
      <c r="G16" s="13">
        <f>F16-F7</f>
        <v>279.9900000000016</v>
      </c>
      <c r="H16" s="23">
        <v>54</v>
      </c>
      <c r="I16" s="13">
        <v>8.8999999999999996E-2</v>
      </c>
      <c r="J16" s="12">
        <v>8.7999999999999995E-2</v>
      </c>
    </row>
    <row r="17" spans="1:10" ht="15.6" x14ac:dyDescent="0.3">
      <c r="A17" t="s">
        <v>48</v>
      </c>
      <c r="B17" s="12" t="s">
        <v>91</v>
      </c>
      <c r="C17" s="20" t="s">
        <v>81</v>
      </c>
      <c r="D17" s="19" t="s">
        <v>68</v>
      </c>
      <c r="E17" s="8"/>
      <c r="F17" s="12">
        <v>30211.46</v>
      </c>
      <c r="G17" s="13">
        <f>F17-F7</f>
        <v>285.72999999999956</v>
      </c>
      <c r="H17" s="23">
        <v>46</v>
      </c>
      <c r="I17" s="13">
        <v>0.55700000000000005</v>
      </c>
      <c r="J17" s="12">
        <v>0.55700000000000005</v>
      </c>
    </row>
    <row r="18" spans="1:10" ht="15.6" x14ac:dyDescent="0.3">
      <c r="A18" t="s">
        <v>49</v>
      </c>
      <c r="B18" s="12" t="s">
        <v>91</v>
      </c>
      <c r="C18" s="20" t="s">
        <v>82</v>
      </c>
      <c r="D18" s="19" t="s">
        <v>68</v>
      </c>
      <c r="E18" s="8"/>
      <c r="F18" s="12">
        <v>30242.01</v>
      </c>
      <c r="G18" s="13">
        <f>F18-F7</f>
        <v>316.27999999999884</v>
      </c>
      <c r="H18" s="23">
        <v>44</v>
      </c>
      <c r="I18" s="13">
        <v>0.53800000000000003</v>
      </c>
      <c r="J18" s="12">
        <v>0.53700000000000003</v>
      </c>
    </row>
    <row r="19" spans="1:10" ht="15.6" x14ac:dyDescent="0.3">
      <c r="A19" t="s">
        <v>98</v>
      </c>
      <c r="B19" s="12" t="s">
        <v>8</v>
      </c>
      <c r="C19" s="20" t="s">
        <v>77</v>
      </c>
      <c r="D19" s="19" t="s">
        <v>68</v>
      </c>
      <c r="E19" s="21" t="s">
        <v>30</v>
      </c>
      <c r="F19" s="12">
        <v>30629.61</v>
      </c>
      <c r="G19" s="13">
        <f>F19-F7</f>
        <v>703.88000000000102</v>
      </c>
      <c r="H19" s="12">
        <v>40</v>
      </c>
      <c r="I19" s="13">
        <v>1</v>
      </c>
      <c r="J19" s="12">
        <v>0.98599999999999999</v>
      </c>
    </row>
    <row r="20" spans="1:10" ht="15.6" x14ac:dyDescent="0.3">
      <c r="A20" t="s">
        <v>37</v>
      </c>
      <c r="B20" s="12" t="s">
        <v>8</v>
      </c>
      <c r="C20" s="20" t="s">
        <v>96</v>
      </c>
      <c r="D20" s="19" t="s">
        <v>68</v>
      </c>
      <c r="E20" s="21" t="s">
        <v>30</v>
      </c>
      <c r="F20" s="12">
        <v>30634.560000000001</v>
      </c>
      <c r="G20" s="13">
        <f>F20-F7</f>
        <v>708.83000000000175</v>
      </c>
      <c r="H20" s="12">
        <v>38</v>
      </c>
      <c r="I20" s="13">
        <v>1</v>
      </c>
      <c r="J20" s="12">
        <v>0.98499999999999999</v>
      </c>
    </row>
    <row r="21" spans="1:10" ht="15.6" x14ac:dyDescent="0.3">
      <c r="A21" t="s">
        <v>97</v>
      </c>
      <c r="B21" s="12" t="s">
        <v>8</v>
      </c>
      <c r="C21" s="20" t="s">
        <v>77</v>
      </c>
      <c r="D21" s="19" t="s">
        <v>68</v>
      </c>
      <c r="E21" s="21"/>
      <c r="F21" s="12">
        <v>30649.75</v>
      </c>
      <c r="G21" s="13">
        <f>F21-F7</f>
        <v>724.02000000000044</v>
      </c>
      <c r="H21" s="12">
        <v>29</v>
      </c>
      <c r="I21" s="13">
        <v>0.80300000000000005</v>
      </c>
      <c r="J21" s="12">
        <v>0.79200000000000004</v>
      </c>
    </row>
    <row r="22" spans="1:10" ht="15.6" x14ac:dyDescent="0.3">
      <c r="A22" t="s">
        <v>27</v>
      </c>
      <c r="B22" s="12" t="s">
        <v>8</v>
      </c>
      <c r="C22" s="20" t="s">
        <v>96</v>
      </c>
      <c r="D22" s="19" t="s">
        <v>68</v>
      </c>
      <c r="E22" s="21"/>
      <c r="F22" s="12">
        <v>30657.919999999998</v>
      </c>
      <c r="G22" s="13">
        <f>F22-F7</f>
        <v>732.18999999999869</v>
      </c>
      <c r="H22" s="12">
        <v>27</v>
      </c>
      <c r="I22" s="13">
        <v>0.80300000000000005</v>
      </c>
      <c r="J22" s="12">
        <v>0.79100000000000004</v>
      </c>
    </row>
    <row r="23" spans="1:10" ht="15.6" x14ac:dyDescent="0.3">
      <c r="A23" t="s">
        <v>38</v>
      </c>
      <c r="B23" s="12" t="s">
        <v>8</v>
      </c>
      <c r="C23" s="20" t="s">
        <v>75</v>
      </c>
      <c r="D23" s="19" t="s">
        <v>68</v>
      </c>
      <c r="E23" s="21" t="s">
        <v>30</v>
      </c>
      <c r="F23" s="12">
        <v>30696</v>
      </c>
      <c r="G23" s="13">
        <f>F23-F7</f>
        <v>770.27000000000044</v>
      </c>
      <c r="H23" s="12">
        <v>38</v>
      </c>
      <c r="I23" s="13">
        <v>1</v>
      </c>
      <c r="J23" s="12">
        <v>0.98399999999999999</v>
      </c>
    </row>
    <row r="24" spans="1:10" ht="15.6" x14ac:dyDescent="0.3">
      <c r="A24" t="s">
        <v>39</v>
      </c>
      <c r="B24" s="12" t="s">
        <v>8</v>
      </c>
      <c r="C24" s="20" t="s">
        <v>76</v>
      </c>
      <c r="D24" s="19" t="s">
        <v>68</v>
      </c>
      <c r="E24" s="21" t="s">
        <v>30</v>
      </c>
      <c r="F24" s="12">
        <v>30697.88</v>
      </c>
      <c r="G24" s="13">
        <f>F24-F7</f>
        <v>772.15000000000146</v>
      </c>
      <c r="H24" s="12">
        <v>39</v>
      </c>
      <c r="I24" s="13">
        <v>1</v>
      </c>
      <c r="J24" s="12">
        <v>0.98499999999999999</v>
      </c>
    </row>
    <row r="25" spans="1:10" ht="15.6" x14ac:dyDescent="0.3">
      <c r="A25" t="s">
        <v>36</v>
      </c>
      <c r="B25" s="12" t="s">
        <v>8</v>
      </c>
      <c r="C25" s="20" t="s">
        <v>74</v>
      </c>
      <c r="D25" s="19" t="s">
        <v>68</v>
      </c>
      <c r="E25" s="21" t="s">
        <v>30</v>
      </c>
      <c r="F25" s="12">
        <v>30700.45</v>
      </c>
      <c r="G25" s="13">
        <f>F25-F7</f>
        <v>774.72000000000116</v>
      </c>
      <c r="H25" s="12">
        <v>37</v>
      </c>
      <c r="I25" s="13">
        <v>1</v>
      </c>
      <c r="J25" s="12">
        <v>0.98399999999999999</v>
      </c>
    </row>
    <row r="26" spans="1:10" ht="15.6" x14ac:dyDescent="0.3">
      <c r="A26" t="s">
        <v>35</v>
      </c>
      <c r="B26" s="12" t="s">
        <v>8</v>
      </c>
      <c r="C26" s="20" t="s">
        <v>73</v>
      </c>
      <c r="D26" s="19" t="s">
        <v>68</v>
      </c>
      <c r="E26" s="21" t="s">
        <v>30</v>
      </c>
      <c r="F26" s="12">
        <v>30728.34</v>
      </c>
      <c r="G26" s="13">
        <f>F26-F7</f>
        <v>802.61000000000058</v>
      </c>
      <c r="H26" s="12">
        <v>36</v>
      </c>
      <c r="I26" s="13">
        <v>1</v>
      </c>
      <c r="J26" s="12">
        <v>0.98299999999999998</v>
      </c>
    </row>
    <row r="27" spans="1:10" ht="15.6" x14ac:dyDescent="0.3">
      <c r="A27" t="s">
        <v>28</v>
      </c>
      <c r="B27" s="12" t="s">
        <v>8</v>
      </c>
      <c r="C27" s="20" t="s">
        <v>75</v>
      </c>
      <c r="D27" s="19" t="s">
        <v>68</v>
      </c>
      <c r="E27" s="21"/>
      <c r="F27" s="12">
        <v>30732.6</v>
      </c>
      <c r="G27" s="13">
        <f>F27-F7</f>
        <v>806.86999999999898</v>
      </c>
      <c r="H27" s="12">
        <v>27</v>
      </c>
      <c r="I27" s="13">
        <v>0.79</v>
      </c>
      <c r="J27" s="12">
        <v>0.77800000000000002</v>
      </c>
    </row>
    <row r="28" spans="1:10" ht="15.6" x14ac:dyDescent="0.3">
      <c r="A28" t="s">
        <v>29</v>
      </c>
      <c r="B28" s="12" t="s">
        <v>8</v>
      </c>
      <c r="C28" s="20" t="s">
        <v>76</v>
      </c>
      <c r="D28" s="19" t="s">
        <v>68</v>
      </c>
      <c r="E28" s="21"/>
      <c r="F28" s="12">
        <v>30734.53</v>
      </c>
      <c r="G28" s="13">
        <f>F28-F7</f>
        <v>808.79999999999927</v>
      </c>
      <c r="H28" s="12">
        <v>28</v>
      </c>
      <c r="I28" s="13">
        <v>0.79</v>
      </c>
      <c r="J28" s="12">
        <v>0.77800000000000002</v>
      </c>
    </row>
    <row r="29" spans="1:10" ht="15.6" x14ac:dyDescent="0.3">
      <c r="A29" t="s">
        <v>26</v>
      </c>
      <c r="B29" s="12" t="s">
        <v>8</v>
      </c>
      <c r="C29" s="20" t="s">
        <v>74</v>
      </c>
      <c r="D29" s="19" t="s">
        <v>68</v>
      </c>
      <c r="E29" s="21"/>
      <c r="F29" s="12">
        <v>30740.36</v>
      </c>
      <c r="G29" s="13">
        <f>F29-F7</f>
        <v>814.63000000000102</v>
      </c>
      <c r="H29" s="12">
        <v>26</v>
      </c>
      <c r="I29" s="13">
        <v>0.79</v>
      </c>
      <c r="J29" s="12">
        <v>0.77800000000000002</v>
      </c>
    </row>
    <row r="30" spans="1:10" ht="15.6" x14ac:dyDescent="0.3">
      <c r="A30" t="s">
        <v>34</v>
      </c>
      <c r="B30" s="12" t="s">
        <v>8</v>
      </c>
      <c r="C30" s="20" t="s">
        <v>72</v>
      </c>
      <c r="D30" s="19" t="s">
        <v>68</v>
      </c>
      <c r="E30" s="21" t="s">
        <v>30</v>
      </c>
      <c r="F30" s="12">
        <v>30750.31</v>
      </c>
      <c r="G30" s="13">
        <f>F30-F7</f>
        <v>824.58000000000175</v>
      </c>
      <c r="H30" s="12">
        <v>35</v>
      </c>
      <c r="I30" s="13">
        <v>1</v>
      </c>
      <c r="J30" s="12">
        <v>0.98499999999999999</v>
      </c>
    </row>
    <row r="31" spans="1:10" ht="15.6" x14ac:dyDescent="0.3">
      <c r="A31" t="s">
        <v>33</v>
      </c>
      <c r="B31" s="12" t="s">
        <v>8</v>
      </c>
      <c r="C31" s="20" t="s">
        <v>71</v>
      </c>
      <c r="D31" s="19" t="s">
        <v>68</v>
      </c>
      <c r="E31" s="21" t="s">
        <v>30</v>
      </c>
      <c r="F31" s="12">
        <v>30754.05</v>
      </c>
      <c r="G31" s="13">
        <f>F31-F7</f>
        <v>828.31999999999971</v>
      </c>
      <c r="H31" s="12">
        <v>34</v>
      </c>
      <c r="I31" s="13">
        <v>1</v>
      </c>
      <c r="J31" s="12">
        <v>0.98399999999999999</v>
      </c>
    </row>
    <row r="32" spans="1:10" ht="15.6" x14ac:dyDescent="0.3">
      <c r="A32" t="s">
        <v>25</v>
      </c>
      <c r="B32" s="12" t="s">
        <v>8</v>
      </c>
      <c r="C32" s="20" t="s">
        <v>73</v>
      </c>
      <c r="D32" s="19" t="s">
        <v>68</v>
      </c>
      <c r="E32" s="21"/>
      <c r="F32" s="12">
        <v>30773.62</v>
      </c>
      <c r="G32" s="13">
        <f>F32-F7</f>
        <v>847.88999999999942</v>
      </c>
      <c r="H32" s="12">
        <v>25</v>
      </c>
      <c r="I32" s="13">
        <v>0.78900000000000003</v>
      </c>
      <c r="J32" s="12">
        <v>0.77600000000000002</v>
      </c>
    </row>
    <row r="33" spans="1:10" ht="15.6" x14ac:dyDescent="0.3">
      <c r="A33" t="s">
        <v>24</v>
      </c>
      <c r="B33" s="12" t="s">
        <v>8</v>
      </c>
      <c r="C33" s="20" t="s">
        <v>72</v>
      </c>
      <c r="D33" s="19" t="s">
        <v>68</v>
      </c>
      <c r="E33" s="21"/>
      <c r="F33" s="12">
        <v>30804.17</v>
      </c>
      <c r="G33" s="13">
        <f>F33-F7</f>
        <v>878.43999999999869</v>
      </c>
      <c r="H33" s="12">
        <v>24</v>
      </c>
      <c r="I33" s="13">
        <v>0.78800000000000003</v>
      </c>
      <c r="J33" s="12">
        <v>0.77800000000000002</v>
      </c>
    </row>
    <row r="34" spans="1:10" ht="15.6" x14ac:dyDescent="0.3">
      <c r="A34" t="s">
        <v>23</v>
      </c>
      <c r="B34" s="12" t="s">
        <v>8</v>
      </c>
      <c r="C34" s="20" t="s">
        <v>71</v>
      </c>
      <c r="D34" s="19" t="s">
        <v>68</v>
      </c>
      <c r="E34" s="21"/>
      <c r="F34" s="12">
        <v>30807.56</v>
      </c>
      <c r="G34" s="13">
        <f>F34-F7</f>
        <v>881.83000000000175</v>
      </c>
      <c r="H34" s="12">
        <v>23</v>
      </c>
      <c r="I34" s="13">
        <v>0.78800000000000003</v>
      </c>
      <c r="J34" s="12">
        <v>0.77700000000000002</v>
      </c>
    </row>
    <row r="35" spans="1:10" ht="15.6" x14ac:dyDescent="0.3">
      <c r="A35" t="s">
        <v>41</v>
      </c>
      <c r="B35" s="12" t="s">
        <v>8</v>
      </c>
      <c r="C35" s="20" t="s">
        <v>70</v>
      </c>
      <c r="D35" s="19" t="s">
        <v>68</v>
      </c>
      <c r="E35" s="21"/>
      <c r="F35" s="12">
        <v>31435.24</v>
      </c>
      <c r="G35" s="13">
        <f>F35-F7</f>
        <v>1509.510000000002</v>
      </c>
      <c r="H35" s="12">
        <v>42</v>
      </c>
      <c r="I35" s="13">
        <v>0.77300000000000002</v>
      </c>
      <c r="J35" s="12">
        <v>0.76</v>
      </c>
    </row>
    <row r="36" spans="1:10" ht="15.6" x14ac:dyDescent="0.3">
      <c r="A36" t="s">
        <v>50</v>
      </c>
      <c r="B36" s="12" t="s">
        <v>90</v>
      </c>
      <c r="C36" s="20" t="s">
        <v>70</v>
      </c>
      <c r="D36" s="19" t="s">
        <v>68</v>
      </c>
      <c r="E36" s="21"/>
      <c r="F36" s="12">
        <v>31488.57</v>
      </c>
      <c r="G36" s="13">
        <f>F36-F7</f>
        <v>1562.8400000000001</v>
      </c>
      <c r="H36" s="12">
        <v>42</v>
      </c>
      <c r="I36" s="13">
        <v>0.54500000000000004</v>
      </c>
      <c r="J36" s="12">
        <v>0.54300000000000004</v>
      </c>
    </row>
    <row r="37" spans="1:10" ht="15.6" x14ac:dyDescent="0.3">
      <c r="A37" t="s">
        <v>32</v>
      </c>
      <c r="B37" s="12" t="s">
        <v>8</v>
      </c>
      <c r="C37" s="20" t="s">
        <v>70</v>
      </c>
      <c r="D37" s="19" t="s">
        <v>68</v>
      </c>
      <c r="E37" s="21" t="s">
        <v>30</v>
      </c>
      <c r="F37" s="12">
        <v>31584.81</v>
      </c>
      <c r="G37" s="13">
        <f>F37-F7</f>
        <v>1659.0800000000017</v>
      </c>
      <c r="H37" s="12">
        <v>33</v>
      </c>
      <c r="I37" s="13">
        <v>1</v>
      </c>
      <c r="J37" s="12">
        <v>0.98</v>
      </c>
    </row>
    <row r="38" spans="1:10" ht="15.6" x14ac:dyDescent="0.3">
      <c r="A38" t="s">
        <v>22</v>
      </c>
      <c r="B38" s="12" t="s">
        <v>8</v>
      </c>
      <c r="C38" s="20" t="s">
        <v>70</v>
      </c>
      <c r="D38" s="19" t="s">
        <v>68</v>
      </c>
      <c r="E38" s="21"/>
      <c r="F38" s="12">
        <v>31681.33</v>
      </c>
      <c r="G38" s="13">
        <f>F38-F7</f>
        <v>1755.6000000000022</v>
      </c>
      <c r="H38" s="12">
        <v>22</v>
      </c>
      <c r="I38" s="13">
        <v>0.76100000000000001</v>
      </c>
      <c r="J38" s="12">
        <v>0.748</v>
      </c>
    </row>
    <row r="39" spans="1:10" s="31" customFormat="1" ht="15.6" x14ac:dyDescent="0.3">
      <c r="A39" s="31" t="s">
        <v>51</v>
      </c>
      <c r="B39" s="32" t="s">
        <v>90</v>
      </c>
      <c r="C39" s="33" t="s">
        <v>78</v>
      </c>
      <c r="D39" s="34" t="s">
        <v>68</v>
      </c>
      <c r="E39" s="35"/>
      <c r="F39" s="32">
        <v>32223.48</v>
      </c>
      <c r="G39" s="36">
        <f>F39-F7</f>
        <v>2297.75</v>
      </c>
      <c r="H39" s="32">
        <v>20</v>
      </c>
      <c r="I39" s="36">
        <v>0.28999999999999998</v>
      </c>
      <c r="J39" s="32">
        <v>0.28899999999999998</v>
      </c>
    </row>
    <row r="40" spans="1:10" ht="15.6" x14ac:dyDescent="0.3">
      <c r="A40" t="s">
        <v>31</v>
      </c>
      <c r="B40" s="12" t="s">
        <v>8</v>
      </c>
      <c r="C40" s="20" t="s">
        <v>78</v>
      </c>
      <c r="D40" s="19" t="s">
        <v>68</v>
      </c>
      <c r="E40" s="21" t="s">
        <v>30</v>
      </c>
      <c r="F40" s="12">
        <v>32252.7</v>
      </c>
      <c r="G40" s="13">
        <f>F40-F7</f>
        <v>2326.9700000000012</v>
      </c>
      <c r="H40" s="12">
        <v>22</v>
      </c>
      <c r="I40" s="13">
        <v>1</v>
      </c>
      <c r="J40" s="12">
        <v>0.98399999999999999</v>
      </c>
    </row>
    <row r="41" spans="1:10" ht="15.6" x14ac:dyDescent="0.3">
      <c r="A41" t="s">
        <v>85</v>
      </c>
      <c r="B41" s="12" t="s">
        <v>8</v>
      </c>
      <c r="C41" s="20" t="s">
        <v>78</v>
      </c>
      <c r="D41" s="19" t="s">
        <v>68</v>
      </c>
      <c r="E41" s="21"/>
      <c r="F41" s="12">
        <v>32281.29</v>
      </c>
      <c r="G41" s="13">
        <f>F41-F7</f>
        <v>2355.5600000000013</v>
      </c>
      <c r="H41" s="12">
        <v>20</v>
      </c>
      <c r="I41" s="13">
        <v>0.755</v>
      </c>
      <c r="J41" s="12">
        <v>0.747</v>
      </c>
    </row>
    <row r="42" spans="1:10" ht="15.6" x14ac:dyDescent="0.3">
      <c r="A42" t="s">
        <v>21</v>
      </c>
      <c r="B42" s="12" t="s">
        <v>8</v>
      </c>
      <c r="C42" s="20" t="s">
        <v>78</v>
      </c>
      <c r="D42" s="19" t="s">
        <v>68</v>
      </c>
      <c r="E42" s="21"/>
      <c r="F42" s="12">
        <v>32479.439999999999</v>
      </c>
      <c r="G42" s="13">
        <f>F42-F7</f>
        <v>2553.7099999999991</v>
      </c>
      <c r="H42" s="12">
        <v>11</v>
      </c>
      <c r="I42" s="13">
        <v>0.73</v>
      </c>
      <c r="J42" s="12">
        <v>0.72099999999999997</v>
      </c>
    </row>
    <row r="43" spans="1:10" ht="15.6" x14ac:dyDescent="0.3">
      <c r="A43" t="s">
        <v>58</v>
      </c>
      <c r="B43" s="12" t="s">
        <v>66</v>
      </c>
      <c r="C43" s="20" t="s">
        <v>89</v>
      </c>
      <c r="D43" s="19" t="s">
        <v>68</v>
      </c>
      <c r="E43" s="21"/>
      <c r="F43" s="12">
        <v>43897.74</v>
      </c>
      <c r="G43" s="13">
        <f>F43-F7</f>
        <v>13972.009999999998</v>
      </c>
      <c r="H43" s="12">
        <v>51</v>
      </c>
      <c r="I43" s="13">
        <v>0.98099999999999998</v>
      </c>
      <c r="J43" s="12">
        <v>0.95399999999999996</v>
      </c>
    </row>
    <row r="44" spans="1:10" ht="15.6" x14ac:dyDescent="0.3">
      <c r="A44" t="s">
        <v>59</v>
      </c>
      <c r="B44" s="12" t="s">
        <v>66</v>
      </c>
      <c r="C44" s="20" t="s">
        <v>80</v>
      </c>
      <c r="D44" s="19" t="s">
        <v>68</v>
      </c>
      <c r="E44" s="21"/>
      <c r="F44" s="12">
        <v>43997.03</v>
      </c>
      <c r="G44" s="13">
        <f>F44-F7</f>
        <v>14071.3</v>
      </c>
      <c r="H44" s="12">
        <v>47</v>
      </c>
      <c r="I44" s="13">
        <v>0.999</v>
      </c>
      <c r="J44" s="12">
        <v>0.997</v>
      </c>
    </row>
    <row r="45" spans="1:10" ht="15.6" x14ac:dyDescent="0.3">
      <c r="A45" t="s">
        <v>57</v>
      </c>
      <c r="B45" s="12" t="s">
        <v>66</v>
      </c>
      <c r="C45" s="20" t="s">
        <v>79</v>
      </c>
      <c r="D45" s="19" t="s">
        <v>68</v>
      </c>
      <c r="E45" s="21"/>
      <c r="F45" s="12">
        <v>44036.160000000003</v>
      </c>
      <c r="G45" s="13">
        <f>F45-F7</f>
        <v>14110.430000000004</v>
      </c>
      <c r="H45" s="12">
        <v>49</v>
      </c>
      <c r="I45" s="13">
        <v>0.97199999999999998</v>
      </c>
      <c r="J45" s="12">
        <v>0.91800000000000004</v>
      </c>
    </row>
    <row r="46" spans="1:10" ht="15.6" x14ac:dyDescent="0.3">
      <c r="A46" t="s">
        <v>60</v>
      </c>
      <c r="B46" s="12" t="s">
        <v>66</v>
      </c>
      <c r="C46" s="20" t="s">
        <v>81</v>
      </c>
      <c r="D46" s="19" t="s">
        <v>68</v>
      </c>
      <c r="E46" s="21"/>
      <c r="F46" s="12">
        <v>44524.73</v>
      </c>
      <c r="G46" s="13">
        <f>F46-F7</f>
        <v>14599.000000000004</v>
      </c>
      <c r="H46" s="12">
        <v>45</v>
      </c>
      <c r="I46" s="13">
        <v>0.999</v>
      </c>
      <c r="J46" s="12">
        <v>0.997</v>
      </c>
    </row>
    <row r="47" spans="1:10" ht="15.6" x14ac:dyDescent="0.3">
      <c r="A47" t="s">
        <v>61</v>
      </c>
      <c r="B47" s="12" t="s">
        <v>66</v>
      </c>
      <c r="C47" s="20" t="s">
        <v>82</v>
      </c>
      <c r="D47" s="19" t="s">
        <v>68</v>
      </c>
      <c r="E47" s="21"/>
      <c r="F47" s="12">
        <v>44724.54</v>
      </c>
      <c r="G47" s="13">
        <f>F47-F7</f>
        <v>14798.810000000001</v>
      </c>
      <c r="H47" s="12">
        <v>43</v>
      </c>
      <c r="I47" s="13">
        <v>0.999</v>
      </c>
      <c r="J47" s="12">
        <v>0.997</v>
      </c>
    </row>
    <row r="48" spans="1:10" ht="15.6" x14ac:dyDescent="0.3">
      <c r="A48" t="s">
        <v>52</v>
      </c>
      <c r="B48" s="12" t="s">
        <v>9</v>
      </c>
      <c r="C48" s="20" t="s">
        <v>93</v>
      </c>
      <c r="D48" s="19" t="s">
        <v>68</v>
      </c>
      <c r="E48" s="21"/>
      <c r="F48" s="12">
        <v>44755.06</v>
      </c>
      <c r="G48" s="13">
        <f>F48-F7</f>
        <v>14829.329999999998</v>
      </c>
      <c r="H48" s="12">
        <v>30</v>
      </c>
      <c r="I48" s="13">
        <v>0.97</v>
      </c>
      <c r="J48" s="12">
        <v>0.96599999999999997</v>
      </c>
    </row>
    <row r="49" spans="1:10" ht="15.6" x14ac:dyDescent="0.3">
      <c r="A49" t="s">
        <v>53</v>
      </c>
      <c r="B49" s="12" t="s">
        <v>9</v>
      </c>
      <c r="C49" s="20" t="s">
        <v>79</v>
      </c>
      <c r="D49" s="19" t="s">
        <v>68</v>
      </c>
      <c r="E49" s="21"/>
      <c r="F49" s="12">
        <v>44991.24</v>
      </c>
      <c r="G49" s="13">
        <f>F49-F7</f>
        <v>15065.509999999998</v>
      </c>
      <c r="H49" s="12">
        <v>29</v>
      </c>
      <c r="I49" s="13">
        <v>0.96799999999999997</v>
      </c>
      <c r="J49" s="12">
        <v>0.96399999999999997</v>
      </c>
    </row>
    <row r="50" spans="1:10" ht="15.6" x14ac:dyDescent="0.3">
      <c r="A50" t="s">
        <v>54</v>
      </c>
      <c r="B50" s="12" t="s">
        <v>9</v>
      </c>
      <c r="C50" s="20" t="s">
        <v>80</v>
      </c>
      <c r="D50" s="19" t="s">
        <v>68</v>
      </c>
      <c r="E50" s="21"/>
      <c r="F50" s="12">
        <v>45045.41</v>
      </c>
      <c r="G50" s="13">
        <f>F50-F7</f>
        <v>15119.680000000004</v>
      </c>
      <c r="H50" s="12">
        <v>27</v>
      </c>
      <c r="I50" s="13">
        <v>0.96799999999999997</v>
      </c>
      <c r="J50" s="12">
        <v>0.96399999999999997</v>
      </c>
    </row>
    <row r="51" spans="1:10" ht="15.6" x14ac:dyDescent="0.3">
      <c r="A51" t="s">
        <v>55</v>
      </c>
      <c r="B51" s="12" t="s">
        <v>9</v>
      </c>
      <c r="C51" s="20" t="s">
        <v>81</v>
      </c>
      <c r="D51" s="19" t="s">
        <v>68</v>
      </c>
      <c r="E51" s="21"/>
      <c r="F51" s="12">
        <v>45423.96</v>
      </c>
      <c r="G51" s="13">
        <f>F51-F7</f>
        <v>15498.23</v>
      </c>
      <c r="H51" s="12">
        <v>25</v>
      </c>
      <c r="I51" s="13">
        <v>0.96799999999999997</v>
      </c>
      <c r="J51" s="12">
        <v>0.96499999999999997</v>
      </c>
    </row>
    <row r="52" spans="1:10" ht="15.6" x14ac:dyDescent="0.3">
      <c r="A52" t="s">
        <v>63</v>
      </c>
      <c r="B52" s="12" t="s">
        <v>66</v>
      </c>
      <c r="C52" s="20" t="s">
        <v>83</v>
      </c>
      <c r="D52" s="19" t="s">
        <v>68</v>
      </c>
      <c r="E52" s="21"/>
      <c r="F52" s="12">
        <v>47382.92</v>
      </c>
      <c r="G52" s="13">
        <f>F52-F7</f>
        <v>17457.189999999999</v>
      </c>
      <c r="H52" s="12">
        <v>41</v>
      </c>
      <c r="I52" s="13">
        <v>0.999</v>
      </c>
      <c r="J52" s="12">
        <v>0.997</v>
      </c>
    </row>
    <row r="53" spans="1:10" ht="15.6" x14ac:dyDescent="0.3">
      <c r="A53" t="s">
        <v>56</v>
      </c>
      <c r="B53" s="12" t="s">
        <v>9</v>
      </c>
      <c r="C53" s="20" t="s">
        <v>82</v>
      </c>
      <c r="D53" s="19" t="s">
        <v>68</v>
      </c>
      <c r="E53" s="21"/>
      <c r="F53" s="12">
        <v>47677.84</v>
      </c>
      <c r="G53" s="13">
        <f>F53-F7</f>
        <v>17752.109999999997</v>
      </c>
      <c r="H53" s="12">
        <v>23</v>
      </c>
      <c r="I53" s="13">
        <v>0.96799999999999997</v>
      </c>
      <c r="J53" s="12">
        <v>0.96399999999999997</v>
      </c>
    </row>
    <row r="54" spans="1:10" ht="15.6" x14ac:dyDescent="0.3">
      <c r="A54" t="s">
        <v>62</v>
      </c>
      <c r="B54" s="12" t="s">
        <v>9</v>
      </c>
      <c r="C54" s="20" t="s">
        <v>83</v>
      </c>
      <c r="D54" s="19" t="s">
        <v>68</v>
      </c>
      <c r="E54" s="21"/>
      <c r="F54" s="12">
        <v>49911.77</v>
      </c>
      <c r="G54" s="13">
        <f>F54-F7</f>
        <v>19986.039999999997</v>
      </c>
      <c r="H54" s="12">
        <v>21</v>
      </c>
      <c r="I54" s="13">
        <v>0.96</v>
      </c>
      <c r="J54" s="12">
        <v>0.95599999999999996</v>
      </c>
    </row>
    <row r="55" spans="1:10" ht="15.6" x14ac:dyDescent="0.3">
      <c r="A55" t="s">
        <v>64</v>
      </c>
      <c r="B55" s="12" t="s">
        <v>9</v>
      </c>
      <c r="C55" s="20" t="s">
        <v>84</v>
      </c>
      <c r="D55" s="19" t="s">
        <v>68</v>
      </c>
      <c r="E55" s="21"/>
      <c r="F55" s="12">
        <v>50359.76</v>
      </c>
      <c r="G55" s="13">
        <f>F55-F7</f>
        <v>20434.030000000002</v>
      </c>
      <c r="H55" s="12">
        <v>19</v>
      </c>
      <c r="I55" s="13">
        <v>0.96099999999999997</v>
      </c>
      <c r="J55" s="12">
        <v>0.95799999999999996</v>
      </c>
    </row>
    <row r="56" spans="1:10" ht="15.6" x14ac:dyDescent="0.3">
      <c r="A56" t="s">
        <v>65</v>
      </c>
      <c r="B56" s="12" t="s">
        <v>66</v>
      </c>
      <c r="C56" s="20" t="s">
        <v>84</v>
      </c>
      <c r="D56" s="19" t="s">
        <v>68</v>
      </c>
      <c r="E56" s="21"/>
      <c r="F56" s="12">
        <v>50389.37</v>
      </c>
      <c r="G56" s="13">
        <f>F56-F7</f>
        <v>20463.640000000003</v>
      </c>
      <c r="H56" s="12">
        <v>19</v>
      </c>
      <c r="I56" s="13">
        <v>0.998</v>
      </c>
      <c r="J56" s="12">
        <v>0.997</v>
      </c>
    </row>
    <row r="57" spans="1:10" ht="15.6" x14ac:dyDescent="0.3">
      <c r="A57" s="22" t="s">
        <v>95</v>
      </c>
      <c r="B57" s="12" t="s">
        <v>9</v>
      </c>
      <c r="C57" s="20" t="s">
        <v>77</v>
      </c>
      <c r="D57" s="19" t="s">
        <v>68</v>
      </c>
      <c r="E57" s="8"/>
      <c r="F57" s="12">
        <v>54811.46</v>
      </c>
      <c r="G57" s="13">
        <f>F57-F7</f>
        <v>24885.73</v>
      </c>
      <c r="H57" s="12">
        <v>28</v>
      </c>
      <c r="I57" s="13">
        <v>0.92</v>
      </c>
      <c r="J57" s="12">
        <v>0.90400000000000003</v>
      </c>
    </row>
    <row r="58" spans="1:10" ht="15.6" x14ac:dyDescent="0.3">
      <c r="A58" s="22" t="s">
        <v>16</v>
      </c>
      <c r="B58" s="12" t="s">
        <v>9</v>
      </c>
      <c r="C58" s="20" t="s">
        <v>96</v>
      </c>
      <c r="D58" s="19" t="s">
        <v>68</v>
      </c>
      <c r="E58" s="8"/>
      <c r="F58" s="12">
        <v>54958.22</v>
      </c>
      <c r="G58" s="13">
        <f>F58-F7</f>
        <v>25032.49</v>
      </c>
      <c r="H58" s="12">
        <v>26</v>
      </c>
      <c r="I58" s="13">
        <v>0.92</v>
      </c>
      <c r="J58" s="12">
        <v>0.90600000000000003</v>
      </c>
    </row>
    <row r="59" spans="1:10" ht="15.6" x14ac:dyDescent="0.3">
      <c r="A59" s="22" t="s">
        <v>17</v>
      </c>
      <c r="B59" s="12" t="s">
        <v>9</v>
      </c>
      <c r="C59" s="20" t="s">
        <v>75</v>
      </c>
      <c r="D59" s="19" t="s">
        <v>68</v>
      </c>
      <c r="E59" s="8"/>
      <c r="F59" s="12">
        <v>55171.15</v>
      </c>
      <c r="G59" s="13">
        <f>F59-F7</f>
        <v>25245.420000000002</v>
      </c>
      <c r="H59" s="12">
        <v>26</v>
      </c>
      <c r="I59" s="13">
        <v>0.91600000000000004</v>
      </c>
      <c r="J59" s="12">
        <v>0.90100000000000002</v>
      </c>
    </row>
    <row r="60" spans="1:10" ht="15.6" x14ac:dyDescent="0.3">
      <c r="A60" s="22" t="s">
        <v>18</v>
      </c>
      <c r="B60" s="12" t="s">
        <v>9</v>
      </c>
      <c r="C60" s="20" t="s">
        <v>76</v>
      </c>
      <c r="D60" s="19" t="s">
        <v>68</v>
      </c>
      <c r="E60" s="8"/>
      <c r="F60" s="12">
        <v>55172.36</v>
      </c>
      <c r="G60" s="13">
        <f>F60-F7</f>
        <v>25246.63</v>
      </c>
      <c r="H60" s="12">
        <v>27</v>
      </c>
      <c r="I60" s="13">
        <v>0.91600000000000004</v>
      </c>
      <c r="J60" s="12">
        <v>0.90100000000000002</v>
      </c>
    </row>
    <row r="61" spans="1:10" ht="15.6" x14ac:dyDescent="0.3">
      <c r="A61" s="22" t="s">
        <v>15</v>
      </c>
      <c r="B61" s="12" t="s">
        <v>9</v>
      </c>
      <c r="C61" s="20" t="s">
        <v>74</v>
      </c>
      <c r="D61" s="19" t="s">
        <v>68</v>
      </c>
      <c r="E61" s="8"/>
      <c r="F61" s="12">
        <v>55309.04</v>
      </c>
      <c r="G61" s="13">
        <f>F61-F7</f>
        <v>25383.31</v>
      </c>
      <c r="H61" s="12">
        <v>25</v>
      </c>
      <c r="I61" s="13">
        <v>0.91600000000000004</v>
      </c>
      <c r="J61" s="12">
        <v>0.90200000000000002</v>
      </c>
    </row>
    <row r="62" spans="1:10" ht="15.6" x14ac:dyDescent="0.3">
      <c r="A62" s="22" t="s">
        <v>14</v>
      </c>
      <c r="B62" s="12" t="s">
        <v>9</v>
      </c>
      <c r="C62" s="20" t="s">
        <v>73</v>
      </c>
      <c r="D62" s="19" t="s">
        <v>68</v>
      </c>
      <c r="E62" s="8"/>
      <c r="F62" s="12">
        <v>55348.3</v>
      </c>
      <c r="G62" s="13">
        <f>F62-F7</f>
        <v>25422.570000000003</v>
      </c>
      <c r="H62" s="12">
        <v>24</v>
      </c>
      <c r="I62" s="13">
        <v>0.91600000000000004</v>
      </c>
      <c r="J62" s="12">
        <v>0.90200000000000002</v>
      </c>
    </row>
    <row r="63" spans="1:10" ht="15.6" x14ac:dyDescent="0.3">
      <c r="A63" s="22" t="s">
        <v>13</v>
      </c>
      <c r="B63" s="12" t="s">
        <v>9</v>
      </c>
      <c r="C63" s="20" t="s">
        <v>72</v>
      </c>
      <c r="D63" s="19" t="s">
        <v>68</v>
      </c>
      <c r="E63" s="8"/>
      <c r="F63" s="12">
        <v>56381.07</v>
      </c>
      <c r="G63" s="13">
        <f>F63-F7</f>
        <v>26455.34</v>
      </c>
      <c r="H63" s="12">
        <v>23</v>
      </c>
      <c r="I63" s="13">
        <v>0.91600000000000004</v>
      </c>
      <c r="J63" s="12">
        <v>0.90700000000000003</v>
      </c>
    </row>
    <row r="64" spans="1:10" ht="15.6" x14ac:dyDescent="0.3">
      <c r="A64" s="22" t="s">
        <v>12</v>
      </c>
      <c r="B64" s="12" t="s">
        <v>9</v>
      </c>
      <c r="C64" s="20" t="s">
        <v>71</v>
      </c>
      <c r="D64" s="19" t="s">
        <v>68</v>
      </c>
      <c r="E64" s="8"/>
      <c r="F64" s="12">
        <v>56537.74</v>
      </c>
      <c r="G64" s="13">
        <f>F64-F7</f>
        <v>26612.01</v>
      </c>
      <c r="H64" s="12">
        <v>22</v>
      </c>
      <c r="I64" s="13">
        <v>0.91600000000000004</v>
      </c>
      <c r="J64" s="12">
        <v>0.90400000000000003</v>
      </c>
    </row>
    <row r="65" spans="1:10" ht="15.6" x14ac:dyDescent="0.3">
      <c r="A65" s="22" t="s">
        <v>11</v>
      </c>
      <c r="B65" s="12" t="s">
        <v>9</v>
      </c>
      <c r="C65" s="20" t="s">
        <v>70</v>
      </c>
      <c r="D65" s="19" t="s">
        <v>68</v>
      </c>
      <c r="E65" s="8"/>
      <c r="F65" s="12">
        <v>65259.78</v>
      </c>
      <c r="G65" s="13">
        <f>F65-F7</f>
        <v>35334.050000000003</v>
      </c>
      <c r="H65" s="12">
        <v>21</v>
      </c>
      <c r="I65" s="13">
        <v>0.90800000000000003</v>
      </c>
      <c r="J65" s="12">
        <v>0.89500000000000002</v>
      </c>
    </row>
    <row r="66" spans="1:10" ht="15.6" x14ac:dyDescent="0.3">
      <c r="A66" s="26" t="s">
        <v>10</v>
      </c>
      <c r="B66" s="15" t="s">
        <v>9</v>
      </c>
      <c r="C66" s="27" t="s">
        <v>69</v>
      </c>
      <c r="D66" s="28" t="s">
        <v>68</v>
      </c>
      <c r="E66" s="16"/>
      <c r="F66" s="15">
        <v>72526.649999999994</v>
      </c>
      <c r="G66" s="15">
        <f>F66-F7</f>
        <v>42600.92</v>
      </c>
      <c r="H66" s="15">
        <v>10</v>
      </c>
      <c r="I66" s="17">
        <v>0.89900000000000002</v>
      </c>
      <c r="J66" s="15">
        <v>0.88900000000000001</v>
      </c>
    </row>
    <row r="67" spans="1:10" x14ac:dyDescent="0.3">
      <c r="A67" s="1" t="s">
        <v>67</v>
      </c>
      <c r="B67" s="1"/>
    </row>
    <row r="77" spans="1:10" ht="15.6" x14ac:dyDescent="0.3">
      <c r="B77" s="14"/>
    </row>
    <row r="78" spans="1:10" ht="15.6" x14ac:dyDescent="0.3">
      <c r="B78" s="14"/>
    </row>
    <row r="79" spans="1:10" ht="15.6" x14ac:dyDescent="0.3">
      <c r="B79" s="14"/>
    </row>
    <row r="80" spans="1:10" ht="15.6" x14ac:dyDescent="0.3">
      <c r="B80" s="14"/>
    </row>
    <row r="81" spans="2:2" ht="15.6" x14ac:dyDescent="0.3">
      <c r="B81" s="14"/>
    </row>
    <row r="82" spans="2:2" ht="15.6" x14ac:dyDescent="0.3">
      <c r="B82" s="14"/>
    </row>
    <row r="83" spans="2:2" ht="15.6" x14ac:dyDescent="0.3">
      <c r="B83" s="14"/>
    </row>
    <row r="84" spans="2:2" ht="15.6" x14ac:dyDescent="0.3">
      <c r="B84" s="14"/>
    </row>
    <row r="85" spans="2:2" ht="15.6" x14ac:dyDescent="0.3">
      <c r="B85" s="14"/>
    </row>
    <row r="86" spans="2:2" ht="15.6" x14ac:dyDescent="0.3">
      <c r="B86" s="14"/>
    </row>
    <row r="87" spans="2:2" ht="15.6" x14ac:dyDescent="0.3">
      <c r="B87" s="14"/>
    </row>
    <row r="88" spans="2:2" ht="15.6" x14ac:dyDescent="0.3">
      <c r="B88" s="14"/>
    </row>
    <row r="89" spans="2:2" ht="15.6" x14ac:dyDescent="0.3">
      <c r="B89" s="14"/>
    </row>
    <row r="90" spans="2:2" ht="15.6" x14ac:dyDescent="0.3">
      <c r="B90" s="14"/>
    </row>
    <row r="91" spans="2:2" ht="15.6" x14ac:dyDescent="0.3">
      <c r="B91" s="14"/>
    </row>
    <row r="92" spans="2:2" ht="15.6" x14ac:dyDescent="0.3">
      <c r="B92" s="14"/>
    </row>
    <row r="93" spans="2:2" ht="15.6" x14ac:dyDescent="0.3">
      <c r="B93" s="14"/>
    </row>
    <row r="94" spans="2:2" ht="15.6" x14ac:dyDescent="0.3">
      <c r="B94" s="14"/>
    </row>
    <row r="95" spans="2:2" ht="15.6" x14ac:dyDescent="0.3">
      <c r="B95" s="13"/>
    </row>
    <row r="96" spans="2:2" ht="15.6" x14ac:dyDescent="0.3">
      <c r="B96" s="13"/>
    </row>
  </sheetData>
  <mergeCells count="1">
    <mergeCell ref="A1:J3"/>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oswaldo villena</dc:creator>
  <cp:lastModifiedBy>oswaldo villena</cp:lastModifiedBy>
  <dcterms:created xsi:type="dcterms:W3CDTF">2022-01-22T20:01:04Z</dcterms:created>
  <dcterms:modified xsi:type="dcterms:W3CDTF">2022-09-09T21:28:21Z</dcterms:modified>
</cp:coreProperties>
</file>