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1475" windowHeight="11760"/>
  </bookViews>
  <sheets>
    <sheet name="1X2-AW (Bookie)" sheetId="9" r:id="rId1"/>
  </sheets>
  <definedNames>
    <definedName name="_xlnm.Print_Area" localSheetId="0">'1X2-AW (Bookie)'!$A$1:$H$84</definedName>
  </definedNames>
  <calcPr calcId="125725"/>
</workbook>
</file>

<file path=xl/calcChain.xml><?xml version="1.0" encoding="utf-8"?>
<calcChain xmlns="http://schemas.openxmlformats.org/spreadsheetml/2006/main">
  <c r="D21" i="9"/>
  <c r="H61"/>
  <c r="G61"/>
  <c r="F61"/>
  <c r="E61"/>
  <c r="D61"/>
  <c r="C61"/>
  <c r="H31"/>
  <c r="G31"/>
  <c r="F31"/>
  <c r="E31"/>
  <c r="D31"/>
  <c r="C31"/>
  <c r="G12"/>
  <c r="H12"/>
  <c r="F12"/>
  <c r="E12"/>
  <c r="D12"/>
  <c r="C12"/>
  <c r="H9"/>
  <c r="G9"/>
  <c r="F9"/>
  <c r="E9"/>
  <c r="D9"/>
  <c r="C9"/>
  <c r="H6"/>
  <c r="G6"/>
  <c r="F6"/>
  <c r="E6"/>
  <c r="D6"/>
  <c r="C6"/>
</calcChain>
</file>

<file path=xl/sharedStrings.xml><?xml version="1.0" encoding="utf-8"?>
<sst xmlns="http://schemas.openxmlformats.org/spreadsheetml/2006/main" count="123" uniqueCount="57">
  <si>
    <t>Sort On</t>
  </si>
  <si>
    <t>ASL Goal Difference</t>
  </si>
  <si>
    <t>High-Low</t>
  </si>
  <si>
    <t>Low-High</t>
  </si>
  <si>
    <t>Home Win Probs</t>
  </si>
  <si>
    <t>Away Win Probs</t>
  </si>
  <si>
    <t>Home Team AI Reliabs</t>
  </si>
  <si>
    <t>Away Team AI Reliabs</t>
  </si>
  <si>
    <t>Average AI Reliabs</t>
  </si>
  <si>
    <t>Home Team GP Reliabs</t>
  </si>
  <si>
    <t>Away Team GP Reliabs</t>
  </si>
  <si>
    <t>Average GP Reliabs</t>
  </si>
  <si>
    <t>Home Team PT Reliabs</t>
  </si>
  <si>
    <t>Away Team PT Reliabs</t>
  </si>
  <si>
    <t>Average PT Reliabs</t>
  </si>
  <si>
    <t>Home Team DC Reliabs</t>
  </si>
  <si>
    <t>Away Team DC Reliabs</t>
  </si>
  <si>
    <t>Average DC Reliabs</t>
  </si>
  <si>
    <t>Full Week</t>
  </si>
  <si>
    <t>Midweek</t>
  </si>
  <si>
    <t>Weekend</t>
  </si>
  <si>
    <t>1.05 - 1.25</t>
  </si>
  <si>
    <t>1.26 - 1.50</t>
  </si>
  <si>
    <t>1.51 - 1.75</t>
  </si>
  <si>
    <t>1.76 - 1.99</t>
  </si>
  <si>
    <t>2.00 - 2.25</t>
  </si>
  <si>
    <t>NO Odds Range applied</t>
  </si>
  <si>
    <t>2.26 - 3.00</t>
  </si>
  <si>
    <t>(1) Reverse Call</t>
  </si>
  <si>
    <t xml:space="preserve">(2) Rel/Prom Treatment
</t>
  </si>
  <si>
    <t>(3) Match Limitation</t>
  </si>
  <si>
    <t xml:space="preserve">(4) Divisions to Use
</t>
  </si>
  <si>
    <t>6 MATCHES ONLY</t>
  </si>
  <si>
    <r>
      <t xml:space="preserve">There are 3 options for each of the </t>
    </r>
    <r>
      <rPr>
        <b/>
        <sz val="16"/>
        <color rgb="FF7030A0"/>
        <rFont val="Calibri"/>
        <family val="2"/>
        <scheme val="minor"/>
      </rPr>
      <t>4 additional parameters</t>
    </r>
    <r>
      <rPr>
        <sz val="16"/>
        <color rgb="FF7030A0"/>
        <rFont val="Calibri"/>
        <family val="2"/>
        <scheme val="minor"/>
      </rPr>
      <t xml:space="preserve"> here.  Choose one option only per parameter and highlight it in the same colour as used here.</t>
    </r>
  </si>
  <si>
    <t>IF YOU HAVE ALREADY FOUND GOOD ANSWERS USING THE ABOVE, THEN DO NOT BOTHER DOING THE BELOW OPTIONS</t>
  </si>
  <si>
    <t>Away Win Odds</t>
  </si>
  <si>
    <t>1X2 Away Win Odds Range to Use</t>
  </si>
  <si>
    <t>Up to End of Week No.</t>
  </si>
  <si>
    <t>(because they are not considered useful as a reliable basis for the betting purposes intended by this test page):</t>
  </si>
  <si>
    <t xml:space="preserve">Note too that this sheet does not include options for running tests with specific ASL's  (score-lines such as 1-0, 2-0, 2-1, etc.), nor testing for a particular day of the week.  You can choose to do so, of course, but ask yourself first if it is likely to be worth all the additional effort involved - it could amount to 100's or 1000's of extra hours of testing!  </t>
  </si>
  <si>
    <t xml:space="preserve">It is best to test only with the number of matches that you actually intend to bet on (we have indicated 6 for this demonstration sheet).  You have to decide for yourself how many matches you are looking for to suit you own particular betting style.  For example, some people just bet on one single match at a time, increasing the stakes every time they make a loss in an effort to recoup the earlier losses.  Others prefer to bet on large accumulators and keep the stakes constant after a losing bet.  So it is very much up to you as to how many matches you want to test, as well as the parameters you wish to test against.  
NOTE: If you want to test how successful your betting would have been with a different number of matches (say, for example, 3, 5, 7 or 9 matches) then, to be exhaustive, you would have to run another 108 combinations for each additional set of parameters you want to test!   </t>
  </si>
  <si>
    <r>
      <rPr>
        <b/>
        <sz val="11"/>
        <color rgb="FF3333FF"/>
        <rFont val="Calibri"/>
        <family val="2"/>
        <scheme val="minor"/>
      </rPr>
      <t xml:space="preserve">PLAN YOUR CHOICE ABOUT WHICH OF THE ABOVE OPTIONS TO USE VERY CAREFULLY: </t>
    </r>
    <r>
      <rPr>
        <b/>
        <sz val="11"/>
        <color theme="4" tint="-0.249977111117893"/>
        <rFont val="Calibri"/>
        <family val="2"/>
        <scheme val="minor"/>
      </rPr>
      <t xml:space="preserve">
Why? Because there are 108 possible combinations for the above 4 sets of parameters you have to choose from.  When running with just one single set of those 4 parameters, it will take you about 6 hours to fill in every one of the 360 blank cells on this sheet.  All 108 combinations will need 108 sheets!</t>
    </r>
  </si>
  <si>
    <t>CALL TYPE - 1X2 AWAY WIN (Bookie)
% of Winnings or Losses
[HCB]</t>
  </si>
  <si>
    <r>
      <rPr>
        <b/>
        <sz val="11"/>
        <color rgb="FF3333FF"/>
        <rFont val="Calibri"/>
        <family val="2"/>
        <scheme val="minor"/>
      </rPr>
      <t>(NRC)</t>
    </r>
    <r>
      <rPr>
        <sz val="11"/>
        <color theme="1"/>
        <rFont val="Calibri"/>
        <family val="2"/>
        <scheme val="minor"/>
      </rPr>
      <t xml:space="preserve">
No Reverse Call</t>
    </r>
  </si>
  <si>
    <r>
      <rPr>
        <b/>
        <sz val="11"/>
        <color rgb="FF3333FF"/>
        <rFont val="Calibri"/>
        <family val="2"/>
        <scheme val="minor"/>
      </rPr>
      <t>(HCO)</t>
    </r>
    <r>
      <rPr>
        <sz val="11"/>
        <color theme="1"/>
        <rFont val="Calibri"/>
        <family val="2"/>
        <scheme val="minor"/>
      </rPr>
      <t xml:space="preserve">
Call as Homes</t>
    </r>
  </si>
  <si>
    <r>
      <rPr>
        <b/>
        <sz val="11"/>
        <color rgb="FF3333FF"/>
        <rFont val="Calibri"/>
        <family val="2"/>
        <scheme val="minor"/>
      </rPr>
      <t>(CAD)</t>
    </r>
    <r>
      <rPr>
        <sz val="11"/>
        <color theme="1"/>
        <rFont val="Calibri"/>
        <family val="2"/>
        <scheme val="minor"/>
      </rPr>
      <t xml:space="preserve">
Call as Draws</t>
    </r>
  </si>
  <si>
    <r>
      <rPr>
        <b/>
        <sz val="11"/>
        <color rgb="FF3333FF"/>
        <rFont val="Calibri"/>
        <family val="2"/>
        <scheme val="minor"/>
      </rPr>
      <t>(UPC)</t>
    </r>
    <r>
      <rPr>
        <sz val="11"/>
        <color theme="1"/>
        <rFont val="Calibri"/>
        <family val="2"/>
        <scheme val="minor"/>
      </rPr>
      <t xml:space="preserve">
Use PaW Calls </t>
    </r>
  </si>
  <si>
    <r>
      <rPr>
        <b/>
        <sz val="11"/>
        <color rgb="FF3333FF"/>
        <rFont val="Calibri"/>
        <family val="2"/>
        <scheme val="minor"/>
      </rPr>
      <t>(ALT)</t>
    </r>
    <r>
      <rPr>
        <sz val="11"/>
        <color theme="1"/>
        <rFont val="Calibri"/>
        <family val="2"/>
        <scheme val="minor"/>
      </rPr>
      <t xml:space="preserve">
All Teams incl R/P</t>
    </r>
  </si>
  <si>
    <r>
      <rPr>
        <b/>
        <sz val="11"/>
        <color rgb="FF3333FF"/>
        <rFont val="Calibri"/>
        <family val="2"/>
        <scheme val="minor"/>
      </rPr>
      <t>(STO)</t>
    </r>
    <r>
      <rPr>
        <sz val="11"/>
        <color theme="1"/>
        <rFont val="Calibri"/>
        <family val="2"/>
        <scheme val="minor"/>
      </rPr>
      <t xml:space="preserve">
Staying Teams</t>
    </r>
  </si>
  <si>
    <r>
      <rPr>
        <b/>
        <sz val="11"/>
        <color rgb="FF3333FF"/>
        <rFont val="Calibri"/>
        <family val="2"/>
        <scheme val="minor"/>
      </rPr>
      <t>(RPT)</t>
    </r>
    <r>
      <rPr>
        <sz val="11"/>
        <color theme="1"/>
        <rFont val="Calibri"/>
        <family val="2"/>
        <scheme val="minor"/>
      </rPr>
      <t xml:space="preserve">
Rel/Prom Teams</t>
    </r>
  </si>
  <si>
    <r>
      <rPr>
        <b/>
        <sz val="11"/>
        <color rgb="FF3333FF"/>
        <rFont val="Calibri"/>
        <family val="2"/>
        <scheme val="minor"/>
      </rPr>
      <t>(ALM)</t>
    </r>
    <r>
      <rPr>
        <sz val="11"/>
        <color theme="1"/>
        <rFont val="Calibri"/>
        <family val="2"/>
        <scheme val="minor"/>
      </rPr>
      <t xml:space="preserve">
All Matches</t>
    </r>
  </si>
  <si>
    <r>
      <rPr>
        <b/>
        <sz val="11"/>
        <color rgb="FF3333FF"/>
        <rFont val="Calibri"/>
        <family val="2"/>
        <scheme val="minor"/>
      </rPr>
      <t>(PAB)</t>
    </r>
    <r>
      <rPr>
        <sz val="11"/>
        <color theme="1"/>
        <rFont val="Calibri"/>
        <family val="2"/>
        <scheme val="minor"/>
      </rPr>
      <t xml:space="preserve">
PaW Aligned wi Bookie</t>
    </r>
  </si>
  <si>
    <r>
      <rPr>
        <b/>
        <sz val="11"/>
        <color rgb="FF3333FF"/>
        <rFont val="Calibri"/>
        <family val="2"/>
        <scheme val="minor"/>
      </rPr>
      <t>(POB)</t>
    </r>
    <r>
      <rPr>
        <sz val="11"/>
        <color theme="1"/>
        <rFont val="Calibri"/>
        <family val="2"/>
        <scheme val="minor"/>
      </rPr>
      <t xml:space="preserve"> 
PaW Opposite to Bookie</t>
    </r>
  </si>
  <si>
    <r>
      <rPr>
        <b/>
        <sz val="11"/>
        <color rgb="FF3333FF"/>
        <rFont val="Calibri"/>
        <family val="2"/>
        <scheme val="minor"/>
      </rPr>
      <t>(UEP)</t>
    </r>
    <r>
      <rPr>
        <sz val="11"/>
        <color theme="1"/>
        <rFont val="Calibri"/>
        <family val="2"/>
        <scheme val="minor"/>
      </rPr>
      <t xml:space="preserve">
UK/Euro Prem</t>
    </r>
  </si>
  <si>
    <r>
      <rPr>
        <b/>
        <sz val="11"/>
        <color rgb="FF3333FF"/>
        <rFont val="Calibri"/>
        <family val="2"/>
        <scheme val="minor"/>
      </rPr>
      <t>(UEM)</t>
    </r>
    <r>
      <rPr>
        <sz val="11"/>
        <color theme="1"/>
        <rFont val="Calibri"/>
        <family val="2"/>
        <scheme val="minor"/>
      </rPr>
      <t xml:space="preserve">
UK/Euro Minor</t>
    </r>
  </si>
  <si>
    <r>
      <rPr>
        <b/>
        <sz val="11"/>
        <color rgb="FF3333FF"/>
        <rFont val="Calibri"/>
        <family val="2"/>
        <scheme val="minor"/>
      </rPr>
      <t>(UMD)</t>
    </r>
    <r>
      <rPr>
        <sz val="11"/>
        <color theme="1"/>
        <rFont val="Calibri"/>
        <family val="2"/>
        <scheme val="minor"/>
      </rPr>
      <t xml:space="preserve">
UK Minor Divisions</t>
    </r>
  </si>
  <si>
    <t xml:space="preserve">SoccerPAT Testing Record Sheet
(Singles Only)
</t>
  </si>
</sst>
</file>

<file path=xl/styles.xml><?xml version="1.0" encoding="utf-8"?>
<styleSheet xmlns="http://schemas.openxmlformats.org/spreadsheetml/2006/main">
  <fonts count="19">
    <font>
      <sz val="11"/>
      <color theme="1"/>
      <name val="Calibri"/>
      <family val="2"/>
      <scheme val="minor"/>
    </font>
    <font>
      <b/>
      <sz val="11"/>
      <color theme="1"/>
      <name val="Calibri"/>
      <family val="2"/>
      <scheme val="minor"/>
    </font>
    <font>
      <sz val="11"/>
      <color rgb="FF3333FF"/>
      <name val="Calibri"/>
      <family val="2"/>
      <scheme val="minor"/>
    </font>
    <font>
      <b/>
      <sz val="11"/>
      <color rgb="FF3333FF"/>
      <name val="Calibri"/>
      <family val="2"/>
      <scheme val="minor"/>
    </font>
    <font>
      <b/>
      <sz val="18"/>
      <color rgb="FF3333FF"/>
      <name val="Calibri"/>
      <family val="2"/>
      <scheme val="minor"/>
    </font>
    <font>
      <b/>
      <i/>
      <sz val="11"/>
      <color rgb="FF3333FF"/>
      <name val="Calibri"/>
      <family val="2"/>
      <scheme val="minor"/>
    </font>
    <font>
      <b/>
      <sz val="14"/>
      <color rgb="FF3333FF"/>
      <name val="Calibri"/>
      <family val="2"/>
      <scheme val="minor"/>
    </font>
    <font>
      <b/>
      <sz val="16"/>
      <color rgb="FF7030A0"/>
      <name val="Calibri"/>
      <family val="2"/>
      <scheme val="minor"/>
    </font>
    <font>
      <b/>
      <sz val="11"/>
      <color theme="9" tint="-0.499984740745262"/>
      <name val="Calibri"/>
      <family val="2"/>
      <scheme val="minor"/>
    </font>
    <font>
      <b/>
      <sz val="11"/>
      <color rgb="FF7030A0"/>
      <name val="Calibri"/>
      <family val="2"/>
      <scheme val="minor"/>
    </font>
    <font>
      <b/>
      <sz val="11"/>
      <color theme="4" tint="-0.249977111117893"/>
      <name val="Calibri"/>
      <family val="2"/>
      <scheme val="minor"/>
    </font>
    <font>
      <sz val="16"/>
      <color rgb="FF7030A0"/>
      <name val="Calibri"/>
      <family val="2"/>
      <scheme val="minor"/>
    </font>
    <font>
      <b/>
      <sz val="14"/>
      <color rgb="FFFF0000"/>
      <name val="Calibri"/>
      <family val="2"/>
      <scheme val="minor"/>
    </font>
    <font>
      <sz val="11"/>
      <name val="Calibri"/>
      <family val="2"/>
      <scheme val="minor"/>
    </font>
    <font>
      <b/>
      <sz val="14"/>
      <name val="Calibri"/>
      <family val="2"/>
      <scheme val="minor"/>
    </font>
    <font>
      <b/>
      <sz val="11"/>
      <name val="Calibri"/>
      <family val="2"/>
      <scheme val="minor"/>
    </font>
    <font>
      <b/>
      <sz val="28"/>
      <color rgb="FF7030A0"/>
      <name val="Calibri"/>
      <family val="2"/>
      <scheme val="minor"/>
    </font>
    <font>
      <b/>
      <sz val="18"/>
      <color rgb="FFFF0000"/>
      <name val="Calibri"/>
      <family val="2"/>
      <scheme val="minor"/>
    </font>
    <font>
      <sz val="11"/>
      <color rgb="FFFF0000"/>
      <name val="Calibri"/>
      <family val="2"/>
      <scheme val="minor"/>
    </font>
  </fonts>
  <fills count="7">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6" tint="0.59999389629810485"/>
        <bgColor indexed="64"/>
      </patternFill>
    </fill>
    <fill>
      <patternFill patternType="solid">
        <fgColor theme="9" tint="0.39997558519241921"/>
        <bgColor indexed="64"/>
      </patternFill>
    </fill>
    <fill>
      <patternFill patternType="solid">
        <fgColor rgb="FFD7E4BC"/>
        <bgColor indexed="64"/>
      </patternFill>
    </fill>
  </fills>
  <borders count="3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s>
  <cellStyleXfs count="1">
    <xf numFmtId="0" fontId="0" fillId="0" borderId="0"/>
  </cellStyleXfs>
  <cellXfs count="124">
    <xf numFmtId="0" fontId="0" fillId="0" borderId="0" xfId="0"/>
    <xf numFmtId="0" fontId="0" fillId="0" borderId="1" xfId="0" applyBorder="1" applyAlignment="1">
      <alignment horizontal="center" vertical="center" wrapText="1"/>
    </xf>
    <xf numFmtId="10" fontId="0" fillId="0" borderId="0" xfId="0" applyNumberFormat="1" applyAlignment="1">
      <alignment horizontal="center"/>
    </xf>
    <xf numFmtId="0" fontId="1" fillId="0" borderId="5" xfId="0" applyFont="1" applyBorder="1"/>
    <xf numFmtId="0" fontId="1" fillId="0" borderId="15" xfId="0" applyFont="1" applyBorder="1"/>
    <xf numFmtId="0" fontId="1" fillId="0" borderId="6" xfId="0" applyFont="1" applyBorder="1"/>
    <xf numFmtId="0" fontId="0" fillId="0" borderId="16" xfId="0" applyBorder="1" applyAlignment="1">
      <alignment horizontal="right"/>
    </xf>
    <xf numFmtId="0" fontId="0" fillId="0" borderId="17" xfId="0" applyBorder="1" applyAlignment="1">
      <alignment horizontal="right"/>
    </xf>
    <xf numFmtId="0" fontId="5" fillId="0" borderId="18" xfId="0" applyFont="1" applyBorder="1" applyAlignment="1">
      <alignment horizontal="right"/>
    </xf>
    <xf numFmtId="0" fontId="0" fillId="0" borderId="20" xfId="0" applyBorder="1" applyAlignment="1">
      <alignment horizontal="center" vertical="center" wrapText="1"/>
    </xf>
    <xf numFmtId="0" fontId="0" fillId="0" borderId="4" xfId="0" applyBorder="1" applyAlignment="1">
      <alignment horizontal="center" vertical="center" wrapText="1"/>
    </xf>
    <xf numFmtId="0" fontId="1" fillId="0" borderId="0" xfId="0" applyFont="1" applyBorder="1"/>
    <xf numFmtId="0" fontId="5" fillId="0" borderId="0" xfId="0" applyFont="1" applyBorder="1" applyAlignment="1">
      <alignment horizontal="right"/>
    </xf>
    <xf numFmtId="10" fontId="0" fillId="0" borderId="0" xfId="0" applyNumberFormat="1" applyBorder="1" applyAlignment="1">
      <alignment horizontal="center"/>
    </xf>
    <xf numFmtId="10" fontId="8" fillId="0" borderId="0" xfId="0" applyNumberFormat="1" applyFont="1" applyAlignment="1">
      <alignment horizontal="left"/>
    </xf>
    <xf numFmtId="0" fontId="2" fillId="0" borderId="0" xfId="0" applyFont="1"/>
    <xf numFmtId="0" fontId="3" fillId="0" borderId="1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0" xfId="0" applyFont="1" applyBorder="1" applyAlignment="1">
      <alignment horizontal="center" vertical="center" wrapText="1"/>
    </xf>
    <xf numFmtId="0" fontId="6" fillId="0" borderId="5" xfId="0" applyFont="1" applyBorder="1" applyAlignment="1">
      <alignment horizontal="center" vertical="center"/>
    </xf>
    <xf numFmtId="0" fontId="0" fillId="0" borderId="0" xfId="0" applyBorder="1" applyAlignment="1">
      <alignment horizontal="right"/>
    </xf>
    <xf numFmtId="0" fontId="0" fillId="4" borderId="4" xfId="0" applyFill="1" applyBorder="1" applyAlignment="1">
      <alignment horizontal="center" vertical="center" wrapText="1"/>
    </xf>
    <xf numFmtId="0" fontId="0" fillId="4" borderId="3" xfId="0" applyFill="1" applyBorder="1" applyAlignment="1">
      <alignment horizontal="center" vertical="center" wrapText="1"/>
    </xf>
    <xf numFmtId="0" fontId="0" fillId="0" borderId="31" xfId="0" applyFill="1" applyBorder="1" applyAlignment="1">
      <alignment horizontal="center" vertical="center" wrapText="1"/>
    </xf>
    <xf numFmtId="0" fontId="0" fillId="6" borderId="30" xfId="0" applyFill="1" applyBorder="1" applyAlignment="1">
      <alignment horizontal="center" vertical="center" wrapText="1"/>
    </xf>
    <xf numFmtId="0" fontId="12" fillId="0" borderId="5" xfId="0" applyFont="1" applyBorder="1" applyAlignment="1">
      <alignment horizontal="center" vertical="center" wrapText="1"/>
    </xf>
    <xf numFmtId="10" fontId="13" fillId="0" borderId="27" xfId="0" applyNumberFormat="1" applyFont="1" applyBorder="1" applyAlignment="1">
      <alignment horizontal="center"/>
    </xf>
    <xf numFmtId="10" fontId="13" fillId="0" borderId="21" xfId="0" applyNumberFormat="1" applyFont="1" applyBorder="1" applyAlignment="1">
      <alignment horizontal="center"/>
    </xf>
    <xf numFmtId="10" fontId="13" fillId="0" borderId="22" xfId="0" applyNumberFormat="1" applyFont="1" applyBorder="1" applyAlignment="1">
      <alignment horizontal="center"/>
    </xf>
    <xf numFmtId="10" fontId="13" fillId="0" borderId="28" xfId="0" applyNumberFormat="1" applyFont="1" applyBorder="1" applyAlignment="1">
      <alignment horizontal="center"/>
    </xf>
    <xf numFmtId="10" fontId="13" fillId="0" borderId="23" xfId="0" applyNumberFormat="1" applyFont="1" applyBorder="1" applyAlignment="1">
      <alignment horizontal="center"/>
    </xf>
    <xf numFmtId="10" fontId="13" fillId="0" borderId="24" xfId="0" applyNumberFormat="1" applyFont="1" applyBorder="1" applyAlignment="1">
      <alignment horizontal="center"/>
    </xf>
    <xf numFmtId="10" fontId="13" fillId="0" borderId="29" xfId="0" applyNumberFormat="1" applyFont="1" applyBorder="1" applyAlignment="1">
      <alignment horizontal="center"/>
    </xf>
    <xf numFmtId="10" fontId="13" fillId="0" borderId="25" xfId="0" applyNumberFormat="1" applyFont="1" applyBorder="1" applyAlignment="1">
      <alignment horizontal="center"/>
    </xf>
    <xf numFmtId="10" fontId="13" fillId="0" borderId="26" xfId="0" applyNumberFormat="1" applyFont="1" applyBorder="1" applyAlignment="1">
      <alignment horizontal="center"/>
    </xf>
    <xf numFmtId="0" fontId="15" fillId="0" borderId="16" xfId="0" applyNumberFormat="1" applyFont="1" applyBorder="1" applyAlignment="1">
      <alignment horizontal="center"/>
    </xf>
    <xf numFmtId="0" fontId="15" fillId="0" borderId="17" xfId="0" applyNumberFormat="1" applyFont="1" applyBorder="1" applyAlignment="1">
      <alignment horizontal="center"/>
    </xf>
    <xf numFmtId="0" fontId="15" fillId="0" borderId="24" xfId="0" applyNumberFormat="1" applyFont="1" applyBorder="1" applyAlignment="1">
      <alignment horizontal="center"/>
    </xf>
    <xf numFmtId="0" fontId="15" fillId="0" borderId="22" xfId="0" applyNumberFormat="1" applyFont="1" applyBorder="1" applyAlignment="1">
      <alignment horizontal="center"/>
    </xf>
    <xf numFmtId="0" fontId="15" fillId="0" borderId="18" xfId="0" applyNumberFormat="1" applyFont="1" applyBorder="1" applyAlignment="1">
      <alignment horizontal="center"/>
    </xf>
    <xf numFmtId="0" fontId="0" fillId="0" borderId="32" xfId="0" applyBorder="1" applyAlignment="1">
      <alignment horizontal="center" vertical="center" wrapText="1"/>
    </xf>
    <xf numFmtId="10" fontId="18" fillId="0" borderId="27" xfId="0" applyNumberFormat="1" applyFont="1" applyBorder="1" applyAlignment="1">
      <alignment horizontal="center"/>
    </xf>
    <xf numFmtId="10" fontId="18" fillId="0" borderId="21" xfId="0" applyNumberFormat="1" applyFont="1" applyBorder="1" applyAlignment="1">
      <alignment horizontal="center"/>
    </xf>
    <xf numFmtId="10" fontId="18" fillId="0" borderId="22" xfId="0" applyNumberFormat="1" applyFont="1" applyBorder="1" applyAlignment="1">
      <alignment horizontal="center"/>
    </xf>
    <xf numFmtId="10" fontId="18" fillId="0" borderId="28" xfId="0" applyNumberFormat="1" applyFont="1" applyBorder="1" applyAlignment="1">
      <alignment horizontal="center"/>
    </xf>
    <xf numFmtId="10" fontId="18" fillId="0" borderId="24" xfId="0" applyNumberFormat="1" applyFont="1" applyBorder="1" applyAlignment="1">
      <alignment horizontal="center"/>
    </xf>
    <xf numFmtId="10" fontId="18" fillId="0" borderId="23" xfId="0" applyNumberFormat="1" applyFont="1" applyBorder="1" applyAlignment="1">
      <alignment horizontal="center"/>
    </xf>
    <xf numFmtId="0" fontId="0" fillId="4" borderId="1" xfId="0" applyFill="1" applyBorder="1" applyAlignment="1">
      <alignment horizontal="center" vertical="center" wrapText="1"/>
    </xf>
    <xf numFmtId="10" fontId="10" fillId="0" borderId="13" xfId="0" applyNumberFormat="1" applyFont="1" applyBorder="1" applyAlignment="1">
      <alignment vertical="top" wrapText="1"/>
    </xf>
    <xf numFmtId="10" fontId="10" fillId="0" borderId="0" xfId="0" applyNumberFormat="1" applyFont="1" applyBorder="1" applyAlignment="1">
      <alignment vertical="top" wrapText="1"/>
    </xf>
    <xf numFmtId="10" fontId="10" fillId="0" borderId="13" xfId="0" applyNumberFormat="1" applyFont="1" applyFill="1" applyBorder="1" applyAlignment="1">
      <alignment vertical="top" wrapText="1"/>
    </xf>
    <xf numFmtId="10" fontId="10" fillId="0" borderId="0" xfId="0" applyNumberFormat="1" applyFont="1" applyFill="1" applyBorder="1" applyAlignment="1">
      <alignment vertical="top" wrapText="1"/>
    </xf>
    <xf numFmtId="0" fontId="0" fillId="0" borderId="13" xfId="0" applyFill="1" applyBorder="1" applyAlignment="1">
      <alignment vertical="top" wrapText="1"/>
    </xf>
    <xf numFmtId="0" fontId="0" fillId="0" borderId="0" xfId="0" applyFill="1" applyBorder="1" applyAlignment="1">
      <alignment vertical="top" wrapText="1"/>
    </xf>
    <xf numFmtId="10" fontId="0" fillId="0" borderId="0" xfId="0" applyNumberFormat="1" applyFill="1" applyBorder="1" applyAlignment="1">
      <alignment horizontal="center"/>
    </xf>
    <xf numFmtId="0" fontId="0" fillId="0" borderId="0" xfId="0" applyFill="1"/>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0" fillId="2" borderId="13" xfId="0" applyFill="1" applyBorder="1" applyAlignment="1">
      <alignment horizontal="left" vertical="top" wrapText="1"/>
    </xf>
    <xf numFmtId="0" fontId="0" fillId="2" borderId="0" xfId="0" applyFill="1" applyBorder="1" applyAlignment="1">
      <alignment horizontal="left" vertical="top" wrapText="1"/>
    </xf>
    <xf numFmtId="0" fontId="0" fillId="2" borderId="14" xfId="0" applyFill="1" applyBorder="1" applyAlignment="1">
      <alignment horizontal="left" vertical="top" wrapText="1"/>
    </xf>
    <xf numFmtId="0" fontId="0" fillId="2" borderId="10" xfId="0" applyFill="1" applyBorder="1" applyAlignment="1">
      <alignment horizontal="left" vertical="top" wrapText="1"/>
    </xf>
    <xf numFmtId="0" fontId="0" fillId="2" borderId="11" xfId="0" applyFill="1" applyBorder="1" applyAlignment="1">
      <alignment horizontal="left" vertical="top" wrapText="1"/>
    </xf>
    <xf numFmtId="0" fontId="0" fillId="2" borderId="12" xfId="0" applyFill="1" applyBorder="1" applyAlignment="1">
      <alignment horizontal="left" vertical="top" wrapText="1"/>
    </xf>
    <xf numFmtId="0" fontId="0" fillId="3" borderId="7" xfId="0" applyFill="1" applyBorder="1" applyAlignment="1">
      <alignment horizontal="left" vertical="top" wrapText="1"/>
    </xf>
    <xf numFmtId="0" fontId="0" fillId="3" borderId="8" xfId="0" applyFill="1" applyBorder="1" applyAlignment="1">
      <alignment horizontal="left" vertical="top" wrapText="1"/>
    </xf>
    <xf numFmtId="0" fontId="0" fillId="3" borderId="9" xfId="0" applyFill="1" applyBorder="1" applyAlignment="1">
      <alignment horizontal="left" vertical="top" wrapText="1"/>
    </xf>
    <xf numFmtId="0" fontId="0" fillId="3" borderId="13" xfId="0" applyFill="1" applyBorder="1" applyAlignment="1">
      <alignment horizontal="left" vertical="top" wrapText="1"/>
    </xf>
    <xf numFmtId="0" fontId="0" fillId="3" borderId="0" xfId="0" applyFill="1" applyBorder="1" applyAlignment="1">
      <alignment horizontal="left" vertical="top" wrapText="1"/>
    </xf>
    <xf numFmtId="0" fontId="0" fillId="3" borderId="14" xfId="0" applyFill="1" applyBorder="1" applyAlignment="1">
      <alignment horizontal="left" vertical="top" wrapText="1"/>
    </xf>
    <xf numFmtId="0" fontId="0" fillId="3" borderId="10" xfId="0" applyFill="1" applyBorder="1" applyAlignment="1">
      <alignment horizontal="left" vertical="top" wrapText="1"/>
    </xf>
    <xf numFmtId="0" fontId="0" fillId="3" borderId="11" xfId="0" applyFill="1" applyBorder="1" applyAlignment="1">
      <alignment horizontal="left" vertical="top" wrapText="1"/>
    </xf>
    <xf numFmtId="0" fontId="0" fillId="3" borderId="12" xfId="0" applyFill="1" applyBorder="1" applyAlignment="1">
      <alignment horizontal="left" vertical="top" wrapText="1"/>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4"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17" fillId="0" borderId="13" xfId="0" applyFont="1" applyBorder="1" applyAlignment="1">
      <alignment horizontal="center" vertical="center" wrapText="1"/>
    </xf>
    <xf numFmtId="0" fontId="17" fillId="0" borderId="0"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10" fontId="10" fillId="0" borderId="7" xfId="0" applyNumberFormat="1" applyFont="1" applyBorder="1" applyAlignment="1">
      <alignment horizontal="left" vertical="top" wrapText="1"/>
    </xf>
    <xf numFmtId="10" fontId="10" fillId="0" borderId="8" xfId="0" applyNumberFormat="1" applyFont="1" applyBorder="1" applyAlignment="1">
      <alignment horizontal="left" vertical="top" wrapText="1"/>
    </xf>
    <xf numFmtId="10" fontId="10" fillId="0" borderId="9" xfId="0" applyNumberFormat="1" applyFont="1" applyBorder="1" applyAlignment="1">
      <alignment horizontal="left" vertical="top" wrapText="1"/>
    </xf>
    <xf numFmtId="10" fontId="10" fillId="0" borderId="13" xfId="0" applyNumberFormat="1" applyFont="1" applyBorder="1" applyAlignment="1">
      <alignment horizontal="left" vertical="top" wrapText="1"/>
    </xf>
    <xf numFmtId="10" fontId="10" fillId="0" borderId="0" xfId="0" applyNumberFormat="1" applyFont="1" applyBorder="1" applyAlignment="1">
      <alignment horizontal="left" vertical="top" wrapText="1"/>
    </xf>
    <xf numFmtId="10" fontId="10" fillId="0" borderId="14" xfId="0" applyNumberFormat="1" applyFont="1" applyBorder="1" applyAlignment="1">
      <alignment horizontal="left" vertical="top" wrapText="1"/>
    </xf>
    <xf numFmtId="10" fontId="10" fillId="0" borderId="10" xfId="0" applyNumberFormat="1" applyFont="1" applyBorder="1" applyAlignment="1">
      <alignment horizontal="left" vertical="top" wrapText="1"/>
    </xf>
    <xf numFmtId="10" fontId="10" fillId="0" borderId="11" xfId="0" applyNumberFormat="1" applyFont="1" applyBorder="1" applyAlignment="1">
      <alignment horizontal="left" vertical="top" wrapText="1"/>
    </xf>
    <xf numFmtId="10" fontId="10" fillId="0" borderId="12" xfId="0" applyNumberFormat="1" applyFont="1" applyBorder="1" applyAlignment="1">
      <alignment horizontal="left" vertical="top"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0" xfId="0" applyFont="1" applyBorder="1" applyAlignment="1">
      <alignment horizontal="center" vertical="center" wrapText="1"/>
    </xf>
    <xf numFmtId="0" fontId="16" fillId="0" borderId="12" xfId="0" applyFont="1" applyBorder="1" applyAlignment="1">
      <alignment horizontal="center" vertical="center" wrapText="1"/>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6" xfId="0" applyFont="1" applyFill="1" applyBorder="1" applyAlignment="1">
      <alignment horizontal="center" vertical="center" wrapText="1"/>
    </xf>
    <xf numFmtId="0" fontId="9" fillId="0" borderId="2"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0" fillId="0" borderId="2" xfId="0" applyBorder="1" applyAlignment="1">
      <alignment horizontal="center"/>
    </xf>
    <xf numFmtId="0" fontId="0" fillId="0" borderId="3" xfId="0" applyBorder="1" applyAlignment="1">
      <alignment horizontal="center"/>
    </xf>
    <xf numFmtId="0" fontId="0" fillId="0" borderId="8" xfId="0" applyBorder="1" applyAlignment="1">
      <alignment horizontal="center"/>
    </xf>
    <xf numFmtId="0" fontId="0" fillId="0" borderId="4" xfId="0" applyBorder="1" applyAlignment="1">
      <alignment horizontal="center"/>
    </xf>
    <xf numFmtId="0" fontId="0" fillId="0" borderId="15" xfId="0" applyBorder="1" applyAlignment="1">
      <alignment horizontal="center"/>
    </xf>
    <xf numFmtId="0" fontId="0" fillId="0" borderId="6" xfId="0" applyBorder="1" applyAlignment="1">
      <alignment horizontal="center"/>
    </xf>
    <xf numFmtId="0" fontId="11" fillId="4" borderId="7"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1" fillId="4" borderId="9"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4" borderId="12" xfId="0" applyFont="1" applyFill="1" applyBorder="1" applyAlignment="1">
      <alignment horizontal="center" vertical="center" wrapText="1"/>
    </xf>
    <xf numFmtId="0" fontId="9" fillId="0" borderId="11" xfId="0" applyFont="1" applyBorder="1" applyAlignment="1">
      <alignment horizontal="center" vertical="center"/>
    </xf>
    <xf numFmtId="0" fontId="9" fillId="0" borderId="12" xfId="0" applyFont="1" applyBorder="1" applyAlignment="1">
      <alignment horizontal="center" vertical="center"/>
    </xf>
  </cellXfs>
  <cellStyles count="1">
    <cellStyle name="Normal" xfId="0" builtinId="0"/>
  </cellStyles>
  <dxfs count="0"/>
  <tableStyles count="0" defaultTableStyle="TableStyleMedium9" defaultPivotStyle="PivotStyleLight16"/>
  <colors>
    <mruColors>
      <color rgb="FF3333FF"/>
      <color rgb="FFD7E4BC"/>
      <color rgb="FFFFFFCC"/>
    </mru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A1:V84"/>
  <sheetViews>
    <sheetView tabSelected="1" zoomScale="90" zoomScaleNormal="90" workbookViewId="0">
      <selection activeCell="G15" sqref="G15"/>
    </sheetView>
  </sheetViews>
  <sheetFormatPr defaultRowHeight="15"/>
  <cols>
    <col min="1" max="1" width="21.42578125" customWidth="1"/>
    <col min="2" max="2" width="24" customWidth="1"/>
    <col min="3" max="7" width="9.5703125" customWidth="1"/>
    <col min="8" max="12" width="10.42578125" customWidth="1"/>
    <col min="13" max="13" width="11" customWidth="1"/>
    <col min="14" max="17" width="9.5703125" customWidth="1"/>
    <col min="18" max="18" width="10" customWidth="1"/>
    <col min="19" max="20" width="9.5703125" customWidth="1"/>
    <col min="21" max="21" width="17.140625" customWidth="1"/>
    <col min="22" max="23" width="9.5703125" customWidth="1"/>
  </cols>
  <sheetData>
    <row r="1" spans="1:22" ht="21" customHeight="1" thickBot="1">
      <c r="A1" s="93" t="s">
        <v>56</v>
      </c>
      <c r="B1" s="94"/>
      <c r="C1" s="80" t="s">
        <v>42</v>
      </c>
      <c r="D1" s="81"/>
      <c r="E1" s="81"/>
      <c r="F1" s="81"/>
      <c r="G1" s="81"/>
      <c r="H1" s="82"/>
      <c r="I1" s="102" t="s">
        <v>37</v>
      </c>
      <c r="J1" s="113" t="s">
        <v>33</v>
      </c>
      <c r="K1" s="114"/>
      <c r="L1" s="115"/>
      <c r="M1" s="104" t="s">
        <v>28</v>
      </c>
      <c r="N1" s="105"/>
      <c r="O1" s="105"/>
      <c r="P1" s="106"/>
      <c r="Q1" s="105" t="s">
        <v>29</v>
      </c>
      <c r="R1" s="105"/>
      <c r="S1" s="106"/>
    </row>
    <row r="2" spans="1:22" ht="60.75" customHeight="1" thickBot="1">
      <c r="A2" s="95"/>
      <c r="B2" s="96"/>
      <c r="C2" s="83"/>
      <c r="D2" s="81"/>
      <c r="E2" s="81"/>
      <c r="F2" s="81"/>
      <c r="G2" s="81"/>
      <c r="H2" s="82"/>
      <c r="I2" s="102"/>
      <c r="J2" s="116"/>
      <c r="K2" s="117"/>
      <c r="L2" s="118"/>
      <c r="M2" s="23" t="s">
        <v>43</v>
      </c>
      <c r="N2" s="24" t="s">
        <v>44</v>
      </c>
      <c r="O2" s="40" t="s">
        <v>45</v>
      </c>
      <c r="P2" s="9" t="s">
        <v>46</v>
      </c>
      <c r="Q2" s="21" t="s">
        <v>47</v>
      </c>
      <c r="R2" s="1" t="s">
        <v>48</v>
      </c>
      <c r="S2" s="1" t="s">
        <v>49</v>
      </c>
    </row>
    <row r="3" spans="1:22" ht="21" customHeight="1" thickBot="1">
      <c r="A3" s="95"/>
      <c r="B3" s="96"/>
      <c r="C3" s="99" t="s">
        <v>32</v>
      </c>
      <c r="D3" s="100"/>
      <c r="E3" s="100"/>
      <c r="F3" s="100"/>
      <c r="G3" s="100"/>
      <c r="H3" s="101"/>
      <c r="I3" s="102"/>
      <c r="J3" s="116"/>
      <c r="K3" s="117"/>
      <c r="L3" s="118"/>
      <c r="M3" s="107"/>
      <c r="N3" s="108"/>
      <c r="O3" s="108"/>
      <c r="P3" s="109"/>
      <c r="Q3" s="108"/>
      <c r="R3" s="108"/>
      <c r="S3" s="110"/>
    </row>
    <row r="4" spans="1:22" ht="23.25" customHeight="1" thickBot="1">
      <c r="A4" s="97"/>
      <c r="B4" s="98"/>
      <c r="C4" s="74" t="s">
        <v>3</v>
      </c>
      <c r="D4" s="75"/>
      <c r="E4" s="76"/>
      <c r="F4" s="77" t="s">
        <v>2</v>
      </c>
      <c r="G4" s="78"/>
      <c r="H4" s="79"/>
      <c r="I4" s="102"/>
      <c r="J4" s="116"/>
      <c r="K4" s="117"/>
      <c r="L4" s="118"/>
      <c r="M4" s="122" t="s">
        <v>30</v>
      </c>
      <c r="N4" s="122"/>
      <c r="O4" s="123"/>
      <c r="P4" s="111"/>
      <c r="Q4" s="105" t="s">
        <v>31</v>
      </c>
      <c r="R4" s="105"/>
      <c r="S4" s="106"/>
    </row>
    <row r="5" spans="1:22" ht="60.75" customHeight="1" thickBot="1">
      <c r="A5" s="19" t="s">
        <v>0</v>
      </c>
      <c r="B5" s="25" t="s">
        <v>36</v>
      </c>
      <c r="C5" s="16" t="s">
        <v>18</v>
      </c>
      <c r="D5" s="17" t="s">
        <v>20</v>
      </c>
      <c r="E5" s="18" t="s">
        <v>19</v>
      </c>
      <c r="F5" s="16" t="s">
        <v>18</v>
      </c>
      <c r="G5" s="17" t="s">
        <v>20</v>
      </c>
      <c r="H5" s="18" t="s">
        <v>19</v>
      </c>
      <c r="I5" s="103"/>
      <c r="J5" s="119"/>
      <c r="K5" s="120"/>
      <c r="L5" s="121"/>
      <c r="M5" s="22" t="s">
        <v>50</v>
      </c>
      <c r="N5" s="1" t="s">
        <v>51</v>
      </c>
      <c r="O5" s="10" t="s">
        <v>52</v>
      </c>
      <c r="P5" s="112"/>
      <c r="Q5" s="47" t="s">
        <v>53</v>
      </c>
      <c r="R5" s="1" t="s">
        <v>54</v>
      </c>
      <c r="S5" s="1" t="s">
        <v>55</v>
      </c>
    </row>
    <row r="6" spans="1:22" ht="15" customHeight="1">
      <c r="A6" s="3" t="s">
        <v>35</v>
      </c>
      <c r="B6" s="6" t="s">
        <v>21</v>
      </c>
      <c r="C6" s="41">
        <f>-27/27</f>
        <v>-1</v>
      </c>
      <c r="D6" s="42">
        <f>-25/25</f>
        <v>-1</v>
      </c>
      <c r="E6" s="43">
        <f>-2/2</f>
        <v>-1</v>
      </c>
      <c r="F6" s="41">
        <f>-27/27</f>
        <v>-1</v>
      </c>
      <c r="G6" s="42">
        <f>-25/25</f>
        <v>-1</v>
      </c>
      <c r="H6" s="43">
        <f>-2/2</f>
        <v>-1</v>
      </c>
      <c r="I6" s="35">
        <v>25</v>
      </c>
      <c r="J6" s="84" t="s">
        <v>41</v>
      </c>
      <c r="K6" s="85"/>
      <c r="L6" s="85"/>
      <c r="M6" s="85"/>
      <c r="N6" s="85"/>
      <c r="O6" s="85"/>
      <c r="P6" s="85"/>
      <c r="Q6" s="85"/>
      <c r="R6" s="85"/>
      <c r="S6" s="86"/>
    </row>
    <row r="7" spans="1:22" ht="15" customHeight="1">
      <c r="A7" s="4"/>
      <c r="B7" s="7" t="s">
        <v>22</v>
      </c>
      <c r="C7" s="29"/>
      <c r="D7" s="30"/>
      <c r="E7" s="31"/>
      <c r="F7" s="29"/>
      <c r="G7" s="30"/>
      <c r="H7" s="31"/>
      <c r="I7" s="36"/>
      <c r="J7" s="87"/>
      <c r="K7" s="88"/>
      <c r="L7" s="88"/>
      <c r="M7" s="88"/>
      <c r="N7" s="88"/>
      <c r="O7" s="88"/>
      <c r="P7" s="88"/>
      <c r="Q7" s="88"/>
      <c r="R7" s="88"/>
      <c r="S7" s="89"/>
    </row>
    <row r="8" spans="1:22" ht="15" customHeight="1">
      <c r="A8" s="4"/>
      <c r="B8" s="7" t="s">
        <v>23</v>
      </c>
      <c r="C8" s="29"/>
      <c r="D8" s="30"/>
      <c r="E8" s="31"/>
      <c r="F8" s="29"/>
      <c r="G8" s="30"/>
      <c r="H8" s="31"/>
      <c r="I8" s="36"/>
      <c r="J8" s="87"/>
      <c r="K8" s="88"/>
      <c r="L8" s="88"/>
      <c r="M8" s="88"/>
      <c r="N8" s="88"/>
      <c r="O8" s="88"/>
      <c r="P8" s="88"/>
      <c r="Q8" s="88"/>
      <c r="R8" s="88"/>
      <c r="S8" s="89"/>
    </row>
    <row r="9" spans="1:22" ht="15" customHeight="1" thickBot="1">
      <c r="A9" s="4"/>
      <c r="B9" s="7" t="s">
        <v>24</v>
      </c>
      <c r="C9" s="44">
        <f>-1.42/55</f>
        <v>-2.5818181818181817E-2</v>
      </c>
      <c r="D9" s="30">
        <f>4.93/40</f>
        <v>0.12325</v>
      </c>
      <c r="E9" s="45">
        <f>-3.75/16</f>
        <v>-0.234375</v>
      </c>
      <c r="F9" s="29">
        <f>2.18/55</f>
        <v>3.9636363636363636E-2</v>
      </c>
      <c r="G9" s="30">
        <f>4.93/40</f>
        <v>0.12325</v>
      </c>
      <c r="H9" s="45">
        <f>-3.75/16</f>
        <v>-0.234375</v>
      </c>
      <c r="I9" s="36">
        <v>25</v>
      </c>
      <c r="J9" s="90"/>
      <c r="K9" s="91"/>
      <c r="L9" s="91"/>
      <c r="M9" s="91"/>
      <c r="N9" s="91"/>
      <c r="O9" s="91"/>
      <c r="P9" s="91"/>
      <c r="Q9" s="91"/>
      <c r="R9" s="91"/>
      <c r="S9" s="92"/>
    </row>
    <row r="10" spans="1:22" ht="15" customHeight="1">
      <c r="A10" s="4"/>
      <c r="B10" s="7" t="s">
        <v>25</v>
      </c>
      <c r="C10" s="44"/>
      <c r="D10" s="30"/>
      <c r="E10" s="31"/>
      <c r="F10" s="29"/>
      <c r="G10" s="30"/>
      <c r="H10" s="31"/>
      <c r="I10" s="36"/>
      <c r="J10" s="56" t="s">
        <v>40</v>
      </c>
      <c r="K10" s="57"/>
      <c r="L10" s="57"/>
      <c r="M10" s="57"/>
      <c r="N10" s="57"/>
      <c r="O10" s="57"/>
      <c r="P10" s="57"/>
      <c r="Q10" s="57"/>
      <c r="R10" s="57"/>
      <c r="S10" s="58"/>
    </row>
    <row r="11" spans="1:22" ht="15" customHeight="1">
      <c r="A11" s="4"/>
      <c r="B11" s="7" t="s">
        <v>27</v>
      </c>
      <c r="C11" s="44"/>
      <c r="D11" s="30"/>
      <c r="E11" s="31"/>
      <c r="F11" s="29"/>
      <c r="G11" s="30"/>
      <c r="H11" s="31"/>
      <c r="I11" s="36"/>
      <c r="J11" s="59"/>
      <c r="K11" s="60"/>
      <c r="L11" s="60"/>
      <c r="M11" s="60"/>
      <c r="N11" s="60"/>
      <c r="O11" s="60"/>
      <c r="P11" s="60"/>
      <c r="Q11" s="60"/>
      <c r="R11" s="60"/>
      <c r="S11" s="61"/>
    </row>
    <row r="12" spans="1:22" ht="15" customHeight="1" thickBot="1">
      <c r="A12" s="5"/>
      <c r="B12" s="8" t="s">
        <v>26</v>
      </c>
      <c r="C12" s="44">
        <f>-16.5/130</f>
        <v>-0.12692307692307692</v>
      </c>
      <c r="D12" s="46">
        <f>-4.2/131</f>
        <v>-3.2061068702290078E-2</v>
      </c>
      <c r="E12" s="45">
        <f>-15.27/72</f>
        <v>-0.21208333333333332</v>
      </c>
      <c r="F12" s="44">
        <f>-42.06/127</f>
        <v>-0.33118110236220472</v>
      </c>
      <c r="G12" s="44">
        <f>-42.16/127</f>
        <v>-0.33196850393700783</v>
      </c>
      <c r="H12" s="45">
        <f>-13.27/73</f>
        <v>-0.1817808219178082</v>
      </c>
      <c r="I12" s="37">
        <v>25</v>
      </c>
      <c r="J12" s="59"/>
      <c r="K12" s="60"/>
      <c r="L12" s="60"/>
      <c r="M12" s="60"/>
      <c r="N12" s="60"/>
      <c r="O12" s="60"/>
      <c r="P12" s="60"/>
      <c r="Q12" s="60"/>
      <c r="R12" s="60"/>
      <c r="S12" s="61"/>
    </row>
    <row r="13" spans="1:22" ht="15" customHeight="1">
      <c r="A13" s="3" t="s">
        <v>1</v>
      </c>
      <c r="B13" s="6" t="s">
        <v>21</v>
      </c>
      <c r="C13" s="26"/>
      <c r="D13" s="27"/>
      <c r="E13" s="28"/>
      <c r="F13" s="26"/>
      <c r="G13" s="27"/>
      <c r="H13" s="28"/>
      <c r="I13" s="38"/>
      <c r="J13" s="59"/>
      <c r="K13" s="60"/>
      <c r="L13" s="60"/>
      <c r="M13" s="60"/>
      <c r="N13" s="60"/>
      <c r="O13" s="60"/>
      <c r="P13" s="60"/>
      <c r="Q13" s="60"/>
      <c r="R13" s="60"/>
      <c r="S13" s="61"/>
    </row>
    <row r="14" spans="1:22" ht="15" customHeight="1">
      <c r="A14" s="4"/>
      <c r="B14" s="7" t="s">
        <v>22</v>
      </c>
      <c r="C14" s="29"/>
      <c r="D14" s="30"/>
      <c r="E14" s="31"/>
      <c r="F14" s="29"/>
      <c r="G14" s="30"/>
      <c r="H14" s="31"/>
      <c r="I14" s="36"/>
      <c r="J14" s="59"/>
      <c r="K14" s="60"/>
      <c r="L14" s="60"/>
      <c r="M14" s="60"/>
      <c r="N14" s="60"/>
      <c r="O14" s="60"/>
      <c r="P14" s="60"/>
      <c r="Q14" s="60"/>
      <c r="R14" s="60"/>
      <c r="S14" s="61"/>
      <c r="V14" s="15"/>
    </row>
    <row r="15" spans="1:22" ht="15" customHeight="1">
      <c r="A15" s="4"/>
      <c r="B15" s="7" t="s">
        <v>23</v>
      </c>
      <c r="C15" s="29"/>
      <c r="D15" s="30"/>
      <c r="E15" s="31"/>
      <c r="F15" s="29"/>
      <c r="G15" s="30"/>
      <c r="H15" s="31"/>
      <c r="I15" s="36"/>
      <c r="J15" s="59"/>
      <c r="K15" s="60"/>
      <c r="L15" s="60"/>
      <c r="M15" s="60"/>
      <c r="N15" s="60"/>
      <c r="O15" s="60"/>
      <c r="P15" s="60"/>
      <c r="Q15" s="60"/>
      <c r="R15" s="60"/>
      <c r="S15" s="61"/>
    </row>
    <row r="16" spans="1:22" ht="15" customHeight="1">
      <c r="A16" s="4"/>
      <c r="B16" s="7" t="s">
        <v>24</v>
      </c>
      <c r="C16" s="29"/>
      <c r="D16" s="30"/>
      <c r="E16" s="31"/>
      <c r="F16" s="29"/>
      <c r="G16" s="30"/>
      <c r="H16" s="31"/>
      <c r="I16" s="36"/>
      <c r="J16" s="59"/>
      <c r="K16" s="60"/>
      <c r="L16" s="60"/>
      <c r="M16" s="60"/>
      <c r="N16" s="60"/>
      <c r="O16" s="60"/>
      <c r="P16" s="60"/>
      <c r="Q16" s="60"/>
      <c r="R16" s="60"/>
      <c r="S16" s="61"/>
    </row>
    <row r="17" spans="1:19" ht="15" customHeight="1">
      <c r="A17" s="4"/>
      <c r="B17" s="7" t="s">
        <v>25</v>
      </c>
      <c r="C17" s="29"/>
      <c r="D17" s="30"/>
      <c r="E17" s="31"/>
      <c r="F17" s="29"/>
      <c r="G17" s="30"/>
      <c r="H17" s="31"/>
      <c r="I17" s="36"/>
      <c r="J17" s="59"/>
      <c r="K17" s="60"/>
      <c r="L17" s="60"/>
      <c r="M17" s="60"/>
      <c r="N17" s="60"/>
      <c r="O17" s="60"/>
      <c r="P17" s="60"/>
      <c r="Q17" s="60"/>
      <c r="R17" s="60"/>
      <c r="S17" s="61"/>
    </row>
    <row r="18" spans="1:19">
      <c r="A18" s="4"/>
      <c r="B18" s="7" t="s">
        <v>27</v>
      </c>
      <c r="C18" s="29"/>
      <c r="D18" s="30"/>
      <c r="E18" s="31"/>
      <c r="F18" s="29"/>
      <c r="G18" s="30"/>
      <c r="H18" s="31"/>
      <c r="I18" s="36"/>
      <c r="J18" s="59"/>
      <c r="K18" s="60"/>
      <c r="L18" s="60"/>
      <c r="M18" s="60"/>
      <c r="N18" s="60"/>
      <c r="O18" s="60"/>
      <c r="P18" s="60"/>
      <c r="Q18" s="60"/>
      <c r="R18" s="60"/>
      <c r="S18" s="61"/>
    </row>
    <row r="19" spans="1:19" ht="15.75" customHeight="1" thickBot="1">
      <c r="A19" s="5"/>
      <c r="B19" s="8" t="s">
        <v>26</v>
      </c>
      <c r="C19" s="29"/>
      <c r="D19" s="30"/>
      <c r="E19" s="31"/>
      <c r="F19" s="29"/>
      <c r="G19" s="30"/>
      <c r="H19" s="31"/>
      <c r="I19" s="37"/>
      <c r="J19" s="62"/>
      <c r="K19" s="63"/>
      <c r="L19" s="63"/>
      <c r="M19" s="63"/>
      <c r="N19" s="63"/>
      <c r="O19" s="63"/>
      <c r="P19" s="63"/>
      <c r="Q19" s="63"/>
      <c r="R19" s="63"/>
      <c r="S19" s="64"/>
    </row>
    <row r="20" spans="1:19" ht="15" customHeight="1">
      <c r="A20" s="3" t="s">
        <v>4</v>
      </c>
      <c r="B20" s="6" t="s">
        <v>21</v>
      </c>
      <c r="C20" s="26"/>
      <c r="D20" s="27"/>
      <c r="E20" s="28"/>
      <c r="F20" s="26"/>
      <c r="G20" s="27"/>
      <c r="H20" s="28"/>
      <c r="I20" s="38"/>
      <c r="J20" s="65" t="s">
        <v>39</v>
      </c>
      <c r="K20" s="66"/>
      <c r="L20" s="66"/>
      <c r="M20" s="66"/>
      <c r="N20" s="66"/>
      <c r="O20" s="66"/>
      <c r="P20" s="66"/>
      <c r="Q20" s="66"/>
      <c r="R20" s="66"/>
      <c r="S20" s="67"/>
    </row>
    <row r="21" spans="1:19">
      <c r="A21" s="4"/>
      <c r="B21" s="7" t="s">
        <v>22</v>
      </c>
      <c r="C21" s="29"/>
      <c r="D21" s="30">
        <f>35.5/48</f>
        <v>0.73958333333333337</v>
      </c>
      <c r="E21" s="31"/>
      <c r="F21" s="29"/>
      <c r="G21" s="30"/>
      <c r="H21" s="31"/>
      <c r="I21" s="36">
        <v>26</v>
      </c>
      <c r="J21" s="68"/>
      <c r="K21" s="69"/>
      <c r="L21" s="69"/>
      <c r="M21" s="69"/>
      <c r="N21" s="69"/>
      <c r="O21" s="69"/>
      <c r="P21" s="69"/>
      <c r="Q21" s="69"/>
      <c r="R21" s="69"/>
      <c r="S21" s="70"/>
    </row>
    <row r="22" spans="1:19">
      <c r="A22" s="4"/>
      <c r="B22" s="7" t="s">
        <v>23</v>
      </c>
      <c r="C22" s="29"/>
      <c r="D22" s="30"/>
      <c r="E22" s="31"/>
      <c r="F22" s="29"/>
      <c r="G22" s="30"/>
      <c r="H22" s="31"/>
      <c r="I22" s="36"/>
      <c r="J22" s="68"/>
      <c r="K22" s="69"/>
      <c r="L22" s="69"/>
      <c r="M22" s="69"/>
      <c r="N22" s="69"/>
      <c r="O22" s="69"/>
      <c r="P22" s="69"/>
      <c r="Q22" s="69"/>
      <c r="R22" s="69"/>
      <c r="S22" s="70"/>
    </row>
    <row r="23" spans="1:19" ht="15" customHeight="1" thickBot="1">
      <c r="A23" s="4"/>
      <c r="B23" s="7" t="s">
        <v>24</v>
      </c>
      <c r="C23" s="29"/>
      <c r="D23" s="30"/>
      <c r="E23" s="31"/>
      <c r="F23" s="29"/>
      <c r="G23" s="30"/>
      <c r="H23" s="31"/>
      <c r="I23" s="36"/>
      <c r="J23" s="71"/>
      <c r="K23" s="72"/>
      <c r="L23" s="72"/>
      <c r="M23" s="72"/>
      <c r="N23" s="72"/>
      <c r="O23" s="72"/>
      <c r="P23" s="72"/>
      <c r="Q23" s="72"/>
      <c r="R23" s="72"/>
      <c r="S23" s="73"/>
    </row>
    <row r="24" spans="1:19">
      <c r="A24" s="4"/>
      <c r="B24" s="7" t="s">
        <v>25</v>
      </c>
      <c r="C24" s="29"/>
      <c r="D24" s="30"/>
      <c r="E24" s="31"/>
      <c r="F24" s="29"/>
      <c r="G24" s="30"/>
      <c r="H24" s="31"/>
      <c r="I24" s="36"/>
      <c r="J24" s="48"/>
      <c r="K24" s="49"/>
      <c r="L24" s="49"/>
      <c r="M24" s="49"/>
      <c r="N24" s="49"/>
      <c r="O24" s="49"/>
      <c r="P24" s="49"/>
      <c r="Q24" s="49"/>
      <c r="R24" s="49"/>
      <c r="S24" s="49"/>
    </row>
    <row r="25" spans="1:19">
      <c r="A25" s="4"/>
      <c r="B25" s="7" t="s">
        <v>27</v>
      </c>
      <c r="C25" s="29"/>
      <c r="D25" s="30"/>
      <c r="E25" s="31"/>
      <c r="F25" s="29"/>
      <c r="G25" s="30"/>
      <c r="H25" s="31"/>
      <c r="I25" s="36"/>
      <c r="J25" s="48"/>
      <c r="K25" s="49"/>
      <c r="L25" s="49"/>
      <c r="M25" s="49"/>
      <c r="N25" s="49"/>
      <c r="O25" s="49"/>
      <c r="P25" s="49"/>
      <c r="Q25" s="49"/>
      <c r="R25" s="49"/>
      <c r="S25" s="49"/>
    </row>
    <row r="26" spans="1:19" ht="15.75" thickBot="1">
      <c r="A26" s="5"/>
      <c r="B26" s="8" t="s">
        <v>26</v>
      </c>
      <c r="C26" s="29"/>
      <c r="D26" s="30"/>
      <c r="E26" s="31"/>
      <c r="F26" s="29"/>
      <c r="G26" s="30"/>
      <c r="H26" s="31"/>
      <c r="I26" s="37"/>
      <c r="J26" s="50"/>
      <c r="K26" s="51"/>
      <c r="L26" s="51"/>
      <c r="M26" s="51"/>
      <c r="N26" s="51"/>
      <c r="O26" s="51"/>
      <c r="P26" s="51"/>
      <c r="Q26" s="51"/>
      <c r="R26" s="51"/>
      <c r="S26" s="51"/>
    </row>
    <row r="27" spans="1:19" ht="15" customHeight="1">
      <c r="A27" s="3" t="s">
        <v>5</v>
      </c>
      <c r="B27" s="6" t="s">
        <v>21</v>
      </c>
      <c r="C27" s="26"/>
      <c r="D27" s="27"/>
      <c r="E27" s="28"/>
      <c r="F27" s="26"/>
      <c r="G27" s="27"/>
      <c r="H27" s="28"/>
      <c r="I27" s="38"/>
      <c r="J27" s="52"/>
      <c r="K27" s="53"/>
      <c r="L27" s="53"/>
      <c r="M27" s="53"/>
      <c r="N27" s="53"/>
      <c r="O27" s="53"/>
      <c r="P27" s="53"/>
      <c r="Q27" s="53"/>
      <c r="R27" s="53"/>
      <c r="S27" s="53"/>
    </row>
    <row r="28" spans="1:19" ht="15" customHeight="1">
      <c r="A28" s="4"/>
      <c r="B28" s="7" t="s">
        <v>22</v>
      </c>
      <c r="C28" s="29"/>
      <c r="D28" s="30"/>
      <c r="E28" s="31"/>
      <c r="F28" s="29"/>
      <c r="G28" s="30"/>
      <c r="H28" s="31"/>
      <c r="I28" s="36"/>
      <c r="J28" s="52"/>
      <c r="K28" s="53"/>
      <c r="L28" s="53"/>
      <c r="M28" s="53"/>
      <c r="N28" s="53"/>
      <c r="O28" s="53"/>
      <c r="P28" s="53"/>
      <c r="Q28" s="53"/>
      <c r="R28" s="53"/>
      <c r="S28" s="53"/>
    </row>
    <row r="29" spans="1:19" ht="15" customHeight="1">
      <c r="A29" s="4"/>
      <c r="B29" s="7" t="s">
        <v>23</v>
      </c>
      <c r="C29" s="29"/>
      <c r="D29" s="30"/>
      <c r="E29" s="31"/>
      <c r="F29" s="29"/>
      <c r="G29" s="30"/>
      <c r="H29" s="31"/>
      <c r="I29" s="36"/>
      <c r="J29" s="52"/>
      <c r="K29" s="53"/>
      <c r="L29" s="53"/>
      <c r="M29" s="53"/>
      <c r="N29" s="53"/>
      <c r="O29" s="53"/>
      <c r="P29" s="53"/>
      <c r="Q29" s="53"/>
      <c r="R29" s="53"/>
      <c r="S29" s="53"/>
    </row>
    <row r="30" spans="1:19">
      <c r="A30" s="4"/>
      <c r="B30" s="7" t="s">
        <v>24</v>
      </c>
      <c r="C30" s="29"/>
      <c r="D30" s="30"/>
      <c r="E30" s="31"/>
      <c r="F30" s="29"/>
      <c r="G30" s="30"/>
      <c r="H30" s="31"/>
      <c r="I30" s="36"/>
      <c r="J30" s="52"/>
      <c r="K30" s="53"/>
      <c r="L30" s="53"/>
      <c r="M30" s="53"/>
      <c r="N30" s="53"/>
      <c r="O30" s="53"/>
      <c r="P30" s="53"/>
      <c r="Q30" s="53"/>
      <c r="R30" s="53"/>
      <c r="S30" s="53"/>
    </row>
    <row r="31" spans="1:19" ht="15" customHeight="1">
      <c r="A31" s="4"/>
      <c r="B31" s="7" t="s">
        <v>25</v>
      </c>
      <c r="C31" s="44">
        <f>-49.18/109</f>
        <v>-0.4511926605504587</v>
      </c>
      <c r="D31" s="46">
        <f>-49.53/93</f>
        <v>-0.53258064516129033</v>
      </c>
      <c r="E31" s="31">
        <f>1.15/25</f>
        <v>4.5999999999999999E-2</v>
      </c>
      <c r="F31" s="44">
        <f>-41.61/110</f>
        <v>-0.37827272727272726</v>
      </c>
      <c r="G31" s="46">
        <f>-51.76/94</f>
        <v>-0.55063829787234042</v>
      </c>
      <c r="H31" s="31">
        <f>1.15/25</f>
        <v>4.5999999999999999E-2</v>
      </c>
      <c r="I31" s="36">
        <v>25</v>
      </c>
      <c r="J31" s="52"/>
      <c r="K31" s="53"/>
      <c r="L31" s="53"/>
      <c r="M31" s="53"/>
      <c r="N31" s="53"/>
      <c r="O31" s="53"/>
      <c r="P31" s="53"/>
      <c r="Q31" s="53"/>
      <c r="R31" s="53"/>
      <c r="S31" s="53"/>
    </row>
    <row r="32" spans="1:19" ht="15.75" customHeight="1">
      <c r="A32" s="4"/>
      <c r="B32" s="7" t="s">
        <v>27</v>
      </c>
      <c r="C32" s="29"/>
      <c r="D32" s="30"/>
      <c r="E32" s="31"/>
      <c r="F32" s="29"/>
      <c r="G32" s="30"/>
      <c r="H32" s="31"/>
      <c r="I32" s="36"/>
      <c r="J32" s="52"/>
      <c r="K32" s="53"/>
      <c r="L32" s="53"/>
      <c r="M32" s="53"/>
      <c r="N32" s="53"/>
      <c r="O32" s="53"/>
      <c r="P32" s="53"/>
      <c r="Q32" s="53"/>
      <c r="R32" s="53"/>
      <c r="S32" s="53"/>
    </row>
    <row r="33" spans="1:22" ht="15.75" customHeight="1" thickBot="1">
      <c r="A33" s="5"/>
      <c r="B33" s="8" t="s">
        <v>26</v>
      </c>
      <c r="C33" s="29"/>
      <c r="D33" s="30"/>
      <c r="E33" s="31"/>
      <c r="F33" s="29"/>
      <c r="G33" s="30"/>
      <c r="H33" s="31"/>
      <c r="I33" s="37"/>
      <c r="J33" s="52"/>
      <c r="K33" s="53"/>
      <c r="L33" s="53"/>
      <c r="M33" s="53"/>
      <c r="N33" s="53"/>
      <c r="O33" s="53"/>
      <c r="P33" s="53"/>
      <c r="Q33" s="53"/>
      <c r="R33" s="53"/>
      <c r="S33" s="53"/>
    </row>
    <row r="34" spans="1:22" ht="15" customHeight="1">
      <c r="A34" s="3" t="s">
        <v>6</v>
      </c>
      <c r="B34" s="6" t="s">
        <v>21</v>
      </c>
      <c r="C34" s="26"/>
      <c r="D34" s="27"/>
      <c r="E34" s="28"/>
      <c r="F34" s="26"/>
      <c r="G34" s="27"/>
      <c r="H34" s="28"/>
      <c r="I34" s="38"/>
      <c r="J34" s="52"/>
      <c r="K34" s="53"/>
      <c r="L34" s="53"/>
      <c r="M34" s="53"/>
      <c r="N34" s="53"/>
      <c r="O34" s="53"/>
      <c r="P34" s="53"/>
      <c r="Q34" s="53"/>
      <c r="R34" s="53"/>
      <c r="S34" s="53"/>
    </row>
    <row r="35" spans="1:22" ht="15" customHeight="1">
      <c r="A35" s="4"/>
      <c r="B35" s="7" t="s">
        <v>22</v>
      </c>
      <c r="C35" s="29"/>
      <c r="D35" s="30"/>
      <c r="E35" s="31"/>
      <c r="F35" s="29"/>
      <c r="G35" s="30"/>
      <c r="H35" s="31"/>
      <c r="I35" s="36"/>
      <c r="J35" s="52"/>
      <c r="K35" s="53"/>
      <c r="L35" s="53"/>
      <c r="M35" s="53"/>
      <c r="N35" s="53"/>
      <c r="O35" s="53"/>
      <c r="P35" s="53"/>
      <c r="Q35" s="53"/>
      <c r="R35" s="53"/>
      <c r="S35" s="53"/>
    </row>
    <row r="36" spans="1:22">
      <c r="A36" s="4"/>
      <c r="B36" s="7" t="s">
        <v>23</v>
      </c>
      <c r="C36" s="29"/>
      <c r="D36" s="30"/>
      <c r="E36" s="31"/>
      <c r="F36" s="29"/>
      <c r="G36" s="30"/>
      <c r="H36" s="31"/>
      <c r="I36" s="36"/>
      <c r="J36" s="52"/>
      <c r="K36" s="53"/>
      <c r="L36" s="53"/>
      <c r="M36" s="53"/>
      <c r="N36" s="53"/>
      <c r="O36" s="53"/>
      <c r="P36" s="53"/>
      <c r="Q36" s="53"/>
      <c r="R36" s="53"/>
      <c r="S36" s="53"/>
    </row>
    <row r="37" spans="1:22" ht="15" customHeight="1">
      <c r="A37" s="4"/>
      <c r="B37" s="7" t="s">
        <v>24</v>
      </c>
      <c r="C37" s="29"/>
      <c r="D37" s="30"/>
      <c r="E37" s="31"/>
      <c r="F37" s="29"/>
      <c r="G37" s="30"/>
      <c r="H37" s="31"/>
      <c r="I37" s="36"/>
      <c r="J37" s="52"/>
      <c r="K37" s="53"/>
      <c r="L37" s="53"/>
      <c r="M37" s="53"/>
      <c r="N37" s="53"/>
      <c r="O37" s="53"/>
      <c r="P37" s="53"/>
      <c r="Q37" s="53"/>
      <c r="R37" s="53"/>
      <c r="S37" s="53"/>
    </row>
    <row r="38" spans="1:22">
      <c r="A38" s="4"/>
      <c r="B38" s="7" t="s">
        <v>25</v>
      </c>
      <c r="C38" s="29"/>
      <c r="D38" s="30"/>
      <c r="E38" s="31"/>
      <c r="F38" s="29"/>
      <c r="G38" s="30"/>
      <c r="H38" s="31"/>
      <c r="I38" s="36"/>
      <c r="J38" s="52"/>
      <c r="K38" s="53"/>
      <c r="L38" s="53"/>
      <c r="M38" s="53"/>
      <c r="N38" s="53"/>
      <c r="O38" s="53"/>
      <c r="P38" s="53"/>
      <c r="Q38" s="53"/>
      <c r="R38" s="53"/>
      <c r="S38" s="53"/>
    </row>
    <row r="39" spans="1:22" ht="15.75" customHeight="1">
      <c r="A39" s="4"/>
      <c r="B39" s="7" t="s">
        <v>27</v>
      </c>
      <c r="C39" s="29"/>
      <c r="D39" s="30"/>
      <c r="E39" s="31"/>
      <c r="F39" s="29"/>
      <c r="G39" s="30"/>
      <c r="H39" s="31"/>
      <c r="I39" s="36"/>
      <c r="J39" s="52"/>
      <c r="K39" s="53"/>
      <c r="L39" s="53"/>
      <c r="M39" s="53"/>
      <c r="N39" s="53"/>
      <c r="O39" s="53"/>
      <c r="P39" s="53"/>
      <c r="Q39" s="53"/>
      <c r="R39" s="53"/>
      <c r="S39" s="53"/>
    </row>
    <row r="40" spans="1:22" ht="15.75" thickBot="1">
      <c r="A40" s="5"/>
      <c r="B40" s="8" t="s">
        <v>26</v>
      </c>
      <c r="C40" s="29"/>
      <c r="D40" s="30"/>
      <c r="E40" s="31"/>
      <c r="F40" s="29"/>
      <c r="G40" s="30"/>
      <c r="H40" s="31"/>
      <c r="I40" s="37"/>
      <c r="J40" s="52"/>
      <c r="K40" s="53"/>
      <c r="L40" s="53"/>
      <c r="M40" s="53"/>
      <c r="N40" s="53"/>
      <c r="O40" s="53"/>
      <c r="P40" s="53"/>
      <c r="Q40" s="53"/>
      <c r="R40" s="53"/>
      <c r="S40" s="53"/>
    </row>
    <row r="41" spans="1:22" ht="15" customHeight="1">
      <c r="A41" s="3" t="s">
        <v>7</v>
      </c>
      <c r="B41" s="6" t="s">
        <v>21</v>
      </c>
      <c r="C41" s="26"/>
      <c r="D41" s="27"/>
      <c r="E41" s="28"/>
      <c r="F41" s="26"/>
      <c r="G41" s="27"/>
      <c r="H41" s="28"/>
      <c r="I41" s="38"/>
      <c r="J41" s="54"/>
      <c r="K41" s="55"/>
      <c r="L41" s="55"/>
      <c r="M41" s="55"/>
      <c r="N41" s="55"/>
      <c r="O41" s="55"/>
      <c r="P41" s="55"/>
      <c r="Q41" s="55"/>
      <c r="R41" s="55"/>
      <c r="S41" s="55"/>
      <c r="T41" s="2"/>
      <c r="U41" s="2"/>
      <c r="V41" s="2"/>
    </row>
    <row r="42" spans="1:22">
      <c r="A42" s="4"/>
      <c r="B42" s="7" t="s">
        <v>22</v>
      </c>
      <c r="C42" s="29"/>
      <c r="D42" s="30"/>
      <c r="E42" s="31"/>
      <c r="F42" s="29"/>
      <c r="G42" s="30"/>
      <c r="H42" s="31"/>
      <c r="I42" s="36"/>
      <c r="J42" s="13"/>
      <c r="R42" s="2"/>
      <c r="S42" s="2"/>
      <c r="T42" s="2"/>
      <c r="U42" s="2"/>
      <c r="V42" s="2"/>
    </row>
    <row r="43" spans="1:22">
      <c r="A43" s="4"/>
      <c r="B43" s="7" t="s">
        <v>23</v>
      </c>
      <c r="C43" s="29"/>
      <c r="D43" s="30"/>
      <c r="E43" s="31"/>
      <c r="F43" s="29"/>
      <c r="G43" s="30"/>
      <c r="H43" s="31"/>
      <c r="I43" s="36"/>
      <c r="J43" s="13"/>
      <c r="R43" s="2"/>
      <c r="S43" s="2"/>
      <c r="T43" s="2"/>
      <c r="U43" s="2"/>
      <c r="V43" s="2"/>
    </row>
    <row r="44" spans="1:22">
      <c r="A44" s="4"/>
      <c r="B44" s="7" t="s">
        <v>24</v>
      </c>
      <c r="C44" s="29"/>
      <c r="D44" s="30"/>
      <c r="E44" s="31"/>
      <c r="F44" s="29"/>
      <c r="G44" s="30"/>
      <c r="H44" s="31"/>
      <c r="I44" s="36"/>
      <c r="J44" s="13"/>
      <c r="U44" s="2"/>
      <c r="V44" s="2"/>
    </row>
    <row r="45" spans="1:22">
      <c r="A45" s="4"/>
      <c r="B45" s="7" t="s">
        <v>25</v>
      </c>
      <c r="C45" s="29"/>
      <c r="D45" s="30"/>
      <c r="E45" s="31"/>
      <c r="F45" s="29"/>
      <c r="G45" s="30"/>
      <c r="H45" s="31"/>
      <c r="I45" s="36"/>
      <c r="J45" s="13"/>
      <c r="U45" s="2"/>
      <c r="V45" s="2"/>
    </row>
    <row r="46" spans="1:22" ht="15.75" customHeight="1">
      <c r="A46" s="4"/>
      <c r="B46" s="7" t="s">
        <v>27</v>
      </c>
      <c r="C46" s="29"/>
      <c r="D46" s="30"/>
      <c r="E46" s="31"/>
      <c r="F46" s="29"/>
      <c r="G46" s="30"/>
      <c r="H46" s="31"/>
      <c r="I46" s="36"/>
      <c r="J46" s="13"/>
      <c r="S46" s="2"/>
      <c r="T46" s="2"/>
      <c r="U46" s="2"/>
      <c r="V46" s="2"/>
    </row>
    <row r="47" spans="1:22" ht="15.75" thickBot="1">
      <c r="A47" s="5"/>
      <c r="B47" s="8" t="s">
        <v>26</v>
      </c>
      <c r="C47" s="29"/>
      <c r="D47" s="30"/>
      <c r="E47" s="31"/>
      <c r="F47" s="29"/>
      <c r="G47" s="30"/>
      <c r="H47" s="31"/>
      <c r="I47" s="37"/>
      <c r="J47" s="13"/>
      <c r="K47" s="13"/>
      <c r="L47" s="13"/>
      <c r="M47" s="2"/>
      <c r="S47" s="2"/>
      <c r="T47" s="2"/>
      <c r="U47" s="2"/>
      <c r="V47" s="2"/>
    </row>
    <row r="48" spans="1:22" ht="15" customHeight="1">
      <c r="A48" s="3" t="s">
        <v>9</v>
      </c>
      <c r="B48" s="6" t="s">
        <v>21</v>
      </c>
      <c r="C48" s="26"/>
      <c r="D48" s="27"/>
      <c r="E48" s="28"/>
      <c r="F48" s="26"/>
      <c r="G48" s="27"/>
      <c r="H48" s="28"/>
      <c r="I48" s="38"/>
      <c r="J48" s="13"/>
      <c r="K48" s="13"/>
      <c r="L48" s="13"/>
      <c r="S48" s="2"/>
      <c r="T48" s="2"/>
      <c r="U48" s="2"/>
      <c r="V48" s="2"/>
    </row>
    <row r="49" spans="1:22">
      <c r="A49" s="4"/>
      <c r="B49" s="7" t="s">
        <v>22</v>
      </c>
      <c r="C49" s="29"/>
      <c r="D49" s="30"/>
      <c r="E49" s="31"/>
      <c r="F49" s="29"/>
      <c r="G49" s="30"/>
      <c r="H49" s="31"/>
      <c r="I49" s="36"/>
      <c r="J49" s="13"/>
      <c r="K49" s="13"/>
      <c r="L49" s="13"/>
      <c r="S49" s="2"/>
      <c r="T49" s="2"/>
      <c r="U49" s="2"/>
      <c r="V49" s="2"/>
    </row>
    <row r="50" spans="1:22">
      <c r="A50" s="4"/>
      <c r="B50" s="7" t="s">
        <v>23</v>
      </c>
      <c r="C50" s="29"/>
      <c r="D50" s="30"/>
      <c r="E50" s="31"/>
      <c r="F50" s="29"/>
      <c r="G50" s="30"/>
      <c r="H50" s="31"/>
      <c r="I50" s="36"/>
      <c r="J50" s="13"/>
      <c r="K50" s="13"/>
      <c r="L50" s="13"/>
      <c r="S50" s="2"/>
      <c r="T50" s="2"/>
      <c r="U50" s="2"/>
      <c r="V50" s="2"/>
    </row>
    <row r="51" spans="1:22">
      <c r="A51" s="4"/>
      <c r="B51" s="7" t="s">
        <v>24</v>
      </c>
      <c r="C51" s="29"/>
      <c r="D51" s="30"/>
      <c r="E51" s="31"/>
      <c r="F51" s="29"/>
      <c r="G51" s="30"/>
      <c r="H51" s="31"/>
      <c r="I51" s="36"/>
      <c r="J51" s="13"/>
      <c r="K51" s="13"/>
      <c r="L51" s="13"/>
      <c r="S51" s="2"/>
      <c r="T51" s="2"/>
      <c r="U51" s="2"/>
      <c r="V51" s="2"/>
    </row>
    <row r="52" spans="1:22">
      <c r="A52" s="4"/>
      <c r="B52" s="7" t="s">
        <v>25</v>
      </c>
      <c r="C52" s="29"/>
      <c r="D52" s="30"/>
      <c r="E52" s="31"/>
      <c r="F52" s="29"/>
      <c r="G52" s="30"/>
      <c r="H52" s="31"/>
      <c r="I52" s="36"/>
      <c r="J52" s="13"/>
      <c r="K52" s="13"/>
      <c r="L52" s="13"/>
      <c r="S52" s="2"/>
      <c r="T52" s="2"/>
      <c r="U52" s="2"/>
      <c r="V52" s="2"/>
    </row>
    <row r="53" spans="1:22">
      <c r="A53" s="4"/>
      <c r="B53" s="7" t="s">
        <v>27</v>
      </c>
      <c r="C53" s="29"/>
      <c r="D53" s="30"/>
      <c r="E53" s="31"/>
      <c r="F53" s="29"/>
      <c r="G53" s="30"/>
      <c r="H53" s="31"/>
      <c r="I53" s="36"/>
      <c r="J53" s="13"/>
      <c r="K53" s="13"/>
      <c r="L53" s="13"/>
      <c r="S53" s="2"/>
      <c r="T53" s="2"/>
      <c r="U53" s="2"/>
      <c r="V53" s="2"/>
    </row>
    <row r="54" spans="1:22" ht="15.75" thickBot="1">
      <c r="A54" s="5"/>
      <c r="B54" s="8" t="s">
        <v>26</v>
      </c>
      <c r="C54" s="29"/>
      <c r="D54" s="30"/>
      <c r="E54" s="31"/>
      <c r="F54" s="29"/>
      <c r="G54" s="30"/>
      <c r="H54" s="31"/>
      <c r="I54" s="37"/>
      <c r="J54" s="13"/>
      <c r="K54" s="13"/>
      <c r="L54" s="13"/>
      <c r="S54" s="2"/>
      <c r="T54" s="2"/>
      <c r="U54" s="2"/>
      <c r="V54" s="2"/>
    </row>
    <row r="55" spans="1:22" ht="15" customHeight="1">
      <c r="A55" s="3" t="s">
        <v>10</v>
      </c>
      <c r="B55" s="6" t="s">
        <v>21</v>
      </c>
      <c r="C55" s="26"/>
      <c r="D55" s="27"/>
      <c r="E55" s="28"/>
      <c r="F55" s="26"/>
      <c r="G55" s="27"/>
      <c r="H55" s="28"/>
      <c r="I55" s="38"/>
      <c r="J55" s="13"/>
      <c r="K55" s="13"/>
      <c r="L55" s="13"/>
      <c r="S55" s="2"/>
      <c r="T55" s="2"/>
      <c r="U55" s="2"/>
      <c r="V55" s="2"/>
    </row>
    <row r="56" spans="1:22">
      <c r="A56" s="4"/>
      <c r="B56" s="7" t="s">
        <v>22</v>
      </c>
      <c r="C56" s="29"/>
      <c r="D56" s="30"/>
      <c r="E56" s="31"/>
      <c r="F56" s="29"/>
      <c r="G56" s="30"/>
      <c r="H56" s="31"/>
      <c r="I56" s="36"/>
      <c r="J56" s="13"/>
      <c r="K56" s="13"/>
      <c r="L56" s="13"/>
      <c r="S56" s="2"/>
      <c r="T56" s="2"/>
      <c r="U56" s="2"/>
      <c r="V56" s="2"/>
    </row>
    <row r="57" spans="1:22">
      <c r="A57" s="4"/>
      <c r="B57" s="7" t="s">
        <v>23</v>
      </c>
      <c r="C57" s="29"/>
      <c r="D57" s="30"/>
      <c r="E57" s="31"/>
      <c r="F57" s="29"/>
      <c r="G57" s="30"/>
      <c r="H57" s="31"/>
      <c r="I57" s="36"/>
      <c r="J57" s="13"/>
      <c r="K57" s="13"/>
      <c r="L57" s="13"/>
      <c r="S57" s="2"/>
      <c r="T57" s="2"/>
      <c r="U57" s="2"/>
      <c r="V57" s="2"/>
    </row>
    <row r="58" spans="1:22">
      <c r="A58" s="4"/>
      <c r="B58" s="7" t="s">
        <v>24</v>
      </c>
      <c r="C58" s="29"/>
      <c r="D58" s="30"/>
      <c r="E58" s="31"/>
      <c r="F58" s="29"/>
      <c r="G58" s="30"/>
      <c r="H58" s="31"/>
      <c r="I58" s="36"/>
      <c r="J58" s="13"/>
      <c r="K58" s="13"/>
      <c r="L58" s="13"/>
      <c r="S58" s="2"/>
      <c r="T58" s="2"/>
      <c r="U58" s="2"/>
      <c r="V58" s="2"/>
    </row>
    <row r="59" spans="1:22">
      <c r="A59" s="4"/>
      <c r="B59" s="7" t="s">
        <v>25</v>
      </c>
      <c r="C59" s="29"/>
      <c r="D59" s="30"/>
      <c r="E59" s="31"/>
      <c r="F59" s="29"/>
      <c r="G59" s="30"/>
      <c r="H59" s="31"/>
      <c r="I59" s="36"/>
      <c r="J59" s="13"/>
      <c r="K59" s="13"/>
      <c r="L59" s="13"/>
      <c r="S59" s="2"/>
      <c r="T59" s="2"/>
      <c r="U59" s="2"/>
      <c r="V59" s="2"/>
    </row>
    <row r="60" spans="1:22">
      <c r="A60" s="4"/>
      <c r="B60" s="7" t="s">
        <v>27</v>
      </c>
      <c r="C60" s="29"/>
      <c r="D60" s="30"/>
      <c r="E60" s="31"/>
      <c r="F60" s="29"/>
      <c r="G60" s="30"/>
      <c r="H60" s="31"/>
      <c r="I60" s="36"/>
      <c r="J60" s="13"/>
      <c r="K60" s="13"/>
      <c r="L60" s="13"/>
      <c r="S60" s="2"/>
      <c r="T60" s="2"/>
      <c r="U60" s="2"/>
      <c r="V60" s="2"/>
    </row>
    <row r="61" spans="1:22" ht="15.75" thickBot="1">
      <c r="A61" s="5"/>
      <c r="B61" s="8" t="s">
        <v>26</v>
      </c>
      <c r="C61" s="44">
        <f>-24.15/129</f>
        <v>-0.18720930232558139</v>
      </c>
      <c r="D61" s="30">
        <f>1.75/128</f>
        <v>1.3671875E-2</v>
      </c>
      <c r="E61" s="45">
        <f>-16.27/73</f>
        <v>-0.22287671232876713</v>
      </c>
      <c r="F61" s="44">
        <f>-42.2/129</f>
        <v>-0.32713178294573647</v>
      </c>
      <c r="G61" s="46">
        <f>-19.9/130</f>
        <v>-0.15307692307692305</v>
      </c>
      <c r="H61" s="45">
        <f>-12.87/72</f>
        <v>-0.17874999999999999</v>
      </c>
      <c r="I61" s="37">
        <v>25</v>
      </c>
      <c r="J61" s="13"/>
      <c r="K61" s="13"/>
      <c r="L61" s="13"/>
      <c r="S61" s="2"/>
      <c r="T61" s="2"/>
      <c r="U61" s="2"/>
      <c r="V61" s="2"/>
    </row>
    <row r="62" spans="1:22" ht="15" customHeight="1">
      <c r="A62" s="3" t="s">
        <v>12</v>
      </c>
      <c r="B62" s="6" t="s">
        <v>21</v>
      </c>
      <c r="C62" s="26"/>
      <c r="D62" s="27"/>
      <c r="E62" s="28"/>
      <c r="F62" s="26"/>
      <c r="G62" s="27"/>
      <c r="H62" s="28"/>
      <c r="I62" s="38"/>
      <c r="J62" s="13"/>
      <c r="K62" s="13"/>
      <c r="L62" s="13"/>
      <c r="S62" s="2"/>
      <c r="T62" s="2"/>
      <c r="U62" s="2"/>
      <c r="V62" s="2"/>
    </row>
    <row r="63" spans="1:22">
      <c r="A63" s="4"/>
      <c r="B63" s="7" t="s">
        <v>22</v>
      </c>
      <c r="C63" s="29"/>
      <c r="D63" s="30"/>
      <c r="E63" s="31"/>
      <c r="F63" s="29"/>
      <c r="G63" s="30"/>
      <c r="H63" s="31"/>
      <c r="I63" s="36"/>
      <c r="J63" s="13"/>
      <c r="K63" s="13"/>
      <c r="L63" s="13"/>
      <c r="M63" s="2"/>
      <c r="N63" s="2"/>
      <c r="O63" s="2"/>
      <c r="P63" s="2"/>
      <c r="Q63" s="2"/>
      <c r="R63" s="2"/>
      <c r="S63" s="2"/>
      <c r="T63" s="2"/>
      <c r="U63" s="2"/>
      <c r="V63" s="2"/>
    </row>
    <row r="64" spans="1:22">
      <c r="A64" s="4"/>
      <c r="B64" s="7" t="s">
        <v>23</v>
      </c>
      <c r="C64" s="29"/>
      <c r="D64" s="30"/>
      <c r="E64" s="31"/>
      <c r="F64" s="29"/>
      <c r="G64" s="30"/>
      <c r="H64" s="31"/>
      <c r="I64" s="36"/>
      <c r="J64" s="13"/>
      <c r="K64" s="13"/>
      <c r="L64" s="13"/>
      <c r="M64" s="2"/>
      <c r="N64" s="2"/>
      <c r="O64" s="2"/>
      <c r="P64" s="2"/>
      <c r="Q64" s="2"/>
      <c r="R64" s="2"/>
      <c r="S64" s="2"/>
      <c r="T64" s="2"/>
      <c r="U64" s="2"/>
      <c r="V64" s="2"/>
    </row>
    <row r="65" spans="1:22">
      <c r="A65" s="4"/>
      <c r="B65" s="7" t="s">
        <v>24</v>
      </c>
      <c r="C65" s="29"/>
      <c r="D65" s="30"/>
      <c r="E65" s="31"/>
      <c r="F65" s="29"/>
      <c r="G65" s="30"/>
      <c r="H65" s="31"/>
      <c r="I65" s="36"/>
      <c r="J65" s="13"/>
      <c r="K65" s="13"/>
      <c r="L65" s="13"/>
      <c r="M65" s="2"/>
      <c r="N65" s="2"/>
      <c r="O65" s="2"/>
      <c r="P65" s="2"/>
      <c r="Q65" s="2"/>
      <c r="R65" s="2"/>
      <c r="S65" s="2"/>
      <c r="T65" s="2"/>
      <c r="U65" s="2"/>
      <c r="V65" s="2"/>
    </row>
    <row r="66" spans="1:22">
      <c r="A66" s="4"/>
      <c r="B66" s="7" t="s">
        <v>25</v>
      </c>
      <c r="C66" s="29"/>
      <c r="D66" s="30"/>
      <c r="E66" s="31"/>
      <c r="F66" s="29"/>
      <c r="G66" s="30"/>
      <c r="H66" s="31"/>
      <c r="I66" s="36"/>
      <c r="J66" s="13"/>
      <c r="K66" s="13"/>
      <c r="L66" s="13"/>
      <c r="M66" s="2"/>
      <c r="N66" s="2"/>
      <c r="O66" s="2"/>
      <c r="P66" s="2"/>
      <c r="Q66" s="2"/>
      <c r="R66" s="2"/>
      <c r="S66" s="2"/>
      <c r="T66" s="2"/>
      <c r="U66" s="2"/>
      <c r="V66" s="2"/>
    </row>
    <row r="67" spans="1:22">
      <c r="A67" s="4"/>
      <c r="B67" s="7" t="s">
        <v>27</v>
      </c>
      <c r="C67" s="29"/>
      <c r="D67" s="30"/>
      <c r="E67" s="31"/>
      <c r="F67" s="29"/>
      <c r="G67" s="30"/>
      <c r="H67" s="31"/>
      <c r="I67" s="36"/>
      <c r="J67" s="13"/>
      <c r="K67" s="13"/>
      <c r="L67" s="13"/>
      <c r="M67" s="2"/>
      <c r="N67" s="2"/>
      <c r="O67" s="2"/>
      <c r="P67" s="2"/>
      <c r="Q67" s="2"/>
      <c r="R67" s="2"/>
      <c r="S67" s="2"/>
      <c r="T67" s="2"/>
      <c r="U67" s="2"/>
      <c r="V67" s="2"/>
    </row>
    <row r="68" spans="1:22" ht="15.75" thickBot="1">
      <c r="A68" s="5"/>
      <c r="B68" s="8" t="s">
        <v>26</v>
      </c>
      <c r="C68" s="29"/>
      <c r="D68" s="30"/>
      <c r="E68" s="31"/>
      <c r="F68" s="29"/>
      <c r="G68" s="30"/>
      <c r="H68" s="31"/>
      <c r="I68" s="37"/>
      <c r="J68" s="13"/>
      <c r="K68" s="13"/>
      <c r="L68" s="13"/>
      <c r="M68" s="2"/>
      <c r="N68" s="2"/>
      <c r="O68" s="2"/>
      <c r="P68" s="2"/>
      <c r="Q68" s="2"/>
      <c r="R68" s="2"/>
      <c r="S68" s="2"/>
      <c r="T68" s="2"/>
      <c r="U68" s="2"/>
      <c r="V68" s="2"/>
    </row>
    <row r="69" spans="1:22" ht="15" customHeight="1">
      <c r="A69" s="3" t="s">
        <v>13</v>
      </c>
      <c r="B69" s="6" t="s">
        <v>21</v>
      </c>
      <c r="C69" s="26"/>
      <c r="D69" s="27"/>
      <c r="E69" s="28"/>
      <c r="F69" s="26"/>
      <c r="G69" s="27"/>
      <c r="H69" s="28"/>
      <c r="I69" s="38"/>
      <c r="J69" s="13"/>
      <c r="K69" s="13"/>
      <c r="L69" s="13"/>
      <c r="M69" s="2"/>
      <c r="N69" s="2"/>
      <c r="O69" s="2"/>
      <c r="P69" s="2"/>
      <c r="Q69" s="2"/>
      <c r="R69" s="2"/>
      <c r="S69" s="2"/>
      <c r="T69" s="2"/>
      <c r="U69" s="2"/>
      <c r="V69" s="2"/>
    </row>
    <row r="70" spans="1:22">
      <c r="A70" s="4"/>
      <c r="B70" s="7" t="s">
        <v>22</v>
      </c>
      <c r="C70" s="29"/>
      <c r="D70" s="30"/>
      <c r="E70" s="31"/>
      <c r="F70" s="29"/>
      <c r="G70" s="30"/>
      <c r="H70" s="31"/>
      <c r="I70" s="36"/>
      <c r="J70" s="13"/>
      <c r="K70" s="13"/>
      <c r="L70" s="13"/>
      <c r="M70" s="2"/>
      <c r="N70" s="2"/>
      <c r="O70" s="2"/>
      <c r="P70" s="2"/>
      <c r="Q70" s="2"/>
      <c r="R70" s="2"/>
      <c r="S70" s="2"/>
      <c r="T70" s="2"/>
      <c r="U70" s="2"/>
      <c r="V70" s="2"/>
    </row>
    <row r="71" spans="1:22">
      <c r="A71" s="4"/>
      <c r="B71" s="7" t="s">
        <v>23</v>
      </c>
      <c r="C71" s="29"/>
      <c r="D71" s="30"/>
      <c r="E71" s="31"/>
      <c r="F71" s="29"/>
      <c r="G71" s="30"/>
      <c r="H71" s="31"/>
      <c r="I71" s="36"/>
      <c r="J71" s="13"/>
      <c r="K71" s="13"/>
      <c r="L71" s="13"/>
      <c r="M71" s="2"/>
      <c r="N71" s="2"/>
      <c r="O71" s="2"/>
      <c r="P71" s="2"/>
      <c r="Q71" s="2"/>
      <c r="R71" s="2"/>
      <c r="S71" s="2"/>
      <c r="T71" s="2"/>
      <c r="U71" s="2"/>
      <c r="V71" s="2"/>
    </row>
    <row r="72" spans="1:22">
      <c r="A72" s="4"/>
      <c r="B72" s="7" t="s">
        <v>24</v>
      </c>
      <c r="C72" s="29"/>
      <c r="D72" s="30"/>
      <c r="E72" s="31"/>
      <c r="F72" s="29"/>
      <c r="G72" s="30"/>
      <c r="H72" s="31"/>
      <c r="I72" s="36"/>
      <c r="J72" s="13"/>
      <c r="K72" s="13"/>
      <c r="L72" s="13"/>
      <c r="M72" s="2"/>
      <c r="N72" s="2"/>
      <c r="O72" s="2"/>
      <c r="P72" s="2"/>
      <c r="Q72" s="2"/>
      <c r="R72" s="2"/>
      <c r="S72" s="2"/>
      <c r="T72" s="2"/>
      <c r="U72" s="2"/>
      <c r="V72" s="2"/>
    </row>
    <row r="73" spans="1:22">
      <c r="A73" s="4"/>
      <c r="B73" s="7" t="s">
        <v>25</v>
      </c>
      <c r="C73" s="29"/>
      <c r="D73" s="30"/>
      <c r="E73" s="31"/>
      <c r="F73" s="29"/>
      <c r="G73" s="30"/>
      <c r="H73" s="31"/>
      <c r="I73" s="36"/>
      <c r="J73" s="13"/>
      <c r="K73" s="13"/>
      <c r="L73" s="13"/>
      <c r="M73" s="2"/>
      <c r="N73" s="2"/>
      <c r="O73" s="2"/>
      <c r="P73" s="2"/>
      <c r="Q73" s="2"/>
      <c r="R73" s="2"/>
      <c r="S73" s="2"/>
      <c r="T73" s="2"/>
      <c r="U73" s="2"/>
      <c r="V73" s="2"/>
    </row>
    <row r="74" spans="1:22">
      <c r="A74" s="4"/>
      <c r="B74" s="7" t="s">
        <v>27</v>
      </c>
      <c r="C74" s="29"/>
      <c r="D74" s="30"/>
      <c r="E74" s="31"/>
      <c r="F74" s="29"/>
      <c r="G74" s="30"/>
      <c r="H74" s="31"/>
      <c r="I74" s="36"/>
      <c r="J74" s="13"/>
      <c r="K74" s="13"/>
      <c r="L74" s="13"/>
      <c r="M74" s="2"/>
      <c r="N74" s="2"/>
      <c r="O74" s="2"/>
      <c r="P74" s="2"/>
      <c r="Q74" s="2"/>
      <c r="R74" s="2"/>
      <c r="S74" s="2"/>
      <c r="T74" s="2"/>
      <c r="U74" s="2"/>
      <c r="V74" s="2"/>
    </row>
    <row r="75" spans="1:22" ht="15.75" thickBot="1">
      <c r="A75" s="5"/>
      <c r="B75" s="8" t="s">
        <v>26</v>
      </c>
      <c r="C75" s="32"/>
      <c r="D75" s="33"/>
      <c r="E75" s="34"/>
      <c r="F75" s="32"/>
      <c r="G75" s="33"/>
      <c r="H75" s="34"/>
      <c r="I75" s="39"/>
      <c r="J75" s="13"/>
      <c r="K75" s="13"/>
      <c r="L75" s="13"/>
      <c r="M75" s="2"/>
      <c r="N75" s="2"/>
      <c r="O75" s="2"/>
      <c r="P75" s="2"/>
      <c r="Q75" s="2"/>
      <c r="R75" s="2"/>
      <c r="S75" s="2"/>
      <c r="T75" s="2"/>
      <c r="U75" s="2"/>
      <c r="V75" s="2"/>
    </row>
    <row r="76" spans="1:22">
      <c r="A76" s="11"/>
      <c r="B76" s="12"/>
      <c r="C76" s="13"/>
      <c r="D76" s="13"/>
      <c r="E76" s="13"/>
      <c r="F76" s="13"/>
      <c r="G76" s="13"/>
      <c r="H76" s="13"/>
      <c r="I76" s="13"/>
      <c r="J76" s="13"/>
      <c r="K76" s="13"/>
      <c r="L76" s="13"/>
      <c r="M76" s="2"/>
      <c r="N76" s="2"/>
      <c r="O76" s="2"/>
      <c r="P76" s="2"/>
      <c r="Q76" s="2"/>
      <c r="R76" s="2"/>
      <c r="S76" s="2"/>
      <c r="T76" s="2"/>
      <c r="U76" s="2"/>
      <c r="V76" s="2"/>
    </row>
    <row r="77" spans="1:22" ht="16.5" customHeight="1">
      <c r="A77" s="11" t="s">
        <v>34</v>
      </c>
      <c r="B77" s="12"/>
      <c r="C77" s="13"/>
      <c r="D77" s="13"/>
      <c r="E77" s="13"/>
      <c r="F77" s="13"/>
      <c r="G77" s="13"/>
      <c r="H77" s="13"/>
      <c r="I77" s="13"/>
      <c r="J77" s="13"/>
      <c r="K77" s="13"/>
      <c r="L77" s="13"/>
      <c r="M77" s="2"/>
      <c r="N77" s="2"/>
      <c r="O77" s="2"/>
      <c r="P77" s="2"/>
      <c r="Q77" s="2"/>
      <c r="R77" s="2"/>
      <c r="S77" s="2"/>
      <c r="T77" s="2"/>
      <c r="U77" s="2"/>
      <c r="V77" s="2"/>
    </row>
    <row r="78" spans="1:22" ht="15" customHeight="1">
      <c r="A78" s="14" t="s">
        <v>38</v>
      </c>
      <c r="B78" s="2"/>
      <c r="C78" s="2"/>
      <c r="D78" s="2"/>
      <c r="E78" s="2"/>
      <c r="F78" s="2"/>
      <c r="G78" s="2"/>
      <c r="H78" s="2"/>
      <c r="I78" s="2"/>
      <c r="J78" s="2"/>
      <c r="K78" s="2"/>
      <c r="L78" s="2"/>
      <c r="M78" s="2"/>
      <c r="N78" s="2"/>
      <c r="O78" s="2"/>
      <c r="P78" s="2"/>
      <c r="Q78" s="2"/>
      <c r="R78" s="2"/>
      <c r="S78" s="2"/>
      <c r="T78" s="2"/>
      <c r="U78" s="2"/>
      <c r="V78" s="2"/>
    </row>
    <row r="79" spans="1:22" ht="15.75" customHeight="1">
      <c r="A79" s="11" t="s">
        <v>8</v>
      </c>
      <c r="B79" s="20"/>
      <c r="C79" s="13"/>
      <c r="D79" s="13"/>
      <c r="E79" s="13"/>
      <c r="F79" s="13"/>
      <c r="G79" s="13"/>
      <c r="H79" s="13"/>
      <c r="I79" s="13"/>
      <c r="J79" s="13"/>
      <c r="K79" s="13"/>
      <c r="L79" s="13"/>
      <c r="M79" s="2"/>
      <c r="N79" s="2"/>
      <c r="O79" s="2"/>
      <c r="P79" s="2"/>
      <c r="Q79" s="2"/>
      <c r="R79" s="2"/>
      <c r="S79" s="2"/>
      <c r="T79" s="2"/>
      <c r="U79" s="2"/>
      <c r="V79" s="2"/>
    </row>
    <row r="80" spans="1:22">
      <c r="A80" s="11" t="s">
        <v>11</v>
      </c>
      <c r="B80" s="20"/>
      <c r="C80" s="13"/>
      <c r="D80" s="13"/>
      <c r="E80" s="13"/>
      <c r="F80" s="13"/>
      <c r="G80" s="13"/>
      <c r="H80" s="13"/>
      <c r="I80" s="13"/>
      <c r="J80" s="13"/>
      <c r="K80" s="13"/>
      <c r="L80" s="13"/>
    </row>
    <row r="81" spans="1:12">
      <c r="A81" s="11" t="s">
        <v>14</v>
      </c>
      <c r="B81" s="20"/>
      <c r="C81" s="13"/>
      <c r="D81" s="13"/>
      <c r="E81" s="13"/>
      <c r="F81" s="13"/>
      <c r="G81" s="13"/>
      <c r="H81" s="13"/>
      <c r="I81" s="13"/>
      <c r="J81" s="13"/>
      <c r="K81" s="13"/>
      <c r="L81" s="13"/>
    </row>
    <row r="82" spans="1:12">
      <c r="A82" s="11" t="s">
        <v>15</v>
      </c>
      <c r="B82" s="20"/>
      <c r="C82" s="13"/>
      <c r="D82" s="13"/>
      <c r="E82" s="13"/>
      <c r="F82" s="13"/>
      <c r="G82" s="13"/>
      <c r="H82" s="13"/>
      <c r="I82" s="13"/>
      <c r="J82" s="13"/>
      <c r="K82" s="13"/>
      <c r="L82" s="13"/>
    </row>
    <row r="83" spans="1:12" ht="15" customHeight="1">
      <c r="A83" s="11" t="s">
        <v>16</v>
      </c>
      <c r="B83" s="20"/>
      <c r="C83" s="13"/>
      <c r="D83" s="13"/>
      <c r="E83" s="13"/>
      <c r="F83" s="13"/>
      <c r="G83" s="13"/>
      <c r="H83" s="13"/>
      <c r="I83" s="13"/>
      <c r="J83" s="13"/>
      <c r="K83" s="13"/>
      <c r="L83" s="13"/>
    </row>
    <row r="84" spans="1:12" ht="15" customHeight="1">
      <c r="A84" s="11" t="s">
        <v>17</v>
      </c>
      <c r="B84" s="20"/>
      <c r="C84" s="13"/>
      <c r="D84" s="13"/>
      <c r="E84" s="13"/>
      <c r="F84" s="13"/>
      <c r="G84" s="13"/>
      <c r="H84" s="13"/>
      <c r="I84" s="13"/>
      <c r="J84" s="13"/>
      <c r="K84" s="13"/>
      <c r="L84" s="13"/>
    </row>
  </sheetData>
  <mergeCells count="16">
    <mergeCell ref="A1:B4"/>
    <mergeCell ref="C3:H3"/>
    <mergeCell ref="I1:I5"/>
    <mergeCell ref="M1:P1"/>
    <mergeCell ref="M3:S3"/>
    <mergeCell ref="P4:P5"/>
    <mergeCell ref="J1:L5"/>
    <mergeCell ref="Q1:S1"/>
    <mergeCell ref="M4:O4"/>
    <mergeCell ref="Q4:S4"/>
    <mergeCell ref="J10:S19"/>
    <mergeCell ref="J20:S23"/>
    <mergeCell ref="C4:E4"/>
    <mergeCell ref="F4:H4"/>
    <mergeCell ref="C1:H2"/>
    <mergeCell ref="J6:S9"/>
  </mergeCells>
  <printOptions gridLines="1"/>
  <pageMargins left="0.7" right="0.7" top="0.75" bottom="0.75" header="0.3" footer="0.3"/>
  <pageSetup paperSize="9" scale="4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1X2-AW (Bookie)</vt:lpstr>
      <vt:lpstr>'1X2-AW (Bookie)'!Print_Area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Wally Salmon</dc:creator>
  <cp:lastModifiedBy>oswebhost@gmail.com</cp:lastModifiedBy>
  <cp:lastPrinted>2015-01-25T16:52:34Z</cp:lastPrinted>
  <dcterms:created xsi:type="dcterms:W3CDTF">2015-01-22T13:38:12Z</dcterms:created>
  <dcterms:modified xsi:type="dcterms:W3CDTF">2015-02-07T06:13:22Z</dcterms:modified>
</cp:coreProperties>
</file>