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4240" windowHeight="13140"/>
  </bookViews>
  <sheets>
    <sheet name="Pro-Forma Invoice" sheetId="1" r:id="rId1"/>
  </sheets>
  <definedNames>
    <definedName name="_xlnm.Print_Area" localSheetId="0">'Pro-Forma Invoice'!$A$1:$O$32</definedName>
  </definedNames>
  <calcPr calcId="145621"/>
</workbook>
</file>

<file path=xl/calcChain.xml><?xml version="1.0" encoding="utf-8"?>
<calcChain xmlns="http://schemas.openxmlformats.org/spreadsheetml/2006/main">
  <c r="N28" i="1" l="1"/>
  <c r="N32" i="1"/>
</calcChain>
</file>

<file path=xl/sharedStrings.xml><?xml version="1.0" encoding="utf-8"?>
<sst xmlns="http://schemas.openxmlformats.org/spreadsheetml/2006/main" count="64" uniqueCount="61">
  <si>
    <t>PRO FORMA INVOICE</t>
  </si>
  <si>
    <t xml:space="preserve">Date: </t>
  </si>
  <si>
    <t>Tel:</t>
  </si>
  <si>
    <t xml:space="preserve">PF Invoice #: </t>
  </si>
  <si>
    <t xml:space="preserve">Fax: </t>
  </si>
  <si>
    <t xml:space="preserve">Mode of transport: </t>
  </si>
  <si>
    <t>ROAD</t>
  </si>
  <si>
    <t xml:space="preserve">Reg. No: </t>
  </si>
  <si>
    <t xml:space="preserve">Port of Loading : </t>
  </si>
  <si>
    <t xml:space="preserve">VAT No.: </t>
  </si>
  <si>
    <t xml:space="preserve">Port of Destination : </t>
  </si>
  <si>
    <t xml:space="preserve">Exporters Code: </t>
  </si>
  <si>
    <t>Port of Entry into DRC:</t>
  </si>
  <si>
    <t>KASUMBALESA</t>
  </si>
  <si>
    <t>Contact Tel:</t>
  </si>
  <si>
    <t xml:space="preserve">Purchase Order No. : </t>
  </si>
  <si>
    <t xml:space="preserve">Contact E-mail: </t>
  </si>
  <si>
    <t xml:space="preserve">Incoterm ®2010: </t>
  </si>
  <si>
    <t>CPT</t>
  </si>
  <si>
    <t xml:space="preserve">Currency: </t>
  </si>
  <si>
    <t>ZAR</t>
  </si>
  <si>
    <t>CONSIGNEE</t>
  </si>
  <si>
    <t>DELIVERY ADDRESS</t>
  </si>
  <si>
    <t>République Démocratique du Congo</t>
  </si>
  <si>
    <t>WBS NUMBER</t>
  </si>
  <si>
    <t>ITEM DESCRIPTION</t>
  </si>
  <si>
    <t>NO OF PIECES</t>
  </si>
  <si>
    <t>COUNTRY OF ORIGIN</t>
  </si>
  <si>
    <t>CUSTOMS TARIFF HEADING</t>
  </si>
  <si>
    <t>UNIT PRICE</t>
  </si>
  <si>
    <t>TOTAL PRICE</t>
  </si>
  <si>
    <t xml:space="preserve">Total Goods Value:  </t>
  </si>
  <si>
    <t>Transport Value:</t>
  </si>
  <si>
    <t>Insurance: (if required)</t>
  </si>
  <si>
    <t>PAGE 1 OF 1</t>
  </si>
  <si>
    <t>TOTAL VALUE  CPT KAMOA</t>
  </si>
  <si>
    <t>Kamoa Copper SA</t>
  </si>
  <si>
    <t>Kakula Mine, + - 61km West of Kolwezi</t>
  </si>
  <si>
    <t xml:space="preserve">Louwill Lefa </t>
  </si>
  <si>
    <t xml:space="preserve">80 Butler Road </t>
  </si>
  <si>
    <t xml:space="preserve">Nuffield </t>
  </si>
  <si>
    <t>Springs</t>
  </si>
  <si>
    <t>+27113630794</t>
  </si>
  <si>
    <t>+27113632744</t>
  </si>
  <si>
    <t>2012/124257/07</t>
  </si>
  <si>
    <t>1 LOT</t>
  </si>
  <si>
    <t>Kamoa Site</t>
  </si>
  <si>
    <t>Johannesburg</t>
  </si>
  <si>
    <t>justin@louwill.co.za</t>
  </si>
  <si>
    <t>BOLTS, NUTS AND WASHERS</t>
  </si>
  <si>
    <t xml:space="preserve">SOUTH AFRICA </t>
  </si>
  <si>
    <t>Kamoa-Kakula Construction Company SASa</t>
  </si>
  <si>
    <r>
      <t>n°531,</t>
    </r>
    <r>
      <rPr>
        <sz val="10"/>
        <color rgb="FF31353B"/>
        <rFont val="SimSun"/>
      </rPr>
      <t> </t>
    </r>
    <r>
      <rPr>
        <sz val="10"/>
        <color rgb="FF31353B"/>
        <rFont val="Helvetica Neue"/>
      </rPr>
      <t>Avenue chemin public</t>
    </r>
  </si>
  <si>
    <t>Quartier Latin</t>
  </si>
  <si>
    <t>Commune de Manika</t>
  </si>
  <si>
    <t>Ville de Kolwezi, Province de Lualaba en RDC</t>
  </si>
  <si>
    <r>
      <t>RCCM</t>
    </r>
    <r>
      <rPr>
        <sz val="10"/>
        <color theme="1"/>
        <rFont val="SimSun"/>
      </rPr>
      <t>：</t>
    </r>
    <r>
      <rPr>
        <sz val="10"/>
        <color theme="1"/>
        <rFont val="Helvetica Neue"/>
      </rPr>
      <t>CD/KZI/RCCM/19-B-1071</t>
    </r>
  </si>
  <si>
    <r>
      <t>Number of Import</t>
    </r>
    <r>
      <rPr>
        <sz val="10"/>
        <color theme="1"/>
        <rFont val="SimSun"/>
      </rPr>
      <t>：</t>
    </r>
    <r>
      <rPr>
        <sz val="10"/>
        <color theme="1"/>
        <rFont val="Helvetica Neue"/>
      </rPr>
      <t>A1915372F</t>
    </r>
  </si>
  <si>
    <t>VAT NO: 4800/2020</t>
  </si>
  <si>
    <t xml:space="preserve">PIPE REDUCERS </t>
  </si>
  <si>
    <t>24/02/2021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</si>
</sst>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 &quot;R&quot;\ * #,##0.00_ ;_ &quot;R&quot;\ * \-#,##0.00_ ;_ &quot;R&quot;\ * &quot;-&quot;??_ ;_ @_ "/>
    <numFmt numFmtId="165" formatCode="_-&quot;R&quot;* #,##0.00_-;\-&quot;R&quot;* #,##0.00_-;_-&quot;R&quot;* &quot;-&quot;??_-;_-@_-"/>
    <numFmt numFmtId="166" formatCode="_-* #,##0.00_-;\-* #,##0.00_-;_-* &quot;-&quot;??_-;_-@_-"/>
    <numFmt numFmtId="167" formatCode="_ * #,##0.00_ ;_ * \-#,##0.00_ ;_ * &quot;-&quot;??_ ;_ @_ 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1353B"/>
      <name val="Helvetica Neue"/>
    </font>
    <font>
      <sz val="10"/>
      <color rgb="FF31353B"/>
      <name val="SimSun"/>
    </font>
    <font>
      <sz val="10"/>
      <color theme="1"/>
      <name val="Helvetica Neue"/>
    </font>
    <font>
      <sz val="10"/>
      <color theme="1"/>
      <name val="SimSun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5">
    <xf numFmtId="0" fontId="0" fillId="0" borderId="0"/>
    <xf numFmtId="0" fontId="17" fillId="0" borderId="0" applyNumberFormat="0" applyFill="0" applyBorder="0" applyAlignment="0" applyProtection="0"/>
    <xf numFmtId="166" fontId="18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166" fontId="18" fillId="0" borderId="0" applyFont="0" applyFill="0" applyBorder="0" applyAlignment="0" applyProtection="0"/>
    <xf numFmtId="0" fontId="15" fillId="0" borderId="0"/>
    <xf numFmtId="0" fontId="15" fillId="0" borderId="0"/>
    <xf numFmtId="0" fontId="18" fillId="0" borderId="0"/>
    <xf numFmtId="164" fontId="15" fillId="0" borderId="0" applyFont="0" applyFill="0" applyBorder="0" applyAlignment="0" applyProtection="0"/>
    <xf numFmtId="0" fontId="15" fillId="0" borderId="0"/>
    <xf numFmtId="16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8" fillId="0" borderId="0" applyFont="0" applyFill="0" applyBorder="0" applyAlignment="0" applyProtection="0"/>
  </cellStyleXfs>
  <cellXfs count="128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4" fillId="3" borderId="0" xfId="0" applyFont="1" applyFill="1"/>
    <xf numFmtId="0" fontId="13" fillId="3" borderId="4" xfId="0" applyFont="1" applyFill="1" applyBorder="1"/>
    <xf numFmtId="0" fontId="11" fillId="3" borderId="4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11" fillId="3" borderId="9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2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4" fillId="0" borderId="0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6" fillId="3" borderId="0" xfId="0" applyFont="1" applyFill="1" applyBorder="1"/>
    <xf numFmtId="0" fontId="13" fillId="3" borderId="0" xfId="0" applyFont="1" applyFill="1" applyBorder="1" applyAlignment="1"/>
    <xf numFmtId="0" fontId="5" fillId="3" borderId="14" xfId="0" applyFont="1" applyFill="1" applyBorder="1"/>
    <xf numFmtId="0" fontId="5" fillId="3" borderId="15" xfId="0" applyFont="1" applyFill="1" applyBorder="1"/>
    <xf numFmtId="0" fontId="11" fillId="3" borderId="22" xfId="0" applyFont="1" applyFill="1" applyBorder="1" applyAlignment="1">
      <alignment horizontal="left"/>
    </xf>
    <xf numFmtId="0" fontId="11" fillId="3" borderId="16" xfId="0" applyFont="1" applyFill="1" applyBorder="1" applyAlignment="1">
      <alignment horizontal="left"/>
    </xf>
    <xf numFmtId="0" fontId="11" fillId="3" borderId="13" xfId="0" applyFont="1" applyFill="1" applyBorder="1" applyAlignment="1">
      <alignment horizontal="left"/>
    </xf>
    <xf numFmtId="0" fontId="15" fillId="3" borderId="0" xfId="0" applyFont="1" applyFill="1" applyAlignment="1">
      <alignment vertical="center"/>
    </xf>
    <xf numFmtId="0" fontId="5" fillId="2" borderId="13" xfId="0" applyFont="1" applyFill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left"/>
    </xf>
    <xf numFmtId="0" fontId="0" fillId="0" borderId="0" xfId="0" applyFill="1"/>
    <xf numFmtId="0" fontId="11" fillId="0" borderId="14" xfId="0" applyFont="1" applyFill="1" applyBorder="1" applyAlignment="1">
      <alignment horizontal="right"/>
    </xf>
    <xf numFmtId="0" fontId="11" fillId="0" borderId="21" xfId="0" applyFont="1" applyFill="1" applyBorder="1" applyAlignment="1">
      <alignment horizontal="left" vertical="center" wrapText="1"/>
    </xf>
    <xf numFmtId="0" fontId="0" fillId="3" borderId="0" xfId="0" applyFill="1"/>
    <xf numFmtId="0" fontId="13" fillId="3" borderId="6" xfId="0" applyFont="1" applyFill="1" applyBorder="1" applyAlignment="1"/>
    <xf numFmtId="0" fontId="13" fillId="3" borderId="8" xfId="0" applyFont="1" applyFill="1" applyBorder="1" applyAlignment="1"/>
    <xf numFmtId="0" fontId="13" fillId="3" borderId="9" xfId="0" applyFont="1" applyFill="1" applyBorder="1" applyAlignment="1"/>
    <xf numFmtId="0" fontId="19" fillId="3" borderId="0" xfId="0" applyFont="1" applyFill="1" applyAlignment="1">
      <alignment horizontal="left"/>
    </xf>
    <xf numFmtId="0" fontId="19" fillId="3" borderId="0" xfId="0" applyFont="1" applyFill="1"/>
    <xf numFmtId="0" fontId="21" fillId="3" borderId="0" xfId="0" applyFont="1" applyFill="1" applyAlignment="1">
      <alignment vertical="center"/>
    </xf>
    <xf numFmtId="0" fontId="11" fillId="3" borderId="24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164" fontId="11" fillId="0" borderId="16" xfId="0" applyNumberFormat="1" applyFont="1" applyFill="1" applyBorder="1" applyAlignment="1">
      <alignment horizontal="right"/>
    </xf>
    <xf numFmtId="164" fontId="11" fillId="0" borderId="2" xfId="0" applyNumberFormat="1" applyFont="1" applyFill="1" applyBorder="1" applyAlignment="1">
      <alignment horizontal="right"/>
    </xf>
    <xf numFmtId="164" fontId="11" fillId="0" borderId="14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8" xfId="0" applyFont="1" applyFill="1" applyBorder="1" applyAlignment="1">
      <alignment horizontal="left"/>
    </xf>
    <xf numFmtId="0" fontId="15" fillId="3" borderId="9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3" fontId="11" fillId="3" borderId="24" xfId="0" quotePrefix="1" applyNumberFormat="1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23" xfId="0" applyFont="1" applyFill="1" applyBorder="1" applyAlignment="1">
      <alignment horizontal="left"/>
    </xf>
    <xf numFmtId="0" fontId="11" fillId="3" borderId="24" xfId="0" applyFont="1" applyFill="1" applyBorder="1" applyAlignment="1">
      <alignment horizontal="left"/>
    </xf>
    <xf numFmtId="0" fontId="11" fillId="0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vertical="center"/>
    </xf>
    <xf numFmtId="0" fontId="11" fillId="3" borderId="2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 wrapText="1"/>
    </xf>
    <xf numFmtId="0" fontId="11" fillId="3" borderId="25" xfId="0" applyFont="1" applyFill="1" applyBorder="1" applyAlignment="1">
      <alignment vertical="center" wrapText="1"/>
    </xf>
    <xf numFmtId="14" fontId="11" fillId="3" borderId="25" xfId="0" applyNumberFormat="1" applyFont="1" applyFill="1" applyBorder="1" applyAlignment="1">
      <alignment horizontal="left" vertical="center" wrapText="1"/>
    </xf>
    <xf numFmtId="0" fontId="11" fillId="3" borderId="25" xfId="0" applyFont="1" applyFill="1" applyBorder="1" applyAlignment="1">
      <alignment horizontal="left" vertical="center" wrapText="1"/>
    </xf>
    <xf numFmtId="0" fontId="17" fillId="3" borderId="25" xfId="1" applyFill="1" applyBorder="1" applyAlignment="1">
      <alignment horizontal="left" vertical="top" wrapText="1"/>
    </xf>
    <xf numFmtId="0" fontId="11" fillId="3" borderId="25" xfId="0" applyFont="1" applyFill="1" applyBorder="1" applyAlignment="1">
      <alignment horizontal="left" vertical="top" wrapText="1"/>
    </xf>
    <xf numFmtId="0" fontId="11" fillId="3" borderId="24" xfId="0" applyFont="1" applyFill="1" applyBorder="1" applyAlignment="1">
      <alignment horizontal="left" vertical="center"/>
    </xf>
    <xf numFmtId="0" fontId="11" fillId="3" borderId="15" xfId="0" applyFont="1" applyFill="1" applyBorder="1" applyAlignment="1">
      <alignment horizontal="left" vertical="center"/>
    </xf>
    <xf numFmtId="0" fontId="11" fillId="3" borderId="23" xfId="0" applyFont="1" applyFill="1" applyBorder="1" applyAlignment="1">
      <alignment horizontal="left" vertical="center"/>
    </xf>
    <xf numFmtId="0" fontId="11" fillId="0" borderId="24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vertical="center" wrapText="1"/>
    </xf>
    <xf numFmtId="0" fontId="11" fillId="0" borderId="23" xfId="0" applyFont="1" applyFill="1" applyBorder="1" applyAlignment="1">
      <alignment vertical="center" wrapText="1"/>
    </xf>
    <xf numFmtId="0" fontId="11" fillId="0" borderId="24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11" fillId="0" borderId="23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64" fontId="11" fillId="3" borderId="12" xfId="0" applyNumberFormat="1" applyFont="1" applyFill="1" applyBorder="1" applyAlignment="1">
      <alignment horizontal="center"/>
    </xf>
    <xf numFmtId="164" fontId="11" fillId="3" borderId="13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5" fillId="3" borderId="15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left"/>
    </xf>
    <xf numFmtId="0" fontId="12" fillId="3" borderId="18" xfId="0" applyFont="1" applyFill="1" applyBorder="1" applyAlignment="1">
      <alignment horizontal="left"/>
    </xf>
    <xf numFmtId="0" fontId="12" fillId="3" borderId="11" xfId="0" applyFont="1" applyFill="1" applyBorder="1" applyAlignment="1">
      <alignment horizontal="left"/>
    </xf>
    <xf numFmtId="0" fontId="12" fillId="3" borderId="12" xfId="0" applyFont="1" applyFill="1" applyBorder="1" applyAlignment="1">
      <alignment horizontal="left"/>
    </xf>
    <xf numFmtId="43" fontId="11" fillId="3" borderId="21" xfId="0" applyNumberFormat="1" applyFont="1" applyFill="1" applyBorder="1" applyAlignment="1">
      <alignment horizontal="center"/>
    </xf>
    <xf numFmtId="164" fontId="11" fillId="3" borderId="22" xfId="0" applyNumberFormat="1" applyFont="1" applyFill="1" applyBorder="1" applyAlignment="1">
      <alignment horizontal="center"/>
    </xf>
    <xf numFmtId="164" fontId="11" fillId="3" borderId="21" xfId="0" applyNumberFormat="1" applyFont="1" applyFill="1" applyBorder="1" applyAlignment="1">
      <alignment horizontal="center"/>
    </xf>
    <xf numFmtId="164" fontId="11" fillId="3" borderId="15" xfId="0" applyNumberFormat="1" applyFont="1" applyFill="1" applyBorder="1" applyAlignment="1">
      <alignment horizontal="center"/>
    </xf>
    <xf numFmtId="164" fontId="11" fillId="3" borderId="16" xfId="0" applyNumberFormat="1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</cellXfs>
  <cellStyles count="15">
    <cellStyle name="Comma 12" xfId="5"/>
    <cellStyle name="Comma 2" xfId="2"/>
    <cellStyle name="Comma 2 2" xfId="12"/>
    <cellStyle name="Comma 2 3" xfId="3"/>
    <cellStyle name="Comma 4" xfId="11"/>
    <cellStyle name="Currency 2" xfId="14"/>
    <cellStyle name="Currency 2 2" xfId="9"/>
    <cellStyle name="Hyperlink" xfId="1" builtinId="8"/>
    <cellStyle name="Normal" xfId="0" builtinId="0"/>
    <cellStyle name="Normal 17" xfId="4"/>
    <cellStyle name="Normal 2" xfId="6"/>
    <cellStyle name="Normal 2 10" xfId="8"/>
    <cellStyle name="Normal 482 2" xfId="7"/>
    <cellStyle name="Normal 494" xfId="10"/>
    <cellStyle name="Percent 2" xfId="13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66676</xdr:rowOff>
    </xdr:from>
    <xdr:to>
      <xdr:col>4</xdr:col>
      <xdr:colOff>9237</xdr:colOff>
      <xdr:row>7</xdr:row>
      <xdr:rowOff>38101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523876"/>
          <a:ext cx="2390486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stin@louwill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tabSelected="1" view="pageBreakPreview" zoomScaleNormal="100" zoomScaleSheetLayoutView="100" zoomScalePageLayoutView="70" workbookViewId="0">
      <selection activeCell="L6" sqref="L6:O6"/>
    </sheetView>
  </sheetViews>
  <sheetFormatPr defaultRowHeight="15"/>
  <cols>
    <col min="5" max="5" width="14.5703125" customWidth="1"/>
    <col min="6" max="6" width="19.85546875" customWidth="1"/>
    <col min="7" max="7" width="11.140625" customWidth="1"/>
    <col min="8" max="8" width="11.7109375" bestFit="1" customWidth="1"/>
    <col min="9" max="9" width="9.28515625" customWidth="1"/>
    <col min="11" max="11" width="13.140625" customWidth="1"/>
    <col min="15" max="15" width="14.28515625" customWidth="1"/>
  </cols>
  <sheetData>
    <row r="1" spans="1:15" s="3" customFormat="1" ht="23.25">
      <c r="A1" s="79"/>
      <c r="B1" s="79"/>
      <c r="C1" s="79"/>
      <c r="D1" s="79"/>
      <c r="E1" s="6" t="s">
        <v>38</v>
      </c>
      <c r="F1" s="7"/>
      <c r="G1" s="7"/>
      <c r="H1" s="7"/>
      <c r="I1" s="7"/>
      <c r="J1" s="78" t="s">
        <v>0</v>
      </c>
      <c r="K1" s="78"/>
      <c r="L1" s="78"/>
      <c r="M1" s="78"/>
      <c r="N1" s="78"/>
      <c r="O1" s="78"/>
    </row>
    <row r="2" spans="1:15" s="1" customFormat="1" ht="12.75" customHeight="1">
      <c r="A2" s="79"/>
      <c r="B2" s="79"/>
      <c r="C2" s="79"/>
      <c r="D2" s="79"/>
      <c r="E2" s="8" t="s">
        <v>39</v>
      </c>
      <c r="F2" s="9"/>
      <c r="G2" s="9"/>
      <c r="H2" s="9"/>
      <c r="I2" s="9"/>
      <c r="J2" s="24"/>
      <c r="K2" s="5"/>
      <c r="L2" s="34"/>
      <c r="M2" s="34"/>
      <c r="N2" s="80"/>
      <c r="O2" s="80"/>
    </row>
    <row r="3" spans="1:15" s="1" customFormat="1" ht="12.75" customHeight="1">
      <c r="A3" s="79"/>
      <c r="B3" s="79"/>
      <c r="C3" s="79"/>
      <c r="D3" s="79"/>
      <c r="E3" s="8" t="s">
        <v>40</v>
      </c>
      <c r="F3" s="9"/>
      <c r="G3" s="9"/>
      <c r="H3" s="9"/>
      <c r="I3" s="9"/>
      <c r="K3" s="5"/>
      <c r="L3" s="34"/>
      <c r="M3" s="34"/>
      <c r="N3" s="80"/>
      <c r="O3" s="80"/>
    </row>
    <row r="4" spans="1:15" s="1" customFormat="1" ht="12.75">
      <c r="A4" s="79"/>
      <c r="B4" s="79"/>
      <c r="C4" s="79"/>
      <c r="D4" s="79"/>
      <c r="E4" s="8" t="s">
        <v>41</v>
      </c>
      <c r="F4" s="9"/>
      <c r="G4" s="9"/>
      <c r="H4" s="9"/>
      <c r="I4" s="9"/>
      <c r="J4" s="5"/>
      <c r="K4" s="5"/>
      <c r="L4" s="34"/>
      <c r="M4" s="34"/>
      <c r="N4" s="34"/>
      <c r="O4" s="34"/>
    </row>
    <row r="5" spans="1:15" s="1" customFormat="1" ht="12.75">
      <c r="A5" s="79"/>
      <c r="B5" s="79"/>
      <c r="C5" s="79"/>
      <c r="D5" s="79"/>
      <c r="E5" s="8">
        <v>1570</v>
      </c>
      <c r="F5" s="23"/>
      <c r="G5" s="23"/>
      <c r="H5" s="23"/>
      <c r="I5" s="9"/>
      <c r="J5" s="5" t="s">
        <v>1</v>
      </c>
      <c r="K5" s="5"/>
      <c r="L5" s="85" t="s">
        <v>60</v>
      </c>
      <c r="M5" s="86"/>
      <c r="N5" s="86"/>
      <c r="O5" s="86"/>
    </row>
    <row r="6" spans="1:15" s="1" customFormat="1" ht="12.75" customHeight="1">
      <c r="A6" s="79"/>
      <c r="B6" s="79"/>
      <c r="C6" s="79"/>
      <c r="D6" s="79"/>
      <c r="E6" s="10" t="s">
        <v>2</v>
      </c>
      <c r="F6" s="68" t="s">
        <v>42</v>
      </c>
      <c r="G6" s="69"/>
      <c r="H6" s="70"/>
      <c r="I6" s="9"/>
      <c r="J6" s="5" t="s">
        <v>3</v>
      </c>
      <c r="K6" s="5"/>
      <c r="L6" s="89">
        <v>1009</v>
      </c>
      <c r="M6" s="90"/>
      <c r="N6" s="90"/>
      <c r="O6" s="91"/>
    </row>
    <row r="7" spans="1:15" s="1" customFormat="1" ht="12.75">
      <c r="A7" s="79"/>
      <c r="B7" s="79"/>
      <c r="C7" s="79"/>
      <c r="D7" s="79"/>
      <c r="E7" s="10" t="s">
        <v>4</v>
      </c>
      <c r="F7" s="68" t="s">
        <v>43</v>
      </c>
      <c r="G7" s="69"/>
      <c r="H7" s="70"/>
      <c r="I7" s="9"/>
      <c r="J7" s="5" t="s">
        <v>5</v>
      </c>
      <c r="K7" s="5"/>
      <c r="L7" s="84" t="s">
        <v>6</v>
      </c>
      <c r="M7" s="84"/>
      <c r="N7" s="84"/>
      <c r="O7" s="84"/>
    </row>
    <row r="8" spans="1:15" s="1" customFormat="1" ht="12.75" customHeight="1">
      <c r="A8" s="79"/>
      <c r="B8" s="79"/>
      <c r="C8" s="79"/>
      <c r="D8" s="79"/>
      <c r="E8" s="11" t="s">
        <v>7</v>
      </c>
      <c r="F8" s="71" t="s">
        <v>44</v>
      </c>
      <c r="G8" s="69"/>
      <c r="H8" s="70"/>
      <c r="I8" s="9"/>
      <c r="J8" s="5" t="s">
        <v>8</v>
      </c>
      <c r="K8" s="5"/>
      <c r="L8" s="95" t="s">
        <v>47</v>
      </c>
      <c r="M8" s="96"/>
      <c r="N8" s="96"/>
      <c r="O8" s="97"/>
    </row>
    <row r="9" spans="1:15" s="1" customFormat="1" ht="12.75" customHeight="1">
      <c r="A9" s="79"/>
      <c r="B9" s="79"/>
      <c r="C9" s="79"/>
      <c r="D9" s="79"/>
      <c r="E9" s="11" t="s">
        <v>9</v>
      </c>
      <c r="F9" s="71">
        <v>4870263060</v>
      </c>
      <c r="G9" s="69"/>
      <c r="H9" s="70"/>
      <c r="I9" s="9"/>
      <c r="J9" s="5" t="s">
        <v>10</v>
      </c>
      <c r="K9" s="5"/>
      <c r="L9" s="95" t="s">
        <v>46</v>
      </c>
      <c r="M9" s="96"/>
      <c r="N9" s="96"/>
      <c r="O9" s="97"/>
    </row>
    <row r="10" spans="1:15" s="1" customFormat="1" ht="12.75" customHeight="1">
      <c r="A10" s="79"/>
      <c r="B10" s="79"/>
      <c r="C10" s="79"/>
      <c r="D10" s="79"/>
      <c r="E10" s="11" t="s">
        <v>11</v>
      </c>
      <c r="F10" s="71"/>
      <c r="G10" s="69"/>
      <c r="H10" s="70"/>
      <c r="I10" s="9"/>
      <c r="J10" s="5" t="s">
        <v>12</v>
      </c>
      <c r="K10" s="5"/>
      <c r="L10" s="92" t="s">
        <v>13</v>
      </c>
      <c r="M10" s="93"/>
      <c r="N10" s="93"/>
      <c r="O10" s="94"/>
    </row>
    <row r="11" spans="1:15" s="1" customFormat="1" ht="12.75" customHeight="1">
      <c r="A11" s="79"/>
      <c r="B11" s="79"/>
      <c r="C11" s="79"/>
      <c r="D11" s="79"/>
      <c r="E11" s="11" t="s">
        <v>14</v>
      </c>
      <c r="F11" s="68" t="s">
        <v>42</v>
      </c>
      <c r="G11" s="69"/>
      <c r="H11" s="70"/>
      <c r="I11" s="9"/>
      <c r="J11" s="5" t="s">
        <v>15</v>
      </c>
      <c r="K11" s="5"/>
      <c r="L11" s="95"/>
      <c r="M11" s="96"/>
      <c r="N11" s="96"/>
      <c r="O11" s="97"/>
    </row>
    <row r="12" spans="1:15" s="1" customFormat="1" ht="12.75">
      <c r="A12" s="79"/>
      <c r="B12" s="79"/>
      <c r="C12" s="79"/>
      <c r="D12" s="79"/>
      <c r="E12" s="11" t="s">
        <v>16</v>
      </c>
      <c r="F12" s="87" t="s">
        <v>48</v>
      </c>
      <c r="G12" s="88"/>
      <c r="H12" s="88"/>
      <c r="I12" s="9"/>
      <c r="J12" s="5" t="s">
        <v>17</v>
      </c>
      <c r="K12" s="5"/>
      <c r="L12" s="81" t="s">
        <v>18</v>
      </c>
      <c r="M12" s="82"/>
      <c r="N12" s="82"/>
      <c r="O12" s="83"/>
    </row>
    <row r="13" spans="1:15" s="1" customFormat="1" ht="12.75" customHeight="1">
      <c r="A13" s="9"/>
      <c r="B13" s="9"/>
      <c r="C13" s="9"/>
      <c r="D13" s="9"/>
      <c r="E13" s="21"/>
      <c r="F13" s="9"/>
      <c r="G13" s="9"/>
      <c r="H13" s="9"/>
      <c r="I13" s="9"/>
      <c r="J13" s="5" t="s">
        <v>19</v>
      </c>
      <c r="K13" s="5"/>
      <c r="L13" s="47" t="s">
        <v>20</v>
      </c>
      <c r="M13" s="48"/>
      <c r="N13" s="48"/>
      <c r="O13" s="49"/>
    </row>
    <row r="14" spans="1:15" ht="6" customHeight="1" thickBot="1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2"/>
      <c r="M14" s="12"/>
      <c r="N14" s="12"/>
      <c r="O14" s="12"/>
    </row>
    <row r="15" spans="1:15" s="2" customFormat="1" ht="16.5" customHeight="1" thickBot="1">
      <c r="A15" s="55" t="s">
        <v>21</v>
      </c>
      <c r="B15" s="56"/>
      <c r="C15" s="56"/>
      <c r="D15" s="56"/>
      <c r="E15" s="56"/>
      <c r="F15" s="56"/>
      <c r="G15" s="56"/>
      <c r="H15" s="57"/>
      <c r="I15" s="55" t="s">
        <v>22</v>
      </c>
      <c r="J15" s="56"/>
      <c r="K15" s="56"/>
      <c r="L15" s="56"/>
      <c r="M15" s="56"/>
      <c r="N15" s="56"/>
      <c r="O15" s="57"/>
    </row>
    <row r="16" spans="1:15" ht="18" customHeight="1">
      <c r="A16" s="62" t="s">
        <v>51</v>
      </c>
      <c r="B16" s="63"/>
      <c r="C16" s="63"/>
      <c r="D16" s="63"/>
      <c r="E16" s="63"/>
      <c r="F16" s="46" t="s">
        <v>56</v>
      </c>
      <c r="G16" s="25"/>
      <c r="H16" s="25"/>
      <c r="I16" s="62" t="s">
        <v>36</v>
      </c>
      <c r="J16" s="63"/>
      <c r="K16" s="63"/>
      <c r="L16" s="63"/>
      <c r="M16" s="15"/>
      <c r="N16" s="14"/>
      <c r="O16" s="16"/>
    </row>
    <row r="17" spans="1:17" ht="18" customHeight="1">
      <c r="A17" s="44" t="s">
        <v>52</v>
      </c>
      <c r="B17" s="28"/>
      <c r="C17" s="28"/>
      <c r="D17" s="28"/>
      <c r="E17" s="40"/>
      <c r="F17" s="46" t="s">
        <v>57</v>
      </c>
      <c r="G17" s="25"/>
      <c r="H17" s="25"/>
      <c r="I17" s="64" t="s">
        <v>37</v>
      </c>
      <c r="J17" s="65"/>
      <c r="K17" s="65"/>
      <c r="L17" s="65"/>
      <c r="M17" s="26"/>
      <c r="N17" s="25"/>
      <c r="O17" s="17"/>
    </row>
    <row r="18" spans="1:17" ht="18" customHeight="1">
      <c r="A18" s="45" t="s">
        <v>53</v>
      </c>
      <c r="B18" s="28"/>
      <c r="C18" s="28"/>
      <c r="D18" s="28"/>
      <c r="E18" s="25"/>
      <c r="F18" s="46" t="s">
        <v>58</v>
      </c>
      <c r="G18" s="25"/>
      <c r="H18" s="25"/>
      <c r="I18" s="64" t="s">
        <v>23</v>
      </c>
      <c r="J18" s="65"/>
      <c r="K18" s="65"/>
      <c r="L18" s="65"/>
      <c r="M18" s="26"/>
      <c r="N18" s="25"/>
      <c r="O18" s="17"/>
    </row>
    <row r="19" spans="1:17" ht="18" customHeight="1">
      <c r="A19" s="45" t="s">
        <v>54</v>
      </c>
      <c r="B19" s="28"/>
      <c r="C19" s="28"/>
      <c r="D19" s="28"/>
      <c r="E19" s="25"/>
      <c r="F19" s="25"/>
      <c r="G19" s="25"/>
      <c r="H19" s="25"/>
      <c r="I19" s="58"/>
      <c r="J19" s="59"/>
      <c r="K19" s="59"/>
      <c r="L19" s="26"/>
      <c r="M19" s="26"/>
      <c r="N19" s="25"/>
      <c r="O19" s="17"/>
    </row>
    <row r="20" spans="1:17" ht="18" customHeight="1">
      <c r="A20" s="45" t="s">
        <v>55</v>
      </c>
      <c r="B20" s="28"/>
      <c r="C20" s="28"/>
      <c r="D20" s="28"/>
      <c r="E20" s="28"/>
      <c r="F20" s="28"/>
      <c r="G20" s="28"/>
      <c r="H20" s="28"/>
      <c r="I20" s="58"/>
      <c r="J20" s="59"/>
      <c r="K20" s="59"/>
      <c r="L20" s="26"/>
      <c r="M20" s="26"/>
      <c r="N20" s="25"/>
      <c r="O20" s="17"/>
    </row>
    <row r="21" spans="1:17" ht="18" customHeight="1">
      <c r="A21" s="41"/>
      <c r="B21" s="28"/>
      <c r="C21" s="28"/>
      <c r="D21" s="28"/>
      <c r="E21" s="25"/>
      <c r="F21" s="25"/>
      <c r="G21" s="25"/>
      <c r="H21" s="25"/>
      <c r="I21" s="58"/>
      <c r="J21" s="59"/>
      <c r="K21" s="59"/>
      <c r="L21" s="26"/>
      <c r="M21" s="26"/>
      <c r="N21" s="25"/>
      <c r="O21" s="17"/>
    </row>
    <row r="22" spans="1:17" ht="18" customHeight="1" thickBot="1">
      <c r="A22" s="42"/>
      <c r="B22" s="43"/>
      <c r="C22" s="43"/>
      <c r="D22" s="43"/>
      <c r="E22" s="19"/>
      <c r="F22" s="19"/>
      <c r="G22" s="19"/>
      <c r="H22" s="19"/>
      <c r="I22" s="60"/>
      <c r="J22" s="61"/>
      <c r="K22" s="61"/>
      <c r="L22" s="18"/>
      <c r="M22" s="18"/>
      <c r="N22" s="19"/>
      <c r="O22" s="20"/>
    </row>
    <row r="23" spans="1:17" ht="12" customHeight="1">
      <c r="A23" s="22"/>
      <c r="B23" s="22"/>
      <c r="C23" s="22"/>
      <c r="D23" s="22"/>
      <c r="E23" s="22"/>
      <c r="F23" s="22"/>
      <c r="G23" s="26"/>
      <c r="H23" s="9"/>
      <c r="I23" s="22"/>
      <c r="J23" s="27"/>
      <c r="K23" s="22"/>
      <c r="L23" s="26"/>
      <c r="M23" s="26"/>
      <c r="N23" s="25"/>
      <c r="O23" s="25"/>
    </row>
    <row r="24" spans="1:17" ht="12.75" customHeight="1" thickBot="1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7" s="4" customFormat="1" ht="69" customHeight="1" thickBot="1">
      <c r="A25" s="98" t="s">
        <v>24</v>
      </c>
      <c r="B25" s="99"/>
      <c r="C25" s="100" t="s">
        <v>25</v>
      </c>
      <c r="D25" s="100"/>
      <c r="E25" s="100"/>
      <c r="F25" s="67"/>
      <c r="G25" s="35" t="s">
        <v>26</v>
      </c>
      <c r="H25" s="66" t="s">
        <v>27</v>
      </c>
      <c r="I25" s="67"/>
      <c r="J25" s="66" t="s">
        <v>28</v>
      </c>
      <c r="K25" s="67"/>
      <c r="L25" s="54" t="s">
        <v>29</v>
      </c>
      <c r="M25" s="54"/>
      <c r="N25" s="54" t="s">
        <v>30</v>
      </c>
      <c r="O25" s="54"/>
    </row>
    <row r="26" spans="1:17" s="37" customFormat="1" ht="18" customHeight="1" thickBot="1">
      <c r="A26" s="72">
        <v>223701</v>
      </c>
      <c r="B26" s="73"/>
      <c r="C26" s="74" t="s">
        <v>49</v>
      </c>
      <c r="D26" s="75"/>
      <c r="E26" s="75"/>
      <c r="F26" s="76"/>
      <c r="G26" s="38" t="s">
        <v>45</v>
      </c>
      <c r="H26" s="77" t="s">
        <v>50</v>
      </c>
      <c r="I26" s="77"/>
      <c r="J26" s="39"/>
      <c r="K26" s="39"/>
      <c r="L26" s="50">
        <v>0</v>
      </c>
      <c r="M26" s="51"/>
      <c r="N26" s="52">
        <v>44909.95</v>
      </c>
      <c r="O26" s="53"/>
    </row>
    <row r="27" spans="1:17" s="37" customFormat="1" ht="18" customHeight="1">
      <c r="A27" s="72">
        <v>223701</v>
      </c>
      <c r="B27" s="73"/>
      <c r="C27" s="74" t="s">
        <v>59</v>
      </c>
      <c r="D27" s="75"/>
      <c r="E27" s="75"/>
      <c r="F27" s="76"/>
      <c r="G27" s="38" t="s">
        <v>45</v>
      </c>
      <c r="H27" s="77" t="s">
        <v>50</v>
      </c>
      <c r="I27" s="77"/>
      <c r="J27" s="39"/>
      <c r="K27" s="39"/>
      <c r="L27" s="50">
        <v>0</v>
      </c>
      <c r="M27" s="51"/>
      <c r="N27" s="52">
        <v>1279.25</v>
      </c>
      <c r="O27" s="53"/>
    </row>
    <row r="28" spans="1:17" ht="15.75" thickBot="1">
      <c r="A28" s="9"/>
      <c r="B28" s="9"/>
      <c r="C28" s="9"/>
      <c r="D28" s="9"/>
      <c r="E28" s="9"/>
      <c r="F28" s="9"/>
      <c r="G28" s="9"/>
      <c r="H28" s="9"/>
      <c r="I28" s="108" t="s">
        <v>31</v>
      </c>
      <c r="J28" s="109"/>
      <c r="K28" s="109"/>
      <c r="L28" s="109"/>
      <c r="M28" s="31"/>
      <c r="N28" s="116">
        <f>SUM(N26:O27)</f>
        <v>46189.2</v>
      </c>
      <c r="O28" s="117"/>
    </row>
    <row r="29" spans="1:17">
      <c r="A29" s="121"/>
      <c r="B29" s="122"/>
      <c r="C29" s="122"/>
      <c r="D29" s="122"/>
      <c r="E29" s="122"/>
      <c r="F29" s="122"/>
      <c r="G29" s="123"/>
      <c r="H29" s="9"/>
      <c r="I29" s="110" t="s">
        <v>32</v>
      </c>
      <c r="J29" s="111"/>
      <c r="K29" s="111"/>
      <c r="L29" s="111"/>
      <c r="M29" s="32"/>
      <c r="N29" s="118"/>
      <c r="O29" s="117"/>
    </row>
    <row r="30" spans="1:17">
      <c r="A30" s="124"/>
      <c r="B30" s="125"/>
      <c r="C30" s="126"/>
      <c r="D30" s="126"/>
      <c r="E30" s="126"/>
      <c r="F30" s="126"/>
      <c r="G30" s="127"/>
      <c r="H30" s="9"/>
      <c r="I30" s="29" t="s">
        <v>33</v>
      </c>
      <c r="J30" s="30"/>
      <c r="K30" s="30"/>
      <c r="L30" s="30"/>
      <c r="M30" s="32"/>
      <c r="N30" s="119">
        <v>0</v>
      </c>
      <c r="O30" s="120"/>
    </row>
    <row r="31" spans="1:17" ht="15.75" thickBot="1">
      <c r="A31" s="103" t="s">
        <v>34</v>
      </c>
      <c r="B31" s="104"/>
      <c r="C31" s="104"/>
      <c r="D31" s="104"/>
      <c r="E31" s="104"/>
      <c r="F31" s="104"/>
      <c r="G31" s="105"/>
      <c r="H31" s="9"/>
      <c r="I31" s="112"/>
      <c r="J31" s="113"/>
      <c r="K31" s="113"/>
      <c r="L31" s="113"/>
      <c r="M31" s="36"/>
      <c r="N31" s="119"/>
      <c r="O31" s="120"/>
    </row>
    <row r="32" spans="1:17" ht="15.75" thickBot="1">
      <c r="A32" s="9"/>
      <c r="B32" s="9"/>
      <c r="C32" s="9"/>
      <c r="D32" s="9"/>
      <c r="E32" s="9"/>
      <c r="F32" s="9"/>
      <c r="G32" s="9"/>
      <c r="H32" s="9"/>
      <c r="I32" s="114" t="s">
        <v>35</v>
      </c>
      <c r="J32" s="115"/>
      <c r="K32" s="115"/>
      <c r="L32" s="115"/>
      <c r="M32" s="33"/>
      <c r="N32" s="106">
        <f>SUM(N28+N29+N30)</f>
        <v>46189.2</v>
      </c>
      <c r="O32" s="107"/>
      <c r="P32" s="101"/>
      <c r="Q32" s="102"/>
    </row>
  </sheetData>
  <sheetProtection selectLockedCells="1"/>
  <mergeCells count="59">
    <mergeCell ref="C27:F27"/>
    <mergeCell ref="H27:I27"/>
    <mergeCell ref="L27:M27"/>
    <mergeCell ref="N27:O27"/>
    <mergeCell ref="A25:B25"/>
    <mergeCell ref="C25:F25"/>
    <mergeCell ref="P32:Q32"/>
    <mergeCell ref="A31:G31"/>
    <mergeCell ref="N32:O32"/>
    <mergeCell ref="I28:L28"/>
    <mergeCell ref="I29:L29"/>
    <mergeCell ref="I31:L31"/>
    <mergeCell ref="I32:L32"/>
    <mergeCell ref="N28:O28"/>
    <mergeCell ref="N29:O29"/>
    <mergeCell ref="N30:O30"/>
    <mergeCell ref="N31:O31"/>
    <mergeCell ref="A29:G29"/>
    <mergeCell ref="A30:G30"/>
    <mergeCell ref="A27:B27"/>
    <mergeCell ref="A26:B26"/>
    <mergeCell ref="C26:F26"/>
    <mergeCell ref="H26:I26"/>
    <mergeCell ref="J1:O1"/>
    <mergeCell ref="A1:D12"/>
    <mergeCell ref="N2:O2"/>
    <mergeCell ref="N3:O3"/>
    <mergeCell ref="L12:O12"/>
    <mergeCell ref="L7:O7"/>
    <mergeCell ref="L5:O5"/>
    <mergeCell ref="F12:H12"/>
    <mergeCell ref="L6:O6"/>
    <mergeCell ref="L10:O10"/>
    <mergeCell ref="L8:O8"/>
    <mergeCell ref="L9:O9"/>
    <mergeCell ref="L11:O11"/>
    <mergeCell ref="F6:H6"/>
    <mergeCell ref="A15:H15"/>
    <mergeCell ref="A16:E16"/>
    <mergeCell ref="F7:H7"/>
    <mergeCell ref="F8:H8"/>
    <mergeCell ref="F9:H9"/>
    <mergeCell ref="F10:H10"/>
    <mergeCell ref="F11:H11"/>
    <mergeCell ref="L13:O13"/>
    <mergeCell ref="L26:M26"/>
    <mergeCell ref="N26:O26"/>
    <mergeCell ref="N25:O25"/>
    <mergeCell ref="L25:M25"/>
    <mergeCell ref="I15:O15"/>
    <mergeCell ref="I19:K19"/>
    <mergeCell ref="I20:K20"/>
    <mergeCell ref="I21:K21"/>
    <mergeCell ref="I22:K22"/>
    <mergeCell ref="I16:L16"/>
    <mergeCell ref="I17:L17"/>
    <mergeCell ref="I18:L18"/>
    <mergeCell ref="J25:K25"/>
    <mergeCell ref="H25:I25"/>
  </mergeCells>
  <hyperlinks>
    <hyperlink ref="F12" r:id="rId1"/>
  </hyperlinks>
  <pageMargins left="0.6692913385826772" right="0.70866141732283472" top="0.23622047244094491" bottom="0.35433070866141736" header="0.31496062992125984" footer="0.31496062992125984"/>
  <pageSetup paperSize="9" scale="52" orientation="portrait" horizontalDpi="4294967293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6" ma:contentTypeDescription="Create a new document." ma:contentTypeScope="" ma:versionID="2d8f34e3b96d8ea4e84209c2bda98382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c56040e4ce3e325a1b751403a1560e35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1B1CB4-28CB-4071-8A76-175D2243B4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7902A8-316D-4F37-A1F8-ADE2F0D0E8A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a210089-c58c-4d3c-90e2-d2e3abe229fb"/>
    <ds:schemaRef ds:uri="http://schemas.microsoft.com/office/2006/metadata/properties"/>
    <ds:schemaRef ds:uri="1f061318-f1a5-42bb-aac8-e8d6559b4f6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Company>DRA Mineral Projects (Pty) Ltd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Justin Winn</cp:lastModifiedBy>
  <cp:revision/>
  <cp:lastPrinted>2019-11-26T13:52:43Z</cp:lastPrinted>
  <dcterms:created xsi:type="dcterms:W3CDTF">2013-08-07T14:18:43Z</dcterms:created>
  <dcterms:modified xsi:type="dcterms:W3CDTF">2021-02-24T08:57:55Z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  <property fmtid="{D5CDD505-2E9C-101B-9397-08002B2CF9AE}" pid="3" name="AuthorIds_UIVersion_512">
    <vt:lpwstr>237</vt:lpwstr>
  </property>
</Properties>
</file>