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 BINENE\Desktop\"/>
    </mc:Choice>
  </mc:AlternateContent>
  <bookViews>
    <workbookView showHorizontalScroll="0" showVerticalScroll="0" showSheetTabs="0" xWindow="0" yWindow="0" windowWidth="20490" windowHeight="7650"/>
  </bookViews>
  <sheets>
    <sheet name="发票" sheetId="1" r:id="rId1"/>
    <sheet name="装箱单" sheetId="2" r:id="rId2"/>
  </sheets>
  <definedNames>
    <definedName name="_xlnm._FilterDatabase" localSheetId="0" hidden="1">发票!#REF!</definedName>
    <definedName name="_xlnm.Print_Area" localSheetId="0">发票!$A$1:$J$22</definedName>
    <definedName name="_xlnm.Print_Area" localSheetId="1">装箱单!$A$1:$L$21</definedName>
  </definedNames>
  <calcPr calcId="162913" calcMode="manual"/>
</workbook>
</file>

<file path=xl/calcChain.xml><?xml version="1.0" encoding="utf-8"?>
<calcChain xmlns="http://schemas.openxmlformats.org/spreadsheetml/2006/main">
  <c r="L17" i="2" l="1"/>
  <c r="K17" i="2"/>
  <c r="J17" i="2"/>
  <c r="I17" i="2"/>
  <c r="G16" i="2"/>
  <c r="C16" i="2"/>
  <c r="B16" i="2"/>
  <c r="A16" i="2"/>
  <c r="G15" i="2"/>
  <c r="C15" i="2"/>
  <c r="B15" i="2"/>
  <c r="A15" i="2"/>
  <c r="G14" i="2"/>
  <c r="C14" i="2"/>
  <c r="B14" i="2"/>
  <c r="A14" i="2"/>
  <c r="A9" i="2"/>
  <c r="A8" i="2"/>
  <c r="A7" i="2"/>
  <c r="A6" i="2"/>
  <c r="A5" i="2"/>
  <c r="A4" i="2"/>
  <c r="A3" i="2"/>
  <c r="J2" i="2"/>
  <c r="G2" i="2"/>
  <c r="A2" i="2"/>
  <c r="J17" i="1"/>
  <c r="J16" i="1"/>
  <c r="J19" i="1" s="1"/>
  <c r="J15" i="1"/>
  <c r="J14" i="1"/>
  <c r="J13" i="1"/>
</calcChain>
</file>

<file path=xl/sharedStrings.xml><?xml version="1.0" encoding="utf-8"?>
<sst xmlns="http://schemas.openxmlformats.org/spreadsheetml/2006/main" count="73" uniqueCount="68">
  <si>
    <r>
      <rPr>
        <b/>
        <sz val="14"/>
        <color theme="1"/>
        <rFont val="宋体"/>
        <charset val="134"/>
      </rPr>
      <t xml:space="preserve">商业发票
</t>
    </r>
    <r>
      <rPr>
        <b/>
        <sz val="14"/>
        <color theme="1"/>
        <rFont val="Arial"/>
        <family val="2"/>
      </rPr>
      <t>commercial invoice</t>
    </r>
  </si>
  <si>
    <r>
      <rPr>
        <sz val="11"/>
        <color theme="1"/>
        <rFont val="Arial"/>
        <family val="2"/>
      </rPr>
      <t>DATE(</t>
    </r>
    <r>
      <rPr>
        <sz val="11"/>
        <color theme="1"/>
        <rFont val="宋体"/>
        <charset val="134"/>
      </rPr>
      <t>日期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family val="2"/>
      </rPr>
      <t>2021-4-12</t>
    </r>
  </si>
  <si>
    <r>
      <rPr>
        <sz val="11"/>
        <color theme="1"/>
        <rFont val="Arial"/>
        <family val="2"/>
      </rPr>
      <t>CONTRACT №.:(</t>
    </r>
    <r>
      <rPr>
        <sz val="11"/>
        <color theme="1"/>
        <rFont val="宋体"/>
        <charset val="134"/>
      </rPr>
      <t>合同号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charset val="134"/>
      </rPr>
      <t>：</t>
    </r>
  </si>
  <si>
    <t>SJYM-CCL-CK-2021-0004-2</t>
  </si>
  <si>
    <r>
      <rPr>
        <sz val="11"/>
        <color theme="1"/>
        <rFont val="Arial"/>
        <family val="2"/>
      </rPr>
      <t xml:space="preserve">INVOICE </t>
    </r>
    <r>
      <rPr>
        <sz val="11"/>
        <color theme="1"/>
        <rFont val="Segoe UI Symbol"/>
        <family val="2"/>
      </rPr>
      <t>№</t>
    </r>
    <r>
      <rPr>
        <sz val="11"/>
        <color theme="1"/>
        <rFont val="Arial"/>
        <family val="2"/>
      </rPr>
      <t>. (</t>
    </r>
    <r>
      <rPr>
        <sz val="11"/>
        <color theme="1"/>
        <rFont val="宋体"/>
        <charset val="134"/>
      </rPr>
      <t>发票号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family val="2"/>
      </rPr>
      <t>CCL2021040012</t>
    </r>
  </si>
  <si>
    <r>
      <rPr>
        <sz val="11"/>
        <color theme="1"/>
        <rFont val="Arial"/>
        <family val="2"/>
      </rPr>
      <t>The consignor(</t>
    </r>
    <r>
      <rPr>
        <sz val="11"/>
        <color theme="1"/>
        <rFont val="宋体"/>
        <charset val="134"/>
      </rPr>
      <t>发货人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charset val="134"/>
      </rPr>
      <t>：CREATION CULTURE LIMITED</t>
    </r>
  </si>
  <si>
    <t>ADD: 12/F  BEL TRADE COMMERCIAL BUILDING 1-3 BURROWS STREET   WANCHAI   HK</t>
  </si>
  <si>
    <r>
      <rPr>
        <sz val="11"/>
        <color theme="1"/>
        <rFont val="Arial"/>
        <family val="2"/>
      </rPr>
      <t>Tel (</t>
    </r>
    <r>
      <rPr>
        <sz val="11"/>
        <color theme="1"/>
        <rFont val="宋体"/>
        <charset val="134"/>
      </rPr>
      <t>电话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family val="2"/>
      </rPr>
      <t>+86 13880480166   email:yjguang@163.com</t>
    </r>
  </si>
  <si>
    <r>
      <rPr>
        <sz val="11"/>
        <color theme="1"/>
        <rFont val="Arial"/>
        <family val="2"/>
      </rPr>
      <t>The consignee (</t>
    </r>
    <r>
      <rPr>
        <sz val="11"/>
        <color theme="1"/>
        <rFont val="宋体"/>
        <charset val="134"/>
      </rPr>
      <t>收货人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family val="2"/>
      </rPr>
      <t xml:space="preserve">CHENGTUN CONGO RESSOURCES SARL                                                                               </t>
    </r>
  </si>
  <si>
    <r>
      <rPr>
        <sz val="11"/>
        <color theme="1"/>
        <rFont val="Arial"/>
        <family val="2"/>
      </rPr>
      <t>ADD(</t>
    </r>
    <r>
      <rPr>
        <sz val="11"/>
        <color theme="1"/>
        <rFont val="宋体"/>
        <charset val="134"/>
      </rPr>
      <t>地址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family val="2"/>
      </rPr>
      <t>158AV CHEMIN PUBLIQUE QUARTIER MUSOMPO COMMUNE MANIKA KOLWEZI REP DEM CONGO</t>
    </r>
  </si>
  <si>
    <r>
      <rPr>
        <sz val="11"/>
        <color theme="1"/>
        <rFont val="Arial"/>
        <family val="2"/>
      </rPr>
      <t>Тel(</t>
    </r>
    <r>
      <rPr>
        <sz val="11"/>
        <color theme="1"/>
        <rFont val="宋体"/>
        <charset val="134"/>
      </rPr>
      <t>电话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family val="2"/>
      </rPr>
      <t>00243897118151 baiyaccr@gmail.com</t>
    </r>
  </si>
  <si>
    <r>
      <rPr>
        <sz val="12"/>
        <color theme="1"/>
        <rFont val="Franklin Gothic Medium"/>
        <family val="2"/>
      </rPr>
      <t>B/L №. (</t>
    </r>
    <r>
      <rPr>
        <sz val="12"/>
        <color theme="1"/>
        <rFont val="宋体"/>
        <charset val="134"/>
      </rPr>
      <t>运单号</t>
    </r>
    <r>
      <rPr>
        <sz val="12"/>
        <color theme="1"/>
        <rFont val="Franklin Gothic Medium"/>
        <family val="2"/>
      </rPr>
      <t>)</t>
    </r>
    <r>
      <rPr>
        <sz val="12"/>
        <color theme="1"/>
        <rFont val="宋体"/>
        <charset val="134"/>
      </rPr>
      <t>：</t>
    </r>
  </si>
  <si>
    <t>№.                                                                                                                                                       п.п</t>
  </si>
  <si>
    <t>商品名称 commodity</t>
  </si>
  <si>
    <t>免清对应行数
line in the list</t>
  </si>
  <si>
    <t>商品英文
english name</t>
  </si>
  <si>
    <t>商品法文
french name</t>
  </si>
  <si>
    <t>海关商品编码
HS code</t>
  </si>
  <si>
    <t>单位
units</t>
  </si>
  <si>
    <t>数量
Quantity</t>
  </si>
  <si>
    <t>单价.美元
price:USD</t>
  </si>
  <si>
    <t>总金额美元
amount</t>
  </si>
  <si>
    <t>深锥浓缩机</t>
  </si>
  <si>
    <t xml:space="preserve">Thickener </t>
  </si>
  <si>
    <t>套/Piece</t>
  </si>
  <si>
    <t>浓缩机</t>
  </si>
  <si>
    <t>加药装置</t>
  </si>
  <si>
    <t xml:space="preserve">Flocculant dosing device </t>
  </si>
  <si>
    <t>FOB(USD)</t>
  </si>
  <si>
    <t>FREIGHT(USD)</t>
  </si>
  <si>
    <t>INSURANCE(USD)</t>
  </si>
  <si>
    <t>TOTAL AMOUNT CIP KOLWEZI(USD)</t>
  </si>
  <si>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签字</t>
    </r>
    <r>
      <rPr>
        <sz val="11"/>
        <color theme="1"/>
        <rFont val="Arial"/>
        <family val="2"/>
      </rPr>
      <t>)signature</t>
    </r>
  </si>
  <si>
    <r>
      <rPr>
        <sz val="11"/>
        <color theme="1"/>
        <rFont val="Arial"/>
        <family val="2"/>
      </rPr>
      <t xml:space="preserve"> (</t>
    </r>
    <r>
      <rPr>
        <sz val="11"/>
        <color theme="1"/>
        <rFont val="宋体"/>
        <charset val="134"/>
      </rPr>
      <t>盖章</t>
    </r>
    <r>
      <rPr>
        <sz val="11"/>
        <color theme="1"/>
        <rFont val="Arial"/>
        <family val="2"/>
      </rPr>
      <t>)stamp</t>
    </r>
  </si>
  <si>
    <r>
      <rPr>
        <b/>
        <sz val="14"/>
        <rFont val="Arial"/>
        <family val="2"/>
      </rPr>
      <t xml:space="preserve"> </t>
    </r>
    <r>
      <rPr>
        <b/>
        <sz val="14"/>
        <rFont val="宋体"/>
        <charset val="134"/>
      </rPr>
      <t>装箱单</t>
    </r>
    <r>
      <rPr>
        <b/>
        <sz val="14"/>
        <rFont val="Arial"/>
        <family val="2"/>
      </rPr>
      <t>packing list</t>
    </r>
  </si>
  <si>
    <t>B/L №. (运单号)：</t>
  </si>
  <si>
    <t>№.п.п</t>
  </si>
  <si>
    <t>commodity</t>
  </si>
  <si>
    <t>english name</t>
  </si>
  <si>
    <t>specifications</t>
  </si>
  <si>
    <t>Mark</t>
  </si>
  <si>
    <t>packing</t>
  </si>
  <si>
    <t>units</t>
  </si>
  <si>
    <t>QTY</t>
  </si>
  <si>
    <t>package</t>
  </si>
  <si>
    <t>net weight/kg</t>
  </si>
  <si>
    <t>gross weight/kg</t>
  </si>
  <si>
    <t>CBM</t>
  </si>
  <si>
    <t>序号</t>
  </si>
  <si>
    <t>商品名称</t>
  </si>
  <si>
    <t>商品英文</t>
  </si>
  <si>
    <t>规格型号</t>
  </si>
  <si>
    <t>唛头</t>
  </si>
  <si>
    <t>包装</t>
  </si>
  <si>
    <t>单位</t>
  </si>
  <si>
    <t>数量</t>
  </si>
  <si>
    <t>打包件数</t>
  </si>
  <si>
    <t>净重/千克</t>
  </si>
  <si>
    <t>毛重/千克</t>
  </si>
  <si>
    <t>立方米</t>
  </si>
  <si>
    <t>NGS-22</t>
  </si>
  <si>
    <t>CCR</t>
  </si>
  <si>
    <t>钢架/铁箱/裸装</t>
  </si>
  <si>
    <t>NZY-22</t>
  </si>
  <si>
    <t>HBKJ</t>
  </si>
  <si>
    <t>TOTAL</t>
  </si>
  <si>
    <t>(签字)signature</t>
  </si>
  <si>
    <t>(盖章)stamp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</si>
</sst>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.00_ "/>
    <numFmt numFmtId="165" formatCode="[$-409]d\-mmm;@"/>
    <numFmt numFmtId="166" formatCode="_(* #,##0.00_);_(* \(#,##0.00\);_(* &quot;-&quot;??_);_(@_)"/>
    <numFmt numFmtId="170" formatCode="_ * #,##0.00_ ;_ * \-#,##0.00_ ;_ * &quot;-&quot;??_ ;_ @_ "/>
    <numFmt numFmtId="171" formatCode="0_);[Red]\(0\)"/>
    <numFmt numFmtId="172" formatCode="0.0000_ "/>
    <numFmt numFmtId="173" formatCode="0.000_ "/>
    <numFmt numFmtId="174" formatCode="0.00_);[Red]\(0.00\)"/>
    <numFmt numFmtId="175" formatCode="0.0000_);[Red]\(0.0000\)"/>
    <numFmt numFmtId="176" formatCode="0.0_ "/>
  </numFmts>
  <fonts count="40">
    <font>
      <sz val="12"/>
      <name val="宋体"/>
      <charset val="134"/>
    </font>
    <font>
      <sz val="11"/>
      <name val="Arial"/>
      <family val="2"/>
    </font>
    <font>
      <b/>
      <sz val="14"/>
      <name val="Arial"/>
      <family val="2"/>
    </font>
    <font>
      <sz val="12"/>
      <color theme="1"/>
      <name val="宋体"/>
      <charset val="134"/>
    </font>
    <font>
      <sz val="11"/>
      <color rgb="FF000000"/>
      <name val="宋体"/>
      <charset val="134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宋体"/>
      <charset val="134"/>
    </font>
    <font>
      <sz val="14"/>
      <color theme="1"/>
      <name val="Arial"/>
      <family val="2"/>
    </font>
    <font>
      <sz val="11"/>
      <color theme="1"/>
      <name val="宋体"/>
      <charset val="134"/>
    </font>
    <font>
      <b/>
      <sz val="14"/>
      <color theme="1"/>
      <name val="Arial"/>
      <family val="2"/>
    </font>
    <font>
      <sz val="12"/>
      <color theme="1"/>
      <name val="Franklin Gothic Medium"/>
      <family val="2"/>
    </font>
    <font>
      <b/>
      <sz val="10"/>
      <color theme="1"/>
      <name val="宋体"/>
      <charset val="134"/>
    </font>
    <font>
      <sz val="12"/>
      <name val="宋体"/>
      <charset val="134"/>
    </font>
    <font>
      <sz val="10"/>
      <name val="Verdana"/>
      <family val="2"/>
    </font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0"/>
      <color theme="10"/>
      <name val="Verdana"/>
      <family val="2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0"/>
      <color indexed="8"/>
      <name val="Arial"/>
      <family val="2"/>
    </font>
    <font>
      <u/>
      <sz val="10"/>
      <color theme="11"/>
      <name val="Verdana"/>
      <family val="2"/>
    </font>
    <font>
      <b/>
      <sz val="14"/>
      <name val="宋体"/>
      <charset val="134"/>
    </font>
    <font>
      <b/>
      <sz val="14"/>
      <color theme="1"/>
      <name val="宋体"/>
      <charset val="134"/>
    </font>
    <font>
      <sz val="11"/>
      <color theme="1"/>
      <name val="Segoe UI Symbo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03">
    <xf numFmtId="165" fontId="0" fillId="0" borderId="0">
      <alignment vertical="center"/>
    </xf>
    <xf numFmtId="165" fontId="16" fillId="0" borderId="0"/>
    <xf numFmtId="165" fontId="15" fillId="0" borderId="0"/>
    <xf numFmtId="165" fontId="15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5" fillId="0" borderId="0"/>
    <xf numFmtId="165" fontId="15" fillId="0" borderId="0"/>
    <xf numFmtId="165" fontId="13" fillId="0" borderId="0">
      <alignment vertical="center"/>
    </xf>
    <xf numFmtId="165" fontId="14" fillId="0" borderId="0"/>
    <xf numFmtId="165" fontId="13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3" fillId="0" borderId="0">
      <alignment vertical="center"/>
    </xf>
    <xf numFmtId="165" fontId="16" fillId="0" borderId="0"/>
    <xf numFmtId="165" fontId="13" fillId="0" borderId="0">
      <alignment vertical="center"/>
    </xf>
    <xf numFmtId="165" fontId="13" fillId="0" borderId="0">
      <alignment vertical="center"/>
    </xf>
    <xf numFmtId="165" fontId="21" fillId="8" borderId="13" applyNumberFormat="0" applyAlignment="0" applyProtection="0">
      <alignment vertical="center"/>
    </xf>
    <xf numFmtId="165" fontId="13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165" fontId="16" fillId="0" borderId="0"/>
    <xf numFmtId="165" fontId="17" fillId="0" borderId="0">
      <alignment vertical="center"/>
    </xf>
    <xf numFmtId="165" fontId="13" fillId="0" borderId="0">
      <alignment vertical="center"/>
    </xf>
    <xf numFmtId="165" fontId="15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4" fillId="0" borderId="0"/>
    <xf numFmtId="165" fontId="14" fillId="0" borderId="0"/>
    <xf numFmtId="165" fontId="14" fillId="0" borderId="0"/>
    <xf numFmtId="165" fontId="14" fillId="0" borderId="0"/>
    <xf numFmtId="165" fontId="16" fillId="0" borderId="0"/>
    <xf numFmtId="165" fontId="16" fillId="3" borderId="0" applyNumberFormat="0" applyBorder="0" applyAlignment="0" applyProtection="0">
      <alignment vertical="center"/>
    </xf>
    <xf numFmtId="165" fontId="13" fillId="0" borderId="0" applyProtection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3" fillId="0" borderId="0">
      <alignment vertical="center"/>
    </xf>
    <xf numFmtId="165" fontId="13" fillId="0" borderId="0"/>
    <xf numFmtId="165" fontId="13" fillId="0" borderId="0"/>
    <xf numFmtId="165" fontId="13" fillId="0" borderId="0"/>
    <xf numFmtId="165" fontId="13" fillId="0" borderId="0"/>
    <xf numFmtId="165" fontId="23" fillId="8" borderId="14" applyNumberFormat="0" applyAlignment="0" applyProtection="0">
      <alignment vertical="center"/>
    </xf>
    <xf numFmtId="165" fontId="13" fillId="0" borderId="0"/>
    <xf numFmtId="165" fontId="13" fillId="0" borderId="0"/>
    <xf numFmtId="165" fontId="13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24" fillId="14" borderId="0" applyNumberFormat="0" applyBorder="0" applyAlignment="0" applyProtection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6" fillId="0" borderId="0"/>
    <xf numFmtId="165" fontId="19" fillId="15" borderId="0" applyNumberFormat="0" applyBorder="0" applyAlignment="0" applyProtection="0">
      <alignment vertical="center"/>
    </xf>
    <xf numFmtId="165" fontId="13" fillId="0" borderId="0"/>
    <xf numFmtId="165" fontId="13" fillId="0" borderId="0"/>
    <xf numFmtId="165" fontId="16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6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6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3" fillId="0" borderId="0">
      <alignment vertical="center"/>
    </xf>
    <xf numFmtId="165" fontId="13" fillId="0" borderId="0"/>
    <xf numFmtId="165" fontId="13" fillId="0" borderId="0"/>
    <xf numFmtId="165" fontId="13" fillId="0" borderId="0">
      <alignment vertical="center"/>
    </xf>
    <xf numFmtId="165" fontId="13" fillId="0" borderId="0">
      <alignment vertical="center"/>
    </xf>
    <xf numFmtId="165" fontId="17" fillId="0" borderId="0"/>
    <xf numFmtId="165" fontId="16" fillId="12" borderId="0" applyNumberFormat="0" applyBorder="0" applyAlignment="0" applyProtection="0">
      <alignment vertical="center"/>
    </xf>
    <xf numFmtId="165" fontId="16" fillId="16" borderId="0" applyNumberFormat="0" applyBorder="0" applyAlignment="0" applyProtection="0">
      <alignment vertical="center"/>
    </xf>
    <xf numFmtId="165" fontId="16" fillId="7" borderId="0" applyNumberFormat="0" applyBorder="0" applyAlignment="0" applyProtection="0">
      <alignment vertical="center"/>
    </xf>
    <xf numFmtId="165" fontId="16" fillId="0" borderId="0">
      <alignment vertical="center"/>
    </xf>
    <xf numFmtId="165" fontId="16" fillId="3" borderId="0" applyNumberFormat="0" applyBorder="0" applyAlignment="0" applyProtection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6" fillId="5" borderId="0" applyNumberFormat="0" applyBorder="0" applyAlignment="0" applyProtection="0">
      <alignment vertical="center"/>
    </xf>
    <xf numFmtId="165" fontId="16" fillId="13" borderId="0" applyNumberFormat="0" applyBorder="0" applyAlignment="0" applyProtection="0">
      <alignment vertical="center"/>
    </xf>
    <xf numFmtId="165" fontId="16" fillId="17" borderId="0" applyNumberFormat="0" applyBorder="0" applyAlignment="0" applyProtection="0">
      <alignment vertical="center"/>
    </xf>
    <xf numFmtId="165" fontId="16" fillId="4" borderId="0" applyNumberFormat="0" applyBorder="0" applyAlignment="0" applyProtection="0">
      <alignment vertical="center"/>
    </xf>
    <xf numFmtId="165" fontId="16" fillId="6" borderId="0" applyNumberFormat="0" applyBorder="0" applyAlignment="0" applyProtection="0">
      <alignment vertical="center"/>
    </xf>
    <xf numFmtId="165" fontId="16" fillId="17" borderId="0" applyNumberFormat="0" applyBorder="0" applyAlignment="0" applyProtection="0">
      <alignment vertical="center"/>
    </xf>
    <xf numFmtId="165" fontId="16" fillId="18" borderId="0" applyNumberFormat="0" applyBorder="0" applyAlignment="0" applyProtection="0">
      <alignment vertical="center"/>
    </xf>
    <xf numFmtId="165" fontId="19" fillId="10" borderId="0" applyNumberFormat="0" applyBorder="0" applyAlignment="0" applyProtection="0">
      <alignment vertical="center"/>
    </xf>
    <xf numFmtId="165" fontId="15" fillId="0" borderId="0">
      <alignment vertical="center"/>
    </xf>
    <xf numFmtId="165" fontId="19" fillId="4" borderId="0" applyNumberFormat="0" applyBorder="0" applyAlignment="0" applyProtection="0">
      <alignment vertical="center"/>
    </xf>
    <xf numFmtId="165" fontId="13" fillId="0" borderId="0">
      <alignment vertical="center"/>
    </xf>
    <xf numFmtId="165" fontId="19" fillId="6" borderId="0" applyNumberFormat="0" applyBorder="0" applyAlignment="0" applyProtection="0">
      <alignment vertical="center"/>
    </xf>
    <xf numFmtId="165" fontId="19" fillId="11" borderId="0" applyNumberFormat="0" applyBorder="0" applyAlignment="0" applyProtection="0">
      <alignment vertical="center"/>
    </xf>
    <xf numFmtId="165" fontId="19" fillId="9" borderId="0" applyNumberFormat="0" applyBorder="0" applyAlignment="0" applyProtection="0">
      <alignment vertical="center"/>
    </xf>
    <xf numFmtId="165" fontId="22" fillId="0" borderId="0" applyNumberFormat="0" applyFill="0" applyBorder="0" applyAlignment="0" applyProtection="0">
      <alignment vertical="center"/>
    </xf>
    <xf numFmtId="165" fontId="17" fillId="0" borderId="0" applyBorder="0" applyProtection="0"/>
    <xf numFmtId="165" fontId="17" fillId="0" borderId="0">
      <alignment vertical="center"/>
    </xf>
    <xf numFmtId="165" fontId="15" fillId="0" borderId="0"/>
    <xf numFmtId="165" fontId="15" fillId="0" borderId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/>
    <xf numFmtId="165" fontId="25" fillId="0" borderId="16" applyNumberFormat="0" applyFill="0" applyAlignment="0" applyProtection="0">
      <alignment vertical="center"/>
    </xf>
    <xf numFmtId="165" fontId="20" fillId="0" borderId="12" applyNumberFormat="0" applyFill="0" applyAlignment="0" applyProtection="0">
      <alignment vertical="center"/>
    </xf>
    <xf numFmtId="165" fontId="18" fillId="0" borderId="15" applyNumberFormat="0" applyFill="0" applyAlignment="0" applyProtection="0">
      <alignment vertical="center"/>
    </xf>
    <xf numFmtId="165" fontId="18" fillId="0" borderId="0" applyNumberFormat="0" applyFill="0" applyBorder="0" applyAlignment="0" applyProtection="0">
      <alignment vertical="center"/>
    </xf>
    <xf numFmtId="165" fontId="13" fillId="0" borderId="0">
      <alignment vertical="center"/>
    </xf>
    <xf numFmtId="165" fontId="26" fillId="16" borderId="0" applyNumberFormat="0" applyBorder="0" applyAlignment="0" applyProtection="0">
      <alignment vertical="center"/>
    </xf>
    <xf numFmtId="165" fontId="14" fillId="0" borderId="0"/>
    <xf numFmtId="165" fontId="13" fillId="0" borderId="0"/>
    <xf numFmtId="165" fontId="13" fillId="0" borderId="0">
      <alignment vertical="center"/>
    </xf>
    <xf numFmtId="165" fontId="16" fillId="0" borderId="0">
      <alignment vertical="center"/>
    </xf>
    <xf numFmtId="165" fontId="13" fillId="0" borderId="0"/>
    <xf numFmtId="165" fontId="14" fillId="0" borderId="0"/>
    <xf numFmtId="165" fontId="13" fillId="0" borderId="0"/>
    <xf numFmtId="165" fontId="14" fillId="0" borderId="0"/>
    <xf numFmtId="165" fontId="15" fillId="0" borderId="0">
      <alignment vertical="center"/>
    </xf>
    <xf numFmtId="165" fontId="14" fillId="0" borderId="0"/>
    <xf numFmtId="165" fontId="14" fillId="0" borderId="0"/>
    <xf numFmtId="165" fontId="15" fillId="0" borderId="0">
      <alignment vertical="center"/>
    </xf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6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70" fontId="13" fillId="0" borderId="0" applyFont="0" applyFill="0" applyBorder="0" applyAlignment="0" applyProtection="0"/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5" fillId="0" borderId="0"/>
    <xf numFmtId="165" fontId="15" fillId="0" borderId="0"/>
    <xf numFmtId="165" fontId="14" fillId="0" borderId="0"/>
    <xf numFmtId="165" fontId="14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27" fillId="0" borderId="17" applyNumberFormat="0" applyFill="0" applyAlignment="0" applyProtection="0">
      <alignment vertical="center"/>
    </xf>
    <xf numFmtId="165" fontId="13" fillId="0" borderId="0"/>
    <xf numFmtId="165" fontId="13" fillId="0" borderId="0"/>
    <xf numFmtId="165" fontId="15" fillId="0" borderId="0"/>
    <xf numFmtId="165" fontId="15" fillId="0" borderId="0"/>
    <xf numFmtId="165" fontId="14" fillId="0" borderId="0"/>
    <xf numFmtId="165" fontId="15" fillId="0" borderId="0">
      <alignment vertical="center"/>
    </xf>
    <xf numFmtId="165" fontId="13" fillId="0" borderId="0"/>
    <xf numFmtId="165" fontId="15" fillId="0" borderId="0"/>
    <xf numFmtId="165" fontId="15" fillId="0" borderId="0"/>
    <xf numFmtId="165" fontId="13" fillId="0" borderId="0">
      <alignment vertical="center"/>
    </xf>
    <xf numFmtId="165" fontId="14" fillId="0" borderId="0"/>
    <xf numFmtId="165" fontId="13" fillId="0" borderId="0"/>
    <xf numFmtId="165" fontId="13" fillId="0" borderId="0"/>
    <xf numFmtId="165" fontId="13" fillId="0" borderId="0"/>
    <xf numFmtId="165" fontId="13" fillId="0" borderId="0">
      <alignment vertical="center"/>
    </xf>
    <xf numFmtId="165" fontId="13" fillId="0" borderId="0"/>
    <xf numFmtId="165" fontId="13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 applyProtection="0">
      <alignment vertical="center"/>
    </xf>
    <xf numFmtId="165" fontId="13" fillId="0" borderId="0">
      <alignment vertical="center"/>
    </xf>
    <xf numFmtId="165" fontId="19" fillId="11" borderId="0" applyNumberFormat="0" applyBorder="0" applyAlignment="0" applyProtection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28" fillId="13" borderId="13" applyNumberFormat="0" applyAlignment="0" applyProtection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5" fillId="0" borderId="0"/>
    <xf numFmtId="165" fontId="15" fillId="0" borderId="0"/>
    <xf numFmtId="165" fontId="14" fillId="0" borderId="0"/>
    <xf numFmtId="165" fontId="14" fillId="0" borderId="0"/>
    <xf numFmtId="165" fontId="15" fillId="0" borderId="0"/>
    <xf numFmtId="165" fontId="15" fillId="0" borderId="0"/>
    <xf numFmtId="165" fontId="14" fillId="0" borderId="0"/>
    <xf numFmtId="165" fontId="13" fillId="0" borderId="0">
      <alignment vertical="center"/>
    </xf>
    <xf numFmtId="165" fontId="13" fillId="0" borderId="0">
      <alignment vertical="center"/>
    </xf>
    <xf numFmtId="165" fontId="17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9" fillId="9" borderId="0" applyNumberFormat="0" applyBorder="0" applyAlignment="0" applyProtection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5" fillId="0" borderId="0"/>
    <xf numFmtId="165" fontId="15" fillId="0" borderId="0"/>
    <xf numFmtId="165" fontId="13" fillId="0" borderId="0">
      <alignment vertical="center"/>
    </xf>
    <xf numFmtId="165" fontId="13" fillId="0" borderId="0">
      <alignment vertical="center"/>
    </xf>
    <xf numFmtId="165" fontId="17" fillId="0" borderId="0"/>
    <xf numFmtId="165" fontId="15" fillId="0" borderId="0">
      <alignment vertical="center"/>
    </xf>
    <xf numFmtId="165" fontId="15" fillId="0" borderId="0">
      <alignment vertical="center"/>
    </xf>
    <xf numFmtId="165" fontId="15" fillId="0" borderId="0"/>
    <xf numFmtId="165" fontId="15" fillId="0" borderId="0"/>
    <xf numFmtId="165" fontId="13" fillId="0" borderId="0">
      <alignment vertical="center"/>
    </xf>
    <xf numFmtId="165" fontId="13" fillId="0" borderId="0">
      <alignment vertical="center"/>
    </xf>
    <xf numFmtId="165" fontId="15" fillId="0" borderId="0"/>
    <xf numFmtId="165" fontId="15" fillId="0" borderId="0"/>
    <xf numFmtId="165" fontId="13" fillId="0" borderId="0">
      <alignment vertical="center"/>
    </xf>
    <xf numFmtId="165" fontId="13" fillId="0" borderId="0">
      <alignment vertical="center"/>
    </xf>
    <xf numFmtId="165" fontId="15" fillId="0" borderId="0"/>
    <xf numFmtId="165" fontId="15" fillId="0" borderId="0"/>
    <xf numFmtId="165" fontId="13" fillId="0" borderId="0">
      <alignment vertical="center"/>
    </xf>
    <xf numFmtId="165" fontId="13" fillId="0" borderId="0">
      <alignment vertical="center"/>
    </xf>
    <xf numFmtId="165" fontId="15" fillId="0" borderId="0"/>
    <xf numFmtId="165" fontId="15" fillId="0" borderId="0"/>
    <xf numFmtId="165" fontId="15" fillId="0" borderId="0"/>
    <xf numFmtId="165" fontId="15" fillId="0" borderId="0"/>
    <xf numFmtId="165" fontId="13" fillId="0" borderId="0">
      <alignment vertical="center"/>
    </xf>
    <xf numFmtId="165" fontId="13" fillId="0" borderId="0">
      <alignment vertical="center"/>
    </xf>
    <xf numFmtId="165" fontId="15" fillId="0" borderId="0">
      <alignment vertical="center"/>
    </xf>
    <xf numFmtId="165" fontId="15" fillId="0" borderId="0"/>
    <xf numFmtId="165" fontId="15" fillId="0" borderId="0"/>
    <xf numFmtId="165" fontId="13" fillId="0" borderId="0">
      <alignment vertical="center"/>
    </xf>
    <xf numFmtId="165" fontId="15" fillId="0" borderId="0"/>
    <xf numFmtId="165" fontId="15" fillId="0" borderId="0"/>
    <xf numFmtId="165" fontId="15" fillId="0" borderId="0">
      <alignment vertical="center"/>
    </xf>
    <xf numFmtId="165" fontId="13" fillId="0" borderId="0"/>
    <xf numFmtId="165" fontId="15" fillId="0" borderId="0"/>
    <xf numFmtId="165" fontId="15" fillId="0" borderId="0"/>
    <xf numFmtId="165" fontId="14" fillId="0" borderId="0"/>
    <xf numFmtId="165" fontId="14" fillId="0" borderId="0"/>
    <xf numFmtId="165" fontId="15" fillId="0" borderId="0"/>
    <xf numFmtId="165" fontId="15" fillId="0" borderId="0"/>
    <xf numFmtId="165" fontId="14" fillId="0" borderId="0"/>
    <xf numFmtId="165" fontId="14" fillId="0" borderId="0"/>
    <xf numFmtId="165" fontId="13" fillId="0" borderId="0">
      <alignment vertical="center"/>
    </xf>
    <xf numFmtId="165" fontId="13" fillId="0" borderId="0">
      <alignment vertical="center"/>
    </xf>
    <xf numFmtId="165" fontId="15" fillId="0" borderId="0">
      <alignment vertical="center"/>
    </xf>
    <xf numFmtId="165" fontId="13" fillId="0" borderId="0">
      <alignment vertical="center"/>
    </xf>
    <xf numFmtId="165" fontId="15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5" fillId="0" borderId="0"/>
    <xf numFmtId="165" fontId="19" fillId="19" borderId="0" applyNumberFormat="0" applyBorder="0" applyAlignment="0" applyProtection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3" fillId="0" borderId="0">
      <alignment vertical="center"/>
    </xf>
    <xf numFmtId="165" fontId="15" fillId="0" borderId="0"/>
    <xf numFmtId="165" fontId="15" fillId="0" borderId="0"/>
    <xf numFmtId="165" fontId="15" fillId="0" borderId="0"/>
    <xf numFmtId="165" fontId="15" fillId="0" borderId="0"/>
    <xf numFmtId="165" fontId="13" fillId="21" borderId="19" applyNumberFormat="0" applyFont="0" applyAlignment="0" applyProtection="0">
      <alignment vertical="center"/>
    </xf>
    <xf numFmtId="165" fontId="13" fillId="0" borderId="0"/>
    <xf numFmtId="165" fontId="17" fillId="0" borderId="0">
      <alignment vertical="center"/>
    </xf>
    <xf numFmtId="165" fontId="14" fillId="0" borderId="0"/>
    <xf numFmtId="165" fontId="13" fillId="0" borderId="0"/>
    <xf numFmtId="165" fontId="14" fillId="0" borderId="0"/>
    <xf numFmtId="165" fontId="16" fillId="0" borderId="0">
      <alignment vertical="center"/>
    </xf>
    <xf numFmtId="165" fontId="13" fillId="0" borderId="0"/>
    <xf numFmtId="165" fontId="30" fillId="0" borderId="0" applyNumberFormat="0" applyFill="0" applyBorder="0" applyAlignment="0" applyProtection="0"/>
    <xf numFmtId="165" fontId="31" fillId="7" borderId="0" applyNumberFormat="0" applyBorder="0" applyAlignment="0" applyProtection="0">
      <alignment vertical="center"/>
    </xf>
    <xf numFmtId="165" fontId="29" fillId="0" borderId="18" applyNumberFormat="0" applyFill="0" applyAlignment="0" applyProtection="0">
      <alignment vertical="center"/>
    </xf>
    <xf numFmtId="165" fontId="32" fillId="22" borderId="20" applyNumberFormat="0" applyAlignment="0" applyProtection="0">
      <alignment vertical="center"/>
    </xf>
    <xf numFmtId="165" fontId="33" fillId="0" borderId="0" applyNumberFormat="0" applyFill="0" applyBorder="0" applyAlignment="0" applyProtection="0">
      <alignment vertical="center"/>
    </xf>
    <xf numFmtId="165" fontId="34" fillId="0" borderId="0" applyNumberFormat="0" applyFill="0" applyBorder="0" applyAlignment="0" applyProtection="0">
      <alignment vertical="center"/>
    </xf>
    <xf numFmtId="170" fontId="15" fillId="0" borderId="0" applyFont="0" applyFill="0" applyBorder="0" applyAlignment="0" applyProtection="0">
      <alignment vertical="center"/>
    </xf>
    <xf numFmtId="165" fontId="19" fillId="20" borderId="0" applyNumberFormat="0" applyBorder="0" applyAlignment="0" applyProtection="0">
      <alignment vertical="center"/>
    </xf>
    <xf numFmtId="165" fontId="19" fillId="23" borderId="0" applyNumberFormat="0" applyBorder="0" applyAlignment="0" applyProtection="0">
      <alignment vertical="center"/>
    </xf>
    <xf numFmtId="165" fontId="19" fillId="24" borderId="0" applyNumberFormat="0" applyBorder="0" applyAlignment="0" applyProtection="0">
      <alignment vertical="center"/>
    </xf>
    <xf numFmtId="165" fontId="35" fillId="0" borderId="0">
      <alignment vertical="top"/>
    </xf>
    <xf numFmtId="165" fontId="36" fillId="0" borderId="0" applyNumberFormat="0" applyFill="0" applyBorder="0" applyAlignment="0" applyProtection="0"/>
  </cellStyleXfs>
  <cellXfs count="141">
    <xf numFmtId="165" fontId="0" fillId="0" borderId="0" xfId="0" applyFill="1">
      <alignment vertical="center"/>
    </xf>
    <xf numFmtId="165" fontId="1" fillId="2" borderId="0" xfId="0" applyFont="1" applyFill="1">
      <alignment vertical="center"/>
    </xf>
    <xf numFmtId="171" fontId="0" fillId="2" borderId="0" xfId="0" applyNumberFormat="1" applyFill="1">
      <alignment vertical="center"/>
    </xf>
    <xf numFmtId="165" fontId="0" fillId="2" borderId="0" xfId="0" applyFill="1">
      <alignment vertical="center"/>
    </xf>
    <xf numFmtId="165" fontId="0" fillId="2" borderId="0" xfId="0" applyFill="1" applyAlignment="1">
      <alignment horizontal="center" vertical="center"/>
    </xf>
    <xf numFmtId="171" fontId="0" fillId="2" borderId="0" xfId="0" applyNumberFormat="1" applyFill="1" applyAlignment="1">
      <alignment horizontal="center" vertical="center"/>
    </xf>
    <xf numFmtId="165" fontId="1" fillId="2" borderId="2" xfId="385" applyFont="1" applyFill="1" applyBorder="1" applyAlignment="1">
      <alignment vertical="center"/>
    </xf>
    <xf numFmtId="165" fontId="1" fillId="2" borderId="3" xfId="385" applyFont="1" applyFill="1" applyBorder="1" applyAlignment="1">
      <alignment vertical="center"/>
    </xf>
    <xf numFmtId="165" fontId="1" fillId="2" borderId="4" xfId="385" applyFont="1" applyFill="1" applyBorder="1" applyAlignment="1">
      <alignment horizontal="center" vertical="center"/>
    </xf>
    <xf numFmtId="165" fontId="1" fillId="2" borderId="4" xfId="385" applyFont="1" applyFill="1" applyBorder="1" applyAlignment="1">
      <alignment vertical="center"/>
    </xf>
    <xf numFmtId="165" fontId="1" fillId="2" borderId="1" xfId="385" applyFont="1" applyFill="1" applyBorder="1" applyAlignment="1">
      <alignment horizontal="center" vertical="center"/>
    </xf>
    <xf numFmtId="165" fontId="1" fillId="2" borderId="5" xfId="385" applyFont="1" applyFill="1" applyBorder="1" applyAlignment="1">
      <alignment vertical="center"/>
    </xf>
    <xf numFmtId="165" fontId="1" fillId="2" borderId="3" xfId="385" applyFont="1" applyFill="1" applyBorder="1" applyAlignment="1">
      <alignment horizontal="center" vertical="center"/>
    </xf>
    <xf numFmtId="165" fontId="1" fillId="2" borderId="2" xfId="24" applyFont="1" applyFill="1" applyBorder="1" applyAlignment="1">
      <alignment vertical="center"/>
    </xf>
    <xf numFmtId="165" fontId="1" fillId="2" borderId="3" xfId="24" applyFont="1" applyFill="1" applyBorder="1" applyAlignment="1">
      <alignment vertical="center"/>
    </xf>
    <xf numFmtId="165" fontId="1" fillId="2" borderId="3" xfId="24" applyFont="1" applyFill="1" applyBorder="1" applyAlignment="1">
      <alignment horizontal="center" vertical="center"/>
    </xf>
    <xf numFmtId="165" fontId="0" fillId="2" borderId="5" xfId="385" applyFont="1" applyFill="1" applyBorder="1" applyAlignment="1"/>
    <xf numFmtId="165" fontId="0" fillId="2" borderId="3" xfId="385" applyFont="1" applyFill="1" applyBorder="1" applyAlignment="1"/>
    <xf numFmtId="165" fontId="0" fillId="2" borderId="4" xfId="385" applyFont="1" applyFill="1" applyBorder="1" applyAlignment="1">
      <alignment horizontal="center"/>
    </xf>
    <xf numFmtId="165" fontId="0" fillId="2" borderId="6" xfId="385" applyFont="1" applyFill="1" applyBorder="1" applyAlignment="1">
      <alignment horizontal="left"/>
    </xf>
    <xf numFmtId="165" fontId="0" fillId="2" borderId="6" xfId="385" applyFont="1" applyFill="1" applyBorder="1" applyAlignment="1">
      <alignment horizontal="center"/>
    </xf>
    <xf numFmtId="171" fontId="0" fillId="2" borderId="1" xfId="385" applyNumberFormat="1" applyFont="1" applyFill="1" applyBorder="1" applyAlignment="1">
      <alignment horizontal="center" vertical="center"/>
    </xf>
    <xf numFmtId="171" fontId="0" fillId="2" borderId="1" xfId="385" applyNumberFormat="1" applyFont="1" applyFill="1" applyBorder="1" applyAlignment="1">
      <alignment horizontal="center" vertical="center" wrapText="1"/>
    </xf>
    <xf numFmtId="165" fontId="0" fillId="2" borderId="1" xfId="385" applyNumberFormat="1" applyFont="1" applyFill="1" applyBorder="1" applyAlignment="1">
      <alignment horizontal="center" vertical="center"/>
    </xf>
    <xf numFmtId="165" fontId="0" fillId="2" borderId="1" xfId="385" applyFont="1" applyFill="1" applyBorder="1" applyAlignment="1">
      <alignment horizontal="center" vertical="center"/>
    </xf>
    <xf numFmtId="165" fontId="0" fillId="2" borderId="6" xfId="385" applyNumberFormat="1" applyFont="1" applyFill="1" applyBorder="1" applyAlignment="1">
      <alignment horizontal="center" vertical="center"/>
    </xf>
    <xf numFmtId="165" fontId="0" fillId="2" borderId="6" xfId="385" applyFont="1" applyFill="1" applyBorder="1" applyAlignment="1">
      <alignment horizontal="center" vertical="center"/>
    </xf>
    <xf numFmtId="165" fontId="0" fillId="2" borderId="7" xfId="385" applyFont="1" applyFill="1" applyBorder="1" applyAlignment="1">
      <alignment horizontal="center" vertical="center"/>
    </xf>
    <xf numFmtId="165" fontId="0" fillId="2" borderId="8" xfId="385" applyFont="1" applyFill="1" applyBorder="1" applyAlignment="1">
      <alignment horizontal="center" vertical="center"/>
    </xf>
    <xf numFmtId="49" fontId="1" fillId="2" borderId="1" xfId="24" applyNumberFormat="1" applyFont="1" applyFill="1" applyBorder="1" applyAlignment="1">
      <alignment horizontal="center" vertical="center" wrapText="1"/>
    </xf>
    <xf numFmtId="165" fontId="3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2" fontId="1" fillId="2" borderId="1" xfId="0" applyNumberFormat="1" applyFont="1" applyFill="1" applyBorder="1" applyAlignment="1">
      <alignment horizontal="center" vertical="center"/>
    </xf>
    <xf numFmtId="171" fontId="1" fillId="2" borderId="1" xfId="0" applyNumberFormat="1" applyFont="1" applyFill="1" applyBorder="1" applyAlignment="1">
      <alignment horizontal="center" vertical="center"/>
    </xf>
    <xf numFmtId="165" fontId="1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65" fontId="0" fillId="2" borderId="0" xfId="0" applyFont="1" applyFill="1" applyAlignment="1">
      <alignment vertical="center"/>
    </xf>
    <xf numFmtId="171" fontId="1" fillId="2" borderId="1" xfId="385" applyNumberFormat="1" applyFont="1" applyFill="1" applyBorder="1" applyAlignment="1">
      <alignment horizontal="center" vertical="center"/>
    </xf>
    <xf numFmtId="165" fontId="1" fillId="2" borderId="4" xfId="24" applyFont="1" applyFill="1" applyBorder="1" applyAlignment="1">
      <alignment horizontal="center" vertical="center"/>
    </xf>
    <xf numFmtId="165" fontId="1" fillId="2" borderId="0" xfId="0" applyFont="1" applyFill="1" applyBorder="1" applyAlignment="1">
      <alignment horizontal="center" vertical="center"/>
    </xf>
    <xf numFmtId="165" fontId="1" fillId="2" borderId="11" xfId="0" applyFont="1" applyFill="1" applyBorder="1" applyAlignment="1">
      <alignment horizontal="center" vertical="center"/>
    </xf>
    <xf numFmtId="171" fontId="0" fillId="2" borderId="6" xfId="385" applyNumberFormat="1" applyFont="1" applyFill="1" applyBorder="1" applyAlignment="1">
      <alignment horizontal="center"/>
    </xf>
    <xf numFmtId="165" fontId="0" fillId="2" borderId="6" xfId="385" applyNumberFormat="1" applyFont="1" applyFill="1" applyBorder="1" applyAlignment="1">
      <alignment horizontal="center"/>
    </xf>
    <xf numFmtId="173" fontId="0" fillId="2" borderId="6" xfId="385" applyNumberFormat="1" applyFont="1" applyFill="1" applyBorder="1" applyAlignment="1">
      <alignment horizontal="center"/>
    </xf>
    <xf numFmtId="165" fontId="0" fillId="2" borderId="1" xfId="385" applyFont="1" applyFill="1" applyBorder="1" applyAlignment="1">
      <alignment horizontal="center" vertical="center" wrapText="1"/>
    </xf>
    <xf numFmtId="173" fontId="0" fillId="2" borderId="1" xfId="385" applyNumberFormat="1" applyFont="1" applyFill="1" applyBorder="1" applyAlignment="1">
      <alignment horizontal="center" vertical="center"/>
    </xf>
    <xf numFmtId="171" fontId="0" fillId="2" borderId="8" xfId="385" applyNumberFormat="1" applyFont="1" applyFill="1" applyBorder="1" applyAlignment="1">
      <alignment horizontal="center" vertical="center"/>
    </xf>
    <xf numFmtId="173" fontId="0" fillId="2" borderId="6" xfId="385" applyNumberFormat="1" applyFont="1" applyFill="1" applyBorder="1" applyAlignment="1">
      <alignment horizontal="center" vertical="center"/>
    </xf>
    <xf numFmtId="171" fontId="5" fillId="2" borderId="1" xfId="0" applyNumberFormat="1" applyFont="1" applyFill="1" applyBorder="1" applyAlignment="1">
      <alignment vertical="center" wrapText="1"/>
    </xf>
    <xf numFmtId="17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>
      <alignment vertical="center"/>
    </xf>
    <xf numFmtId="171" fontId="5" fillId="2" borderId="1" xfId="0" applyNumberFormat="1" applyFont="1" applyFill="1" applyBorder="1" applyAlignment="1">
      <alignment horizontal="center" vertical="center"/>
    </xf>
    <xf numFmtId="174" fontId="5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>
      <alignment vertical="center"/>
    </xf>
    <xf numFmtId="165" fontId="6" fillId="2" borderId="0" xfId="0" applyFont="1" applyFill="1">
      <alignment vertical="center"/>
    </xf>
    <xf numFmtId="165" fontId="7" fillId="2" borderId="0" xfId="0" applyFont="1" applyFill="1">
      <alignment vertical="center"/>
    </xf>
    <xf numFmtId="165" fontId="8" fillId="2" borderId="0" xfId="0" applyFont="1" applyFill="1">
      <alignment vertical="center"/>
    </xf>
    <xf numFmtId="165" fontId="8" fillId="2" borderId="0" xfId="0" applyFont="1" applyFill="1" applyAlignment="1">
      <alignment vertical="center"/>
    </xf>
    <xf numFmtId="165" fontId="3" fillId="2" borderId="0" xfId="0" applyFont="1" applyFill="1" applyAlignment="1">
      <alignment horizontal="center" vertical="center"/>
    </xf>
    <xf numFmtId="165" fontId="9" fillId="2" borderId="0" xfId="0" applyFont="1" applyFill="1" applyAlignment="1">
      <alignment horizontal="center" vertical="center"/>
    </xf>
    <xf numFmtId="165" fontId="3" fillId="2" borderId="0" xfId="0" applyFont="1" applyFill="1">
      <alignment vertical="center"/>
    </xf>
    <xf numFmtId="165" fontId="3" fillId="2" borderId="0" xfId="0" applyNumberFormat="1" applyFont="1" applyFill="1" applyAlignment="1">
      <alignment horizontal="center" vertical="center"/>
    </xf>
    <xf numFmtId="174" fontId="3" fillId="2" borderId="0" xfId="0" applyNumberFormat="1" applyFont="1" applyFill="1" applyAlignment="1">
      <alignment horizontal="center" vertical="center"/>
    </xf>
    <xf numFmtId="165" fontId="6" fillId="2" borderId="2" xfId="24" applyFont="1" applyFill="1" applyBorder="1" applyAlignment="1">
      <alignment vertical="center"/>
    </xf>
    <xf numFmtId="165" fontId="6" fillId="2" borderId="3" xfId="24" applyFont="1" applyFill="1" applyBorder="1" applyAlignment="1">
      <alignment horizontal="center" vertical="center"/>
    </xf>
    <xf numFmtId="165" fontId="6" fillId="2" borderId="3" xfId="24" applyFont="1" applyFill="1" applyBorder="1" applyAlignment="1">
      <alignment vertical="center"/>
    </xf>
    <xf numFmtId="165" fontId="6" fillId="2" borderId="3" xfId="24" applyNumberFormat="1" applyFont="1" applyFill="1" applyBorder="1" applyAlignment="1">
      <alignment vertical="center"/>
    </xf>
    <xf numFmtId="165" fontId="6" fillId="2" borderId="3" xfId="24" applyNumberFormat="1" applyFont="1" applyFill="1" applyBorder="1" applyAlignment="1">
      <alignment horizontal="center" vertical="center"/>
    </xf>
    <xf numFmtId="165" fontId="6" fillId="2" borderId="1" xfId="24" applyFont="1" applyFill="1" applyBorder="1" applyAlignment="1">
      <alignment horizontal="left" vertical="center"/>
    </xf>
    <xf numFmtId="165" fontId="6" fillId="2" borderId="1" xfId="24" applyFont="1" applyFill="1" applyBorder="1" applyAlignment="1">
      <alignment horizontal="center" vertical="center"/>
    </xf>
    <xf numFmtId="165" fontId="6" fillId="2" borderId="1" xfId="24" applyNumberFormat="1" applyFont="1" applyFill="1" applyBorder="1" applyAlignment="1">
      <alignment horizontal="center" vertical="center"/>
    </xf>
    <xf numFmtId="165" fontId="6" fillId="2" borderId="1" xfId="24" applyFont="1" applyFill="1" applyBorder="1" applyAlignment="1">
      <alignment horizontal="left"/>
    </xf>
    <xf numFmtId="165" fontId="6" fillId="2" borderId="1" xfId="24" applyFont="1" applyFill="1" applyBorder="1" applyAlignment="1">
      <alignment horizontal="center"/>
    </xf>
    <xf numFmtId="165" fontId="6" fillId="2" borderId="1" xfId="24" applyNumberFormat="1" applyFont="1" applyFill="1" applyBorder="1" applyAlignment="1">
      <alignment horizontal="center"/>
    </xf>
    <xf numFmtId="165" fontId="6" fillId="2" borderId="2" xfId="24" applyFont="1" applyFill="1" applyBorder="1" applyAlignment="1">
      <alignment horizontal="left" vertical="center"/>
    </xf>
    <xf numFmtId="165" fontId="6" fillId="2" borderId="3" xfId="24" applyFont="1" applyFill="1" applyBorder="1" applyAlignment="1">
      <alignment horizontal="left" vertical="center"/>
    </xf>
    <xf numFmtId="165" fontId="11" fillId="2" borderId="2" xfId="24" applyNumberFormat="1" applyFont="1" applyFill="1" applyBorder="1" applyAlignment="1">
      <alignment horizontal="left"/>
    </xf>
    <xf numFmtId="165" fontId="11" fillId="2" borderId="3" xfId="24" applyNumberFormat="1" applyFont="1" applyFill="1" applyBorder="1" applyAlignment="1">
      <alignment horizontal="center"/>
    </xf>
    <xf numFmtId="165" fontId="11" fillId="2" borderId="3" xfId="24" applyNumberFormat="1" applyFont="1" applyFill="1" applyBorder="1" applyAlignment="1">
      <alignment horizontal="left"/>
    </xf>
    <xf numFmtId="165" fontId="11" fillId="2" borderId="4" xfId="24" applyNumberFormat="1" applyFont="1" applyFill="1" applyBorder="1" applyAlignment="1">
      <alignment horizontal="left"/>
    </xf>
    <xf numFmtId="171" fontId="12" fillId="2" borderId="1" xfId="24" applyNumberFormat="1" applyFont="1" applyFill="1" applyBorder="1" applyAlignment="1">
      <alignment horizontal="center" vertical="center"/>
    </xf>
    <xf numFmtId="165" fontId="7" fillId="2" borderId="6" xfId="24" applyFont="1" applyFill="1" applyBorder="1" applyAlignment="1">
      <alignment horizontal="center" vertical="center" wrapText="1"/>
    </xf>
    <xf numFmtId="165" fontId="9" fillId="2" borderId="6" xfId="24" applyFont="1" applyFill="1" applyBorder="1" applyAlignment="1">
      <alignment horizontal="center" vertical="center" wrapText="1"/>
    </xf>
    <xf numFmtId="165" fontId="9" fillId="2" borderId="6" xfId="24" applyNumberFormat="1" applyFont="1" applyFill="1" applyBorder="1" applyAlignment="1">
      <alignment horizontal="center" vertical="center" wrapText="1"/>
    </xf>
    <xf numFmtId="165" fontId="9" fillId="2" borderId="7" xfId="24" applyNumberFormat="1" applyFont="1" applyFill="1" applyBorder="1" applyAlignment="1">
      <alignment horizontal="center" vertical="center" wrapText="1"/>
    </xf>
    <xf numFmtId="165" fontId="9" fillId="2" borderId="1" xfId="24" applyFont="1" applyFill="1" applyBorder="1" applyAlignment="1">
      <alignment horizontal="center" vertical="center" wrapText="1"/>
    </xf>
    <xf numFmtId="165" fontId="9" fillId="2" borderId="1" xfId="24" applyNumberFormat="1" applyFont="1" applyFill="1" applyBorder="1" applyAlignment="1">
      <alignment horizontal="center" vertical="center" wrapText="1"/>
    </xf>
    <xf numFmtId="171" fontId="9" fillId="2" borderId="1" xfId="24" applyNumberFormat="1" applyFont="1" applyFill="1" applyBorder="1" applyAlignment="1">
      <alignment horizontal="center" vertical="center" wrapText="1"/>
    </xf>
    <xf numFmtId="165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71" fontId="6" fillId="2" borderId="1" xfId="133" applyNumberFormat="1" applyFont="1" applyFill="1" applyBorder="1" applyAlignment="1">
      <alignment horizontal="center" vertical="center" wrapText="1"/>
    </xf>
    <xf numFmtId="165" fontId="9" fillId="2" borderId="1" xfId="0" applyFont="1" applyFill="1" applyBorder="1" applyAlignment="1">
      <alignment horizontal="center" vertical="center"/>
    </xf>
    <xf numFmtId="175" fontId="6" fillId="2" borderId="1" xfId="0" applyNumberFormat="1" applyFont="1" applyFill="1" applyBorder="1" applyAlignment="1">
      <alignment horizontal="center" vertical="center"/>
    </xf>
    <xf numFmtId="165" fontId="6" fillId="2" borderId="0" xfId="24" applyFont="1" applyFill="1" applyBorder="1" applyAlignment="1">
      <alignment horizontal="center" vertical="center"/>
    </xf>
    <xf numFmtId="165" fontId="6" fillId="2" borderId="0" xfId="24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0" xfId="24" applyNumberFormat="1" applyFont="1" applyFill="1" applyBorder="1" applyAlignment="1">
      <alignment horizontal="center"/>
    </xf>
    <xf numFmtId="165" fontId="6" fillId="2" borderId="0" xfId="24" applyNumberFormat="1" applyFont="1" applyFill="1" applyBorder="1" applyAlignment="1">
      <alignment horizontal="center" vertical="center"/>
    </xf>
    <xf numFmtId="165" fontId="3" fillId="2" borderId="0" xfId="0" applyFont="1" applyFill="1" applyAlignment="1">
      <alignment horizontal="left" vertical="center"/>
    </xf>
    <xf numFmtId="176" fontId="6" fillId="2" borderId="1" xfId="24" applyNumberFormat="1" applyFont="1" applyFill="1" applyBorder="1" applyAlignment="1">
      <alignment horizontal="left" vertical="center"/>
    </xf>
    <xf numFmtId="171" fontId="6" fillId="2" borderId="1" xfId="24" applyNumberFormat="1" applyFont="1" applyFill="1" applyBorder="1" applyAlignment="1">
      <alignment horizontal="left" vertical="center"/>
    </xf>
    <xf numFmtId="176" fontId="6" fillId="2" borderId="1" xfId="24" applyNumberFormat="1" applyFont="1" applyFill="1" applyBorder="1" applyAlignment="1">
      <alignment horizontal="left"/>
    </xf>
    <xf numFmtId="171" fontId="6" fillId="2" borderId="1" xfId="24" applyNumberFormat="1" applyFont="1" applyFill="1" applyBorder="1" applyAlignment="1">
      <alignment horizontal="left"/>
    </xf>
    <xf numFmtId="164" fontId="6" fillId="2" borderId="1" xfId="24" applyNumberFormat="1" applyFont="1" applyFill="1" applyBorder="1" applyAlignment="1">
      <alignment horizontal="left"/>
    </xf>
    <xf numFmtId="176" fontId="6" fillId="2" borderId="1" xfId="24" applyNumberFormat="1" applyFont="1" applyFill="1" applyBorder="1" applyAlignment="1">
      <alignment horizontal="left" vertical="center" wrapText="1"/>
    </xf>
    <xf numFmtId="171" fontId="6" fillId="2" borderId="1" xfId="24" applyNumberFormat="1" applyFont="1" applyFill="1" applyBorder="1" applyAlignment="1">
      <alignment horizontal="left" vertical="center" wrapText="1"/>
    </xf>
    <xf numFmtId="176" fontId="6" fillId="2" borderId="3" xfId="24" applyNumberFormat="1" applyFont="1" applyFill="1" applyBorder="1" applyAlignment="1">
      <alignment horizontal="left" vertical="center"/>
    </xf>
    <xf numFmtId="171" fontId="6" fillId="2" borderId="4" xfId="24" applyNumberFormat="1" applyFont="1" applyFill="1" applyBorder="1" applyAlignment="1">
      <alignment horizontal="left" vertical="center"/>
    </xf>
    <xf numFmtId="176" fontId="11" fillId="2" borderId="1" xfId="24" applyNumberFormat="1" applyFont="1" applyFill="1" applyBorder="1" applyAlignment="1">
      <alignment horizontal="left"/>
    </xf>
    <xf numFmtId="171" fontId="11" fillId="2" borderId="1" xfId="24" applyNumberFormat="1" applyFont="1" applyFill="1" applyBorder="1" applyAlignment="1">
      <alignment horizontal="left"/>
    </xf>
    <xf numFmtId="174" fontId="9" fillId="2" borderId="8" xfId="24" applyNumberFormat="1" applyFont="1" applyFill="1" applyBorder="1" applyAlignment="1">
      <alignment horizontal="center" vertical="center" wrapText="1"/>
    </xf>
    <xf numFmtId="171" fontId="9" fillId="2" borderId="6" xfId="24" applyNumberFormat="1" applyFont="1" applyFill="1" applyBorder="1" applyAlignment="1">
      <alignment horizontal="center" vertical="center" wrapText="1"/>
    </xf>
    <xf numFmtId="174" fontId="9" fillId="2" borderId="1" xfId="312" applyNumberFormat="1" applyFont="1" applyFill="1" applyBorder="1" applyAlignment="1">
      <alignment horizontal="center" vertical="center" wrapText="1"/>
    </xf>
    <xf numFmtId="174" fontId="6" fillId="2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74" fontId="6" fillId="2" borderId="0" xfId="24" applyNumberFormat="1" applyFont="1" applyFill="1" applyBorder="1" applyAlignment="1">
      <alignment horizontal="center" vertical="center"/>
    </xf>
    <xf numFmtId="171" fontId="6" fillId="2" borderId="0" xfId="24" applyNumberFormat="1" applyFont="1" applyFill="1" applyBorder="1" applyAlignment="1">
      <alignment horizontal="center" vertical="center"/>
    </xf>
    <xf numFmtId="165" fontId="10" fillId="2" borderId="2" xfId="24" applyFont="1" applyFill="1" applyBorder="1" applyAlignment="1">
      <alignment horizontal="center" vertical="center" wrapText="1"/>
    </xf>
    <xf numFmtId="165" fontId="10" fillId="2" borderId="3" xfId="24" applyFont="1" applyFill="1" applyBorder="1" applyAlignment="1">
      <alignment horizontal="center" vertical="center" wrapText="1"/>
    </xf>
    <xf numFmtId="165" fontId="10" fillId="2" borderId="4" xfId="24" applyFont="1" applyFill="1" applyBorder="1" applyAlignment="1">
      <alignment horizontal="center" vertical="center" wrapText="1"/>
    </xf>
    <xf numFmtId="165" fontId="6" fillId="2" borderId="2" xfId="24" applyNumberFormat="1" applyFont="1" applyFill="1" applyBorder="1" applyAlignment="1">
      <alignment horizontal="center" vertical="center" wrapText="1"/>
    </xf>
    <xf numFmtId="165" fontId="6" fillId="2" borderId="3" xfId="24" applyNumberFormat="1" applyFont="1" applyFill="1" applyBorder="1" applyAlignment="1">
      <alignment horizontal="center" vertical="center" wrapText="1"/>
    </xf>
    <xf numFmtId="165" fontId="6" fillId="2" borderId="4" xfId="24" applyNumberFormat="1" applyFont="1" applyFill="1" applyBorder="1" applyAlignment="1">
      <alignment horizontal="center" vertical="center" wrapText="1"/>
    </xf>
    <xf numFmtId="165" fontId="6" fillId="2" borderId="2" xfId="24" applyFont="1" applyFill="1" applyBorder="1" applyAlignment="1">
      <alignment horizontal="left" vertical="center" wrapText="1"/>
    </xf>
    <xf numFmtId="165" fontId="6" fillId="2" borderId="3" xfId="24" applyFont="1" applyFill="1" applyBorder="1" applyAlignment="1">
      <alignment horizontal="left" vertical="center" wrapText="1"/>
    </xf>
    <xf numFmtId="165" fontId="6" fillId="2" borderId="4" xfId="24" applyFont="1" applyFill="1" applyBorder="1" applyAlignment="1">
      <alignment horizontal="left" vertical="center" wrapText="1"/>
    </xf>
    <xf numFmtId="165" fontId="6" fillId="2" borderId="2" xfId="24" applyFont="1" applyFill="1" applyBorder="1" applyAlignment="1">
      <alignment horizontal="right" vertical="center" wrapText="1"/>
    </xf>
    <xf numFmtId="165" fontId="6" fillId="2" borderId="3" xfId="24" applyFont="1" applyFill="1" applyBorder="1" applyAlignment="1">
      <alignment horizontal="right" vertical="center" wrapText="1"/>
    </xf>
    <xf numFmtId="165" fontId="6" fillId="2" borderId="4" xfId="24" applyFont="1" applyFill="1" applyBorder="1" applyAlignment="1">
      <alignment horizontal="right" vertical="center" wrapText="1"/>
    </xf>
    <xf numFmtId="165" fontId="2" fillId="2" borderId="1" xfId="385" applyFont="1" applyFill="1" applyBorder="1" applyAlignment="1">
      <alignment horizontal="center" vertical="center" wrapText="1"/>
    </xf>
    <xf numFmtId="165" fontId="1" fillId="2" borderId="2" xfId="385" applyFont="1" applyFill="1" applyBorder="1" applyAlignment="1">
      <alignment horizontal="center" vertical="center" wrapText="1"/>
    </xf>
    <xf numFmtId="165" fontId="1" fillId="2" borderId="3" xfId="385" applyFont="1" applyFill="1" applyBorder="1" applyAlignment="1">
      <alignment horizontal="center" vertical="center" wrapText="1"/>
    </xf>
    <xf numFmtId="165" fontId="1" fillId="2" borderId="4" xfId="385" applyFont="1" applyFill="1" applyBorder="1" applyAlignment="1">
      <alignment horizontal="center" vertical="center" wrapText="1"/>
    </xf>
    <xf numFmtId="165" fontId="1" fillId="2" borderId="5" xfId="385" applyFont="1" applyFill="1" applyBorder="1" applyAlignment="1">
      <alignment horizontal="left" vertical="center" wrapText="1"/>
    </xf>
    <xf numFmtId="165" fontId="1" fillId="2" borderId="3" xfId="385" applyFont="1" applyFill="1" applyBorder="1" applyAlignment="1">
      <alignment horizontal="left" vertical="center" wrapText="1"/>
    </xf>
    <xf numFmtId="165" fontId="1" fillId="2" borderId="4" xfId="385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</cellXfs>
  <cellStyles count="403">
    <cellStyle name="_x0004_" xfId="60"/>
    <cellStyle name="_x0007_" xfId="55"/>
    <cellStyle name="_x0004_ 2" xfId="1"/>
    <cellStyle name="_x0007_ 2" xfId="59"/>
    <cellStyle name="_x0007_ 2 2" xfId="62"/>
    <cellStyle name="_x0007_ 2 3" xfId="63"/>
    <cellStyle name="_x0004_ 3" xfId="64"/>
    <cellStyle name="_x0007_ 3" xfId="14"/>
    <cellStyle name="_x0004_ 4" xfId="16"/>
    <cellStyle name="_x0007_ 4" xfId="67"/>
    <cellStyle name="_x0004_ 5" xfId="23"/>
    <cellStyle name="_x0007_ 5" xfId="43"/>
    <cellStyle name="_x0004_ 6" xfId="68"/>
    <cellStyle name="_x0007_ 6" xfId="71"/>
    <cellStyle name="_x0004_ 7" xfId="38"/>
    <cellStyle name="_x0007_ 7" xfId="74"/>
    <cellStyle name="_x0004_ 8" xfId="75"/>
    <cellStyle name="_x0007_ 8" xfId="78"/>
    <cellStyle name="_x0007_ 9" xfId="81"/>
    <cellStyle name="?餑_x000c_睨_x0017__x000a_帼U_x0001_0_x0005_j'_x0007__x0001__x0001_" xfId="83"/>
    <cellStyle name="?餑_x000c_睨_x0017__x000d_帼U_x0001_0_x0005_j'_x0007__x0001__x0001_" xfId="84"/>
    <cellStyle name="@ET_Style?Normal" xfId="85"/>
    <cellStyle name="_ET_STYLE_NoName_00_" xfId="87"/>
    <cellStyle name="20% - 强调文字颜色 1 2" xfId="88"/>
    <cellStyle name="20% - 强调文字颜色 2 2" xfId="89"/>
    <cellStyle name="20% - 强调文字颜色 3 2" xfId="90"/>
    <cellStyle name="20% - 强调文字颜色 4 2" xfId="92"/>
    <cellStyle name="20% - 强调文字颜色 5 2" xfId="95"/>
    <cellStyle name="20% - 强调文字颜色 6 2" xfId="96"/>
    <cellStyle name="40% - 强调文字颜色 1 2" xfId="97"/>
    <cellStyle name="40% - 强调文字颜色 2 2" xfId="98"/>
    <cellStyle name="40% - 强调文字颜色 3 2" xfId="99"/>
    <cellStyle name="40% - 强调文字颜色 4 2" xfId="39"/>
    <cellStyle name="40% - 强调文字颜色 5 2" xfId="100"/>
    <cellStyle name="40% - 强调文字颜色 6 2" xfId="101"/>
    <cellStyle name="60% - 强调文字颜色 1 2" xfId="102"/>
    <cellStyle name="60% - 强调文字颜色 2 2" xfId="104"/>
    <cellStyle name="60% - 强调文字颜色 3 2" xfId="106"/>
    <cellStyle name="60% - 强调文字颜色 4 2" xfId="107"/>
    <cellStyle name="60% - 强调文字颜色 5 2" xfId="108"/>
    <cellStyle name="60% - 强调文字颜色 6 2" xfId="61"/>
    <cellStyle name="Comma 3" xfId="110"/>
    <cellStyle name="Normal" xfId="0" builtinId="0"/>
    <cellStyle name="Normal 3" xfId="111"/>
    <cellStyle name="Virgül 2" xfId="114"/>
    <cellStyle name="Virgül 2 2" xfId="115"/>
    <cellStyle name="Virgül 2 3" xfId="116"/>
    <cellStyle name="千位分隔 2" xfId="397"/>
    <cellStyle name="千位分隔 2 2" xfId="153"/>
    <cellStyle name="好 2" xfId="392"/>
    <cellStyle name="差 2" xfId="123"/>
    <cellStyle name="已访问的超链接 2" xfId="402"/>
    <cellStyle name="常规 10" xfId="124"/>
    <cellStyle name="常规 10 2" xfId="125"/>
    <cellStyle name="常规 10 2 2 2" xfId="126"/>
    <cellStyle name="常规 11" xfId="127"/>
    <cellStyle name="常规 11 2" xfId="128"/>
    <cellStyle name="常规 12" xfId="129"/>
    <cellStyle name="常规 12 2" xfId="130"/>
    <cellStyle name="常规 13" xfId="131"/>
    <cellStyle name="常规 14" xfId="132"/>
    <cellStyle name="常规 15" xfId="134"/>
    <cellStyle name="常规 16" xfId="136"/>
    <cellStyle name="常规 17" xfId="138"/>
    <cellStyle name="常规 18" xfId="140"/>
    <cellStyle name="常规 19" xfId="142"/>
    <cellStyle name="常规 2" xfId="143"/>
    <cellStyle name="常规 2 10" xfId="144"/>
    <cellStyle name="常规 2 11" xfId="145"/>
    <cellStyle name="常规 2 12" xfId="146"/>
    <cellStyle name="常规 2 13" xfId="147"/>
    <cellStyle name="常规 2 14" xfId="148"/>
    <cellStyle name="常规 2 15" xfId="150"/>
    <cellStyle name="常规 2 16" xfId="152"/>
    <cellStyle name="常规 2 17" xfId="155"/>
    <cellStyle name="常规 2 18" xfId="157"/>
    <cellStyle name="常规 2 19" xfId="159"/>
    <cellStyle name="常规 2 2" xfId="160"/>
    <cellStyle name="常规 2 2 10" xfId="161"/>
    <cellStyle name="常规 2 2 11" xfId="162"/>
    <cellStyle name="常规 2 2 12" xfId="163"/>
    <cellStyle name="常规 2 2 13" xfId="164"/>
    <cellStyle name="常规 2 2 14" xfId="165"/>
    <cellStyle name="常规 2 2 15" xfId="167"/>
    <cellStyle name="常规 2 2 16" xfId="169"/>
    <cellStyle name="常规 2 2 17" xfId="171"/>
    <cellStyle name="常规 2 2 18" xfId="173"/>
    <cellStyle name="常规 2 2 19" xfId="175"/>
    <cellStyle name="常规 2 2 2" xfId="180"/>
    <cellStyle name="常规 2 2 20" xfId="166"/>
    <cellStyle name="常规 2 2 21" xfId="168"/>
    <cellStyle name="常规 2 2 22" xfId="170"/>
    <cellStyle name="常规 2 2 23" xfId="172"/>
    <cellStyle name="常规 2 2 24" xfId="174"/>
    <cellStyle name="常规 2 2 25" xfId="182"/>
    <cellStyle name="常规 2 2 26" xfId="184"/>
    <cellStyle name="常规 2 2 27" xfId="187"/>
    <cellStyle name="常规 2 2 28" xfId="48"/>
    <cellStyle name="常规 2 2 29" xfId="51"/>
    <cellStyle name="常规 2 2 3" xfId="192"/>
    <cellStyle name="常规 2 2 30" xfId="181"/>
    <cellStyle name="常规 2 2 31" xfId="183"/>
    <cellStyle name="常规 2 2 32" xfId="186"/>
    <cellStyle name="常规 2 2 33" xfId="47"/>
    <cellStyle name="常规 2 2 34" xfId="50"/>
    <cellStyle name="常规 2 2 35" xfId="6"/>
    <cellStyle name="常规 2 2 36" xfId="52"/>
    <cellStyle name="常规 2 2 37" xfId="46"/>
    <cellStyle name="常规 2 2 38" xfId="40"/>
    <cellStyle name="常规 2 2 4" xfId="11"/>
    <cellStyle name="常规 2 2 5" xfId="197"/>
    <cellStyle name="常规 2 2 6" xfId="117"/>
    <cellStyle name="常规 2 2 7" xfId="198"/>
    <cellStyle name="常规 2 2 8" xfId="199"/>
    <cellStyle name="常规 2 2 9" xfId="201"/>
    <cellStyle name="常规 2 20" xfId="149"/>
    <cellStyle name="常规 2 21" xfId="151"/>
    <cellStyle name="常规 2 22" xfId="154"/>
    <cellStyle name="常规 2 23" xfId="156"/>
    <cellStyle name="常规 2 24" xfId="158"/>
    <cellStyle name="常规 2 25" xfId="204"/>
    <cellStyle name="常规 2 26" xfId="18"/>
    <cellStyle name="常规 2 27" xfId="206"/>
    <cellStyle name="常规 2 28" xfId="94"/>
    <cellStyle name="常规 2 29" xfId="208"/>
    <cellStyle name="常规 2 3" xfId="209"/>
    <cellStyle name="常规 2 30" xfId="203"/>
    <cellStyle name="常规 2 31" xfId="17"/>
    <cellStyle name="常规 2 32" xfId="205"/>
    <cellStyle name="常规 2 33" xfId="93"/>
    <cellStyle name="常规 2 34" xfId="207"/>
    <cellStyle name="常规 2 35" xfId="105"/>
    <cellStyle name="常规 2 36" xfId="210"/>
    <cellStyle name="常规 2 4" xfId="211"/>
    <cellStyle name="常规 2 5" xfId="213"/>
    <cellStyle name="常规 2 6" xfId="214"/>
    <cellStyle name="常规 2 7" xfId="215"/>
    <cellStyle name="常规 2 8" xfId="217"/>
    <cellStyle name="常规 2 9" xfId="218"/>
    <cellStyle name="常规 2_Sheet1" xfId="219"/>
    <cellStyle name="常规 20" xfId="133"/>
    <cellStyle name="常规 21" xfId="135"/>
    <cellStyle name="常规 22" xfId="137"/>
    <cellStyle name="常规 23" xfId="139"/>
    <cellStyle name="常规 24" xfId="141"/>
    <cellStyle name="常规 25" xfId="221"/>
    <cellStyle name="常规 26" xfId="37"/>
    <cellStyle name="常规 27" xfId="223"/>
    <cellStyle name="常规 28" xfId="227"/>
    <cellStyle name="常规 29" xfId="231"/>
    <cellStyle name="常规 29 10" xfId="232"/>
    <cellStyle name="常规 29 11" xfId="234"/>
    <cellStyle name="常规 29 12" xfId="236"/>
    <cellStyle name="常规 29 13" xfId="238"/>
    <cellStyle name="常规 29 14" xfId="241"/>
    <cellStyle name="常规 29 15" xfId="244"/>
    <cellStyle name="常规 29 16" xfId="246"/>
    <cellStyle name="常规 29 17" xfId="248"/>
    <cellStyle name="常规 29 18" xfId="250"/>
    <cellStyle name="常规 29 19" xfId="251"/>
    <cellStyle name="常规 29 2" xfId="252"/>
    <cellStyle name="常规 29 20" xfId="243"/>
    <cellStyle name="常规 29 3" xfId="253"/>
    <cellStyle name="常规 29 4" xfId="86"/>
    <cellStyle name="常规 29 5" xfId="254"/>
    <cellStyle name="常规 29 6" xfId="82"/>
    <cellStyle name="常规 29 7" xfId="256"/>
    <cellStyle name="常规 29 8" xfId="257"/>
    <cellStyle name="常规 29 9" xfId="258"/>
    <cellStyle name="常规 3" xfId="91"/>
    <cellStyle name="常规 3 10" xfId="259"/>
    <cellStyle name="常规 3 11" xfId="260"/>
    <cellStyle name="常规 3 12" xfId="261"/>
    <cellStyle name="常规 3 13" xfId="262"/>
    <cellStyle name="常规 3 14" xfId="15"/>
    <cellStyle name="常规 3 15" xfId="264"/>
    <cellStyle name="常规 3 16" xfId="266"/>
    <cellStyle name="常规 3 17" xfId="268"/>
    <cellStyle name="常规 3 18" xfId="270"/>
    <cellStyle name="常规 3 19" xfId="274"/>
    <cellStyle name="常规 3 2" xfId="233"/>
    <cellStyle name="常规 3 2 2" xfId="275"/>
    <cellStyle name="常规 3 2 2 2" xfId="276"/>
    <cellStyle name="常规 3 2 3" xfId="277"/>
    <cellStyle name="常规 3 20" xfId="263"/>
    <cellStyle name="常规 3 21" xfId="265"/>
    <cellStyle name="常规 3 22" xfId="267"/>
    <cellStyle name="常规 3 23" xfId="269"/>
    <cellStyle name="常规 3 24" xfId="273"/>
    <cellStyle name="常规 3 25" xfId="281"/>
    <cellStyle name="常规 3 26" xfId="285"/>
    <cellStyle name="常规 3 27" xfId="5"/>
    <cellStyle name="常规 3 28" xfId="289"/>
    <cellStyle name="常规 3 29" xfId="295"/>
    <cellStyle name="常规 3 3" xfId="235"/>
    <cellStyle name="常规 3 3 2" xfId="296"/>
    <cellStyle name="常规 3 30" xfId="280"/>
    <cellStyle name="常规 3 31" xfId="284"/>
    <cellStyle name="常规 3 32" xfId="4"/>
    <cellStyle name="常规 3 33" xfId="288"/>
    <cellStyle name="常规 3 34" xfId="294"/>
    <cellStyle name="常规 3 35" xfId="299"/>
    <cellStyle name="常规 3 36" xfId="302"/>
    <cellStyle name="常规 3 4" xfId="237"/>
    <cellStyle name="常规 3 4 2" xfId="202"/>
    <cellStyle name="常规 3 5" xfId="240"/>
    <cellStyle name="常规 3 5 2" xfId="255"/>
    <cellStyle name="常规 3 6" xfId="242"/>
    <cellStyle name="常规 3 6 2" xfId="303"/>
    <cellStyle name="常规 3 7" xfId="245"/>
    <cellStyle name="常规 3 8" xfId="247"/>
    <cellStyle name="常规 3 9" xfId="249"/>
    <cellStyle name="常规 3_TCC项目--装箱清单51-79" xfId="21"/>
    <cellStyle name="常规 30" xfId="220"/>
    <cellStyle name="常规 31" xfId="36"/>
    <cellStyle name="常规 32" xfId="222"/>
    <cellStyle name="常规 33" xfId="226"/>
    <cellStyle name="常规 34" xfId="230"/>
    <cellStyle name="常规 35" xfId="307"/>
    <cellStyle name="常规 36" xfId="311"/>
    <cellStyle name="常规 37" xfId="179"/>
    <cellStyle name="常规 38" xfId="191"/>
    <cellStyle name="常规 39" xfId="10"/>
    <cellStyle name="常规 4" xfId="312"/>
    <cellStyle name="常规 4 10" xfId="313"/>
    <cellStyle name="常规 4 11" xfId="31"/>
    <cellStyle name="常规 4 12" xfId="25"/>
    <cellStyle name="常规 4 13" xfId="20"/>
    <cellStyle name="常规 4 14" xfId="33"/>
    <cellStyle name="常规 4 15" xfId="54"/>
    <cellStyle name="常规 4 16" xfId="58"/>
    <cellStyle name="常规 4 17" xfId="13"/>
    <cellStyle name="常规 4 18" xfId="66"/>
    <cellStyle name="常规 4 19" xfId="42"/>
    <cellStyle name="常规 4 2" xfId="314"/>
    <cellStyle name="常规 4 2 2" xfId="316"/>
    <cellStyle name="常规 4 20" xfId="53"/>
    <cellStyle name="常规 4 21" xfId="57"/>
    <cellStyle name="常规 4 22" xfId="12"/>
    <cellStyle name="常规 4 23" xfId="65"/>
    <cellStyle name="常规 4 24" xfId="41"/>
    <cellStyle name="常规 4 25" xfId="70"/>
    <cellStyle name="常规 4 26" xfId="73"/>
    <cellStyle name="常规 4 27" xfId="77"/>
    <cellStyle name="常规 4 28" xfId="80"/>
    <cellStyle name="常规 4 29" xfId="318"/>
    <cellStyle name="常规 4 3" xfId="319"/>
    <cellStyle name="常规 4 30" xfId="69"/>
    <cellStyle name="常规 4 31" xfId="72"/>
    <cellStyle name="常规 4 32" xfId="76"/>
    <cellStyle name="常规 4 33" xfId="79"/>
    <cellStyle name="常规 4 34" xfId="317"/>
    <cellStyle name="常规 4 35" xfId="320"/>
    <cellStyle name="常规 4 36" xfId="321"/>
    <cellStyle name="常规 4 4" xfId="315"/>
    <cellStyle name="常规 4 5" xfId="323"/>
    <cellStyle name="常规 4 6" xfId="324"/>
    <cellStyle name="常规 4 7" xfId="325"/>
    <cellStyle name="常规 4 8" xfId="326"/>
    <cellStyle name="常规 4 9" xfId="327"/>
    <cellStyle name="常规 40" xfId="306"/>
    <cellStyle name="常规 41" xfId="310"/>
    <cellStyle name="常规 42" xfId="178"/>
    <cellStyle name="常规 43" xfId="190"/>
    <cellStyle name="常规 44" xfId="9"/>
    <cellStyle name="常规 45" xfId="196"/>
    <cellStyle name="常规 5" xfId="103"/>
    <cellStyle name="常规 5 10" xfId="328"/>
    <cellStyle name="常规 5 11" xfId="329"/>
    <cellStyle name="常规 5 12" xfId="330"/>
    <cellStyle name="常规 5 13" xfId="331"/>
    <cellStyle name="常规 5 14" xfId="332"/>
    <cellStyle name="常规 5 15" xfId="334"/>
    <cellStyle name="常规 5 16" xfId="336"/>
    <cellStyle name="常规 5 17" xfId="35"/>
    <cellStyle name="常规 5 18" xfId="338"/>
    <cellStyle name="常规 5 19" xfId="340"/>
    <cellStyle name="常规 5 2" xfId="26"/>
    <cellStyle name="常规 5 20" xfId="333"/>
    <cellStyle name="常规 5 21" xfId="335"/>
    <cellStyle name="常规 5 22" xfId="34"/>
    <cellStyle name="常规 5 23" xfId="337"/>
    <cellStyle name="常规 5 24" xfId="339"/>
    <cellStyle name="常规 5 3" xfId="341"/>
    <cellStyle name="常规 5 4" xfId="342"/>
    <cellStyle name="常规 5 5" xfId="343"/>
    <cellStyle name="常规 5 6" xfId="344"/>
    <cellStyle name="常规 5 7" xfId="345"/>
    <cellStyle name="常规 5 8" xfId="346"/>
    <cellStyle name="常规 5 9" xfId="347"/>
    <cellStyle name="常规 50" xfId="195"/>
    <cellStyle name="常规 50 10" xfId="349"/>
    <cellStyle name="常规 50 11" xfId="351"/>
    <cellStyle name="常规 50 12" xfId="353"/>
    <cellStyle name="常规 50 13" xfId="355"/>
    <cellStyle name="常规 50 14" xfId="357"/>
    <cellStyle name="常规 50 15" xfId="359"/>
    <cellStyle name="常规 50 16" xfId="360"/>
    <cellStyle name="常规 50 17" xfId="44"/>
    <cellStyle name="常规 50 18" xfId="361"/>
    <cellStyle name="常规 50 19" xfId="362"/>
    <cellStyle name="常规 50 2" xfId="363"/>
    <cellStyle name="常规 50 20" xfId="358"/>
    <cellStyle name="常规 50 3" xfId="122"/>
    <cellStyle name="常规 50 4" xfId="364"/>
    <cellStyle name="常规 50 5" xfId="365"/>
    <cellStyle name="常规 50 6" xfId="366"/>
    <cellStyle name="常规 50 7" xfId="29"/>
    <cellStyle name="常规 50 8" xfId="30"/>
    <cellStyle name="常规 50 9" xfId="32"/>
    <cellStyle name="常规 54" xfId="200"/>
    <cellStyle name="常规 54 10" xfId="367"/>
    <cellStyle name="常规 54 11" xfId="368"/>
    <cellStyle name="常规 54 12" xfId="369"/>
    <cellStyle name="常规 54 13" xfId="370"/>
    <cellStyle name="常规 54 14" xfId="371"/>
    <cellStyle name="常规 54 15" xfId="373"/>
    <cellStyle name="常规 54 16" xfId="374"/>
    <cellStyle name="常规 54 17" xfId="375"/>
    <cellStyle name="常规 54 18" xfId="376"/>
    <cellStyle name="常规 54 19" xfId="28"/>
    <cellStyle name="常规 54 2" xfId="27"/>
    <cellStyle name="常规 54 20" xfId="372"/>
    <cellStyle name="常规 54 3" xfId="377"/>
    <cellStyle name="常规 54 4" xfId="378"/>
    <cellStyle name="常规 54 5" xfId="348"/>
    <cellStyle name="常规 54 6" xfId="350"/>
    <cellStyle name="常规 54 7" xfId="352"/>
    <cellStyle name="常规 54 8" xfId="354"/>
    <cellStyle name="常规 54 9" xfId="356"/>
    <cellStyle name="常规 57" xfId="380"/>
    <cellStyle name="常规 57 10" xfId="272"/>
    <cellStyle name="常规 57 11" xfId="279"/>
    <cellStyle name="常规 57 12" xfId="283"/>
    <cellStyle name="常规 57 13" xfId="3"/>
    <cellStyle name="常规 57 14" xfId="287"/>
    <cellStyle name="常规 57 15" xfId="293"/>
    <cellStyle name="常规 57 16" xfId="298"/>
    <cellStyle name="常规 57 17" xfId="301"/>
    <cellStyle name="常规 57 18" xfId="382"/>
    <cellStyle name="常规 57 19" xfId="113"/>
    <cellStyle name="常规 57 2" xfId="225"/>
    <cellStyle name="常规 57 20" xfId="292"/>
    <cellStyle name="常规 57 3" xfId="229"/>
    <cellStyle name="常规 57 4" xfId="305"/>
    <cellStyle name="常规 57 5" xfId="309"/>
    <cellStyle name="常规 57 6" xfId="177"/>
    <cellStyle name="常规 57 7" xfId="189"/>
    <cellStyle name="常规 57 8" xfId="8"/>
    <cellStyle name="常规 57 9" xfId="194"/>
    <cellStyle name="常规 6" xfId="24"/>
    <cellStyle name="常规 6 2" xfId="384"/>
    <cellStyle name="常规 6 4" xfId="385"/>
    <cellStyle name="常规 62" xfId="379"/>
    <cellStyle name="常规 62 10" xfId="271"/>
    <cellStyle name="常规 62 11" xfId="278"/>
    <cellStyle name="常规 62 12" xfId="282"/>
    <cellStyle name="常规 62 13" xfId="2"/>
    <cellStyle name="常规 62 14" xfId="286"/>
    <cellStyle name="常规 62 15" xfId="291"/>
    <cellStyle name="常规 62 16" xfId="297"/>
    <cellStyle name="常规 62 17" xfId="300"/>
    <cellStyle name="常规 62 18" xfId="381"/>
    <cellStyle name="常规 62 19" xfId="112"/>
    <cellStyle name="常规 62 2" xfId="224"/>
    <cellStyle name="常规 62 20" xfId="290"/>
    <cellStyle name="常规 62 3" xfId="228"/>
    <cellStyle name="常规 62 4" xfId="304"/>
    <cellStyle name="常规 62 5" xfId="308"/>
    <cellStyle name="常规 62 6" xfId="176"/>
    <cellStyle name="常规 62 7" xfId="188"/>
    <cellStyle name="常规 62 8" xfId="7"/>
    <cellStyle name="常规 62 9" xfId="193"/>
    <cellStyle name="常规 7" xfId="386"/>
    <cellStyle name="常规 7 2" xfId="387"/>
    <cellStyle name="常规 8" xfId="388"/>
    <cellStyle name="常规 8 2" xfId="45"/>
    <cellStyle name="常规 9" xfId="389"/>
    <cellStyle name="常规 9 2" xfId="390"/>
    <cellStyle name="强调文字颜色 1 2" xfId="398"/>
    <cellStyle name="强调文字颜色 2 2" xfId="399"/>
    <cellStyle name="强调文字颜色 3 2" xfId="400"/>
    <cellStyle name="强调文字颜色 4 2" xfId="212"/>
    <cellStyle name="强调文字颜色 5 2" xfId="239"/>
    <cellStyle name="强调文字颜色 6 2" xfId="322"/>
    <cellStyle name="普通" xfId="22"/>
    <cellStyle name="标题 1 2" xfId="118"/>
    <cellStyle name="标题 2 2" xfId="119"/>
    <cellStyle name="标题 3 2" xfId="120"/>
    <cellStyle name="标题 4 2" xfId="121"/>
    <cellStyle name="标题 5" xfId="109"/>
    <cellStyle name="样式 1" xfId="401"/>
    <cellStyle name="检查单元格 2" xfId="394"/>
    <cellStyle name="汇总 2" xfId="393"/>
    <cellStyle name="注释 2" xfId="383"/>
    <cellStyle name="解释性文本 2" xfId="395"/>
    <cellStyle name="警告文本 2" xfId="396"/>
    <cellStyle name="计算 2" xfId="19"/>
    <cellStyle name="超链接 2" xfId="391"/>
    <cellStyle name="输入 2" xfId="216"/>
    <cellStyle name="输出 2" xfId="49"/>
    <cellStyle name="适中 2" xfId="56"/>
    <cellStyle name="链接单元格 2" xfId="185"/>
  </cellStyles>
  <dxfs count="0"/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1"/>
    </sheetView>
  </sheetViews>
  <sheetFormatPr baseColWidth="10" defaultColWidth="9" defaultRowHeight="14.25"/>
  <cols>
    <col min="1" max="1" width="6.375" style="59" customWidth="1"/>
    <col min="2" max="2" width="18.125" style="60" customWidth="1"/>
    <col min="3" max="3" width="7.125" style="61" customWidth="1"/>
    <col min="4" max="4" width="15.25" style="61" customWidth="1"/>
    <col min="5" max="5" width="13.75" style="62" customWidth="1"/>
    <col min="6" max="6" width="17.625" style="61" customWidth="1"/>
    <col min="7" max="7" width="8.375" style="59" customWidth="1"/>
    <col min="8" max="8" width="11.25" style="59" customWidth="1"/>
    <col min="9" max="9" width="15.125" style="63" customWidth="1"/>
    <col min="10" max="10" width="13.25" style="59" customWidth="1"/>
    <col min="11" max="16384" width="9" style="61"/>
  </cols>
  <sheetData>
    <row r="1" spans="1:10" ht="38.25" customHeight="1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1"/>
    </row>
    <row r="2" spans="1:10" s="55" customFormat="1" ht="72" customHeight="1">
      <c r="A2" s="64" t="s">
        <v>1</v>
      </c>
      <c r="B2" s="65"/>
      <c r="C2" s="66"/>
      <c r="D2" s="67"/>
      <c r="E2" s="68"/>
      <c r="F2" s="64" t="s">
        <v>2</v>
      </c>
      <c r="H2" s="122" t="s">
        <v>3</v>
      </c>
      <c r="I2" s="123"/>
      <c r="J2" s="124"/>
    </row>
    <row r="3" spans="1:10" s="55" customFormat="1" ht="27" customHeight="1">
      <c r="A3" s="69" t="s">
        <v>4</v>
      </c>
      <c r="B3" s="70"/>
      <c r="C3" s="69"/>
      <c r="D3" s="71"/>
      <c r="E3" s="71"/>
      <c r="F3" s="71"/>
      <c r="G3" s="69"/>
      <c r="H3" s="71"/>
      <c r="I3" s="100"/>
      <c r="J3" s="101"/>
    </row>
    <row r="4" spans="1:10" s="55" customFormat="1" ht="27" customHeight="1">
      <c r="A4" s="69" t="s">
        <v>5</v>
      </c>
      <c r="B4" s="70"/>
      <c r="C4" s="69"/>
      <c r="D4" s="71"/>
      <c r="E4" s="71"/>
      <c r="F4" s="71"/>
      <c r="G4" s="69"/>
      <c r="H4" s="71"/>
      <c r="I4" s="100"/>
      <c r="J4" s="101"/>
    </row>
    <row r="5" spans="1:10" s="55" customFormat="1" ht="27" customHeight="1">
      <c r="A5" s="72" t="s">
        <v>6</v>
      </c>
      <c r="B5" s="73"/>
      <c r="C5" s="72"/>
      <c r="D5" s="74"/>
      <c r="E5" s="74"/>
      <c r="F5" s="74"/>
      <c r="G5" s="72"/>
      <c r="H5" s="74"/>
      <c r="I5" s="102"/>
      <c r="J5" s="103"/>
    </row>
    <row r="6" spans="1:10" s="55" customFormat="1" ht="27" customHeight="1">
      <c r="A6" s="72" t="s">
        <v>7</v>
      </c>
      <c r="B6" s="74"/>
      <c r="C6" s="72"/>
      <c r="D6" s="74"/>
      <c r="E6" s="74"/>
      <c r="F6" s="74"/>
      <c r="G6" s="72"/>
      <c r="H6" s="74"/>
      <c r="I6" s="104"/>
      <c r="J6" s="103"/>
    </row>
    <row r="7" spans="1:10" s="55" customFormat="1" ht="27" customHeight="1">
      <c r="A7" s="125" t="s">
        <v>8</v>
      </c>
      <c r="B7" s="126"/>
      <c r="C7" s="126"/>
      <c r="D7" s="126"/>
      <c r="E7" s="126"/>
      <c r="F7" s="126"/>
      <c r="G7" s="126"/>
      <c r="H7" s="127"/>
      <c r="I7" s="105"/>
      <c r="J7" s="106"/>
    </row>
    <row r="8" spans="1:10" s="55" customFormat="1" ht="24" customHeight="1">
      <c r="A8" s="125" t="s">
        <v>9</v>
      </c>
      <c r="B8" s="126"/>
      <c r="C8" s="126"/>
      <c r="D8" s="126"/>
      <c r="E8" s="126"/>
      <c r="F8" s="126"/>
      <c r="G8" s="126"/>
      <c r="H8" s="127"/>
      <c r="I8" s="105"/>
      <c r="J8" s="106"/>
    </row>
    <row r="9" spans="1:10" s="55" customFormat="1" ht="23.25" customHeight="1">
      <c r="A9" s="75" t="s">
        <v>10</v>
      </c>
      <c r="B9" s="65"/>
      <c r="C9" s="76"/>
      <c r="D9" s="68"/>
      <c r="E9" s="68"/>
      <c r="F9" s="68"/>
      <c r="G9" s="76"/>
      <c r="H9" s="68"/>
      <c r="I9" s="107"/>
      <c r="J9" s="108"/>
    </row>
    <row r="10" spans="1:10" ht="23.25" customHeight="1">
      <c r="A10" s="77" t="s">
        <v>11</v>
      </c>
      <c r="B10" s="78"/>
      <c r="C10" s="79"/>
      <c r="D10" s="79"/>
      <c r="E10" s="78"/>
      <c r="F10" s="79"/>
      <c r="G10" s="79"/>
      <c r="H10" s="80"/>
      <c r="I10" s="109"/>
      <c r="J10" s="110"/>
    </row>
    <row r="11" spans="1:10" ht="21" customHeight="1">
      <c r="A11" s="81">
        <v>1</v>
      </c>
      <c r="B11" s="81">
        <v>2</v>
      </c>
      <c r="C11" s="81">
        <v>3</v>
      </c>
      <c r="D11" s="81">
        <v>4</v>
      </c>
      <c r="E11" s="81">
        <v>5</v>
      </c>
      <c r="F11" s="81">
        <v>6</v>
      </c>
      <c r="G11" s="81">
        <v>7</v>
      </c>
      <c r="H11" s="81">
        <v>8</v>
      </c>
      <c r="I11" s="81">
        <v>9</v>
      </c>
      <c r="J11" s="81">
        <v>10</v>
      </c>
    </row>
    <row r="12" spans="1:10" s="56" customFormat="1" ht="36.950000000000003" customHeight="1">
      <c r="A12" s="82" t="s">
        <v>12</v>
      </c>
      <c r="B12" s="83" t="s">
        <v>13</v>
      </c>
      <c r="C12" s="82" t="s">
        <v>14</v>
      </c>
      <c r="D12" s="84" t="s">
        <v>15</v>
      </c>
      <c r="E12" s="84" t="s">
        <v>16</v>
      </c>
      <c r="F12" s="85" t="s">
        <v>17</v>
      </c>
      <c r="G12" s="86" t="s">
        <v>18</v>
      </c>
      <c r="H12" s="87" t="s">
        <v>19</v>
      </c>
      <c r="I12" s="111" t="s">
        <v>20</v>
      </c>
      <c r="J12" s="112" t="s">
        <v>21</v>
      </c>
    </row>
    <row r="13" spans="1:10" s="57" customFormat="1" ht="28.9" customHeight="1">
      <c r="A13" s="88">
        <v>1</v>
      </c>
      <c r="B13" s="89" t="s">
        <v>22</v>
      </c>
      <c r="C13" s="90"/>
      <c r="D13" s="89" t="s">
        <v>23</v>
      </c>
      <c r="E13" s="89"/>
      <c r="F13" s="91">
        <v>8474100000</v>
      </c>
      <c r="G13" s="92" t="s">
        <v>24</v>
      </c>
      <c r="H13" s="93">
        <v>1</v>
      </c>
      <c r="I13" s="113">
        <v>140493.94</v>
      </c>
      <c r="J13" s="114">
        <f>I13*H13</f>
        <v>140493.94</v>
      </c>
    </row>
    <row r="14" spans="1:10" s="57" customFormat="1" ht="28.9" customHeight="1">
      <c r="A14" s="88">
        <v>2</v>
      </c>
      <c r="B14" s="89" t="s">
        <v>25</v>
      </c>
      <c r="C14" s="90"/>
      <c r="D14" s="89" t="s">
        <v>23</v>
      </c>
      <c r="E14" s="89"/>
      <c r="F14" s="91">
        <v>8474100000</v>
      </c>
      <c r="G14" s="92" t="s">
        <v>24</v>
      </c>
      <c r="H14" s="93">
        <v>1</v>
      </c>
      <c r="I14" s="113">
        <v>167460.85999999999</v>
      </c>
      <c r="J14" s="114">
        <f t="shared" ref="J14:J15" si="0">I14*H14</f>
        <v>167460.85999999999</v>
      </c>
    </row>
    <row r="15" spans="1:10" s="58" customFormat="1" ht="28.9" customHeight="1">
      <c r="A15" s="88">
        <v>3</v>
      </c>
      <c r="B15" s="89" t="s">
        <v>26</v>
      </c>
      <c r="C15" s="90"/>
      <c r="D15" s="89" t="s">
        <v>27</v>
      </c>
      <c r="E15" s="89"/>
      <c r="F15" s="91">
        <v>8479820090</v>
      </c>
      <c r="G15" s="92" t="s">
        <v>24</v>
      </c>
      <c r="H15" s="93">
        <v>5</v>
      </c>
      <c r="I15" s="113">
        <v>4901.29</v>
      </c>
      <c r="J15" s="114">
        <f t="shared" si="0"/>
        <v>24506.45</v>
      </c>
    </row>
    <row r="16" spans="1:10" ht="32.450000000000003" customHeight="1">
      <c r="A16" s="128" t="s">
        <v>28</v>
      </c>
      <c r="B16" s="129"/>
      <c r="C16" s="129"/>
      <c r="D16" s="129"/>
      <c r="E16" s="129"/>
      <c r="F16" s="129"/>
      <c r="G16" s="129"/>
      <c r="H16" s="129"/>
      <c r="I16" s="130"/>
      <c r="J16" s="115">
        <f>SUM(J13:J15)</f>
        <v>332461.25</v>
      </c>
    </row>
    <row r="17" spans="1:10" ht="32.450000000000003" customHeight="1">
      <c r="A17" s="128" t="s">
        <v>29</v>
      </c>
      <c r="B17" s="129"/>
      <c r="C17" s="129"/>
      <c r="D17" s="129"/>
      <c r="E17" s="129"/>
      <c r="F17" s="129"/>
      <c r="G17" s="129"/>
      <c r="H17" s="129"/>
      <c r="I17" s="130"/>
      <c r="J17" s="115">
        <f>(35+190)*480.32</f>
        <v>108072</v>
      </c>
    </row>
    <row r="18" spans="1:10" ht="32.450000000000003" customHeight="1">
      <c r="A18" s="128" t="s">
        <v>30</v>
      </c>
      <c r="B18" s="129"/>
      <c r="C18" s="129"/>
      <c r="D18" s="129"/>
      <c r="E18" s="129"/>
      <c r="F18" s="129"/>
      <c r="G18" s="129"/>
      <c r="H18" s="129"/>
      <c r="I18" s="130"/>
      <c r="J18" s="116">
        <v>575.99</v>
      </c>
    </row>
    <row r="19" spans="1:10" ht="32.450000000000003" customHeight="1">
      <c r="A19" s="128" t="s">
        <v>31</v>
      </c>
      <c r="B19" s="129"/>
      <c r="C19" s="129"/>
      <c r="D19" s="129"/>
      <c r="E19" s="129"/>
      <c r="F19" s="129"/>
      <c r="G19" s="129"/>
      <c r="H19" s="129"/>
      <c r="I19" s="130"/>
      <c r="J19" s="115">
        <f>SUM(J16:J18)</f>
        <v>441109.24</v>
      </c>
    </row>
    <row r="20" spans="1:10">
      <c r="A20" s="94"/>
      <c r="B20" s="95" t="s">
        <v>32</v>
      </c>
      <c r="C20" s="95"/>
      <c r="D20" s="96"/>
      <c r="E20" s="97"/>
      <c r="F20" s="97"/>
      <c r="G20" s="94"/>
      <c r="H20" s="98"/>
      <c r="I20" s="117"/>
      <c r="J20" s="118"/>
    </row>
    <row r="21" spans="1:10">
      <c r="A21" s="94"/>
      <c r="B21" s="95" t="s">
        <v>33</v>
      </c>
      <c r="C21" s="95"/>
      <c r="D21" s="96"/>
      <c r="E21" s="97"/>
      <c r="F21" s="97"/>
      <c r="G21" s="94"/>
      <c r="H21" s="98"/>
      <c r="I21" s="117"/>
      <c r="J21" s="118"/>
    </row>
    <row r="22" spans="1:10">
      <c r="A22" s="94"/>
      <c r="B22" s="59"/>
      <c r="C22" s="95"/>
      <c r="D22" s="97"/>
      <c r="E22" s="97"/>
      <c r="F22" s="97"/>
      <c r="G22" s="94"/>
      <c r="H22" s="98"/>
      <c r="I22" s="117"/>
      <c r="J22" s="118"/>
    </row>
    <row r="23" spans="1:10">
      <c r="A23" s="99"/>
      <c r="B23" s="59"/>
      <c r="C23" s="99"/>
      <c r="D23" s="99"/>
    </row>
  </sheetData>
  <mergeCells count="8">
    <mergeCell ref="A17:I17"/>
    <mergeCell ref="A18:I18"/>
    <mergeCell ref="A19:I19"/>
    <mergeCell ref="A1:J1"/>
    <mergeCell ref="H2:J2"/>
    <mergeCell ref="A7:H7"/>
    <mergeCell ref="A8:H8"/>
    <mergeCell ref="A16:I16"/>
  </mergeCells>
  <pageMargins left="0.74791666666666701" right="0.74791666666666701" top="0.98402777777777795" bottom="0.98402777777777795" header="0.51180555555555596" footer="0.51180555555555596"/>
  <pageSetup paperSize="9" scale="55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6" zoomScaleNormal="86" workbookViewId="0">
      <selection activeCell="R3" sqref="R3"/>
    </sheetView>
  </sheetViews>
  <sheetFormatPr baseColWidth="10" defaultColWidth="9" defaultRowHeight="14.25"/>
  <cols>
    <col min="1" max="1" width="9" style="2" customWidth="1"/>
    <col min="2" max="2" width="17" style="3" customWidth="1"/>
    <col min="3" max="3" width="18.125" style="3" customWidth="1"/>
    <col min="4" max="4" width="12.625" style="3" customWidth="1"/>
    <col min="5" max="5" width="8" style="3" customWidth="1"/>
    <col min="6" max="6" width="11.25" style="4" customWidth="1"/>
    <col min="7" max="7" width="10.625" style="3" customWidth="1"/>
    <col min="8" max="8" width="11.875" style="4" customWidth="1"/>
    <col min="9" max="9" width="8.5" style="5" customWidth="1"/>
    <col min="10" max="10" width="11.625" style="4" customWidth="1"/>
    <col min="11" max="11" width="11.125" style="4" customWidth="1"/>
    <col min="12" max="12" width="14.5" style="4" customWidth="1"/>
    <col min="13" max="16384" width="9" style="3"/>
  </cols>
  <sheetData>
    <row r="1" spans="1:13" s="1" customFormat="1" ht="48" customHeight="1">
      <c r="A1" s="131" t="s">
        <v>34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13" s="1" customFormat="1" ht="59.25" customHeight="1">
      <c r="A2" s="6" t="str">
        <f>发票!A2</f>
        <v>DATE(日期)：2021-4-12</v>
      </c>
      <c r="B2" s="7"/>
      <c r="C2" s="7"/>
      <c r="D2" s="7"/>
      <c r="E2" s="7"/>
      <c r="F2" s="8"/>
      <c r="G2" s="9" t="str">
        <f>发票!F2</f>
        <v>CONTRACT №.:(合同号)：</v>
      </c>
      <c r="H2" s="10"/>
      <c r="I2" s="37"/>
      <c r="J2" s="132" t="str">
        <f>发票!H2</f>
        <v>SJYM-CCL-CK-2021-0004-2</v>
      </c>
      <c r="K2" s="133"/>
      <c r="L2" s="134"/>
    </row>
    <row r="3" spans="1:13" s="1" customFormat="1" ht="31.5" customHeight="1">
      <c r="A3" s="135" t="str">
        <f>发票!A3</f>
        <v>INVOICE №. (发票号)：CCL2021040012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7"/>
    </row>
    <row r="4" spans="1:13" s="1" customFormat="1" ht="39" customHeight="1">
      <c r="A4" s="11" t="str">
        <f>发票!A4</f>
        <v>The consignor(发货人)：CREATION CULTURE LIMITED</v>
      </c>
      <c r="B4" s="7"/>
      <c r="C4" s="7"/>
      <c r="D4" s="7"/>
      <c r="E4" s="7"/>
      <c r="F4" s="12"/>
      <c r="G4" s="7"/>
      <c r="H4" s="7"/>
      <c r="I4" s="12"/>
      <c r="J4" s="12"/>
      <c r="K4" s="12"/>
      <c r="L4" s="8"/>
    </row>
    <row r="5" spans="1:13" s="1" customFormat="1" ht="39" customHeight="1">
      <c r="A5" s="11" t="str">
        <f>发票!A5</f>
        <v>ADD: 12/F  BEL TRADE COMMERCIAL BUILDING 1-3 BURROWS STREET   WANCHAI   HK</v>
      </c>
      <c r="B5" s="7"/>
      <c r="C5" s="7"/>
      <c r="D5" s="7"/>
      <c r="E5" s="7"/>
      <c r="F5" s="12"/>
      <c r="G5" s="7"/>
      <c r="H5" s="7"/>
      <c r="I5" s="12"/>
      <c r="J5" s="12"/>
      <c r="K5" s="12"/>
      <c r="L5" s="8"/>
    </row>
    <row r="6" spans="1:13" s="1" customFormat="1" ht="36.75" customHeight="1">
      <c r="A6" s="13" t="str">
        <f>发票!A6</f>
        <v>Tel (电话)：+86 13880480166   email:yjguang@163.com</v>
      </c>
      <c r="B6" s="14"/>
      <c r="C6" s="14"/>
      <c r="D6" s="14"/>
      <c r="E6" s="14"/>
      <c r="F6" s="15"/>
      <c r="G6" s="14"/>
      <c r="H6" s="14"/>
      <c r="I6" s="15"/>
      <c r="J6" s="38"/>
      <c r="K6" s="39"/>
      <c r="L6" s="40"/>
    </row>
    <row r="7" spans="1:13" s="1" customFormat="1" ht="39" customHeight="1">
      <c r="A7" s="135" t="str">
        <f>发票!A7</f>
        <v xml:space="preserve">The consignee (收货人)：CHENGTUN CONGO RESSOURCES SARL                                                                               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13" s="1" customFormat="1" ht="39" customHeight="1">
      <c r="A8" s="135" t="str">
        <f>发票!A8</f>
        <v>ADD(地址)：158AV CHEMIN PUBLIQUE QUARTIER MUSOMPO COMMUNE MANIKA KOLWEZI REP DEM CONGO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</row>
    <row r="9" spans="1:13" s="1" customFormat="1" ht="39" customHeight="1">
      <c r="A9" s="11" t="str">
        <f>发票!A9</f>
        <v>Тel(电话)：00243897118151 baiyaccr@gmail.com</v>
      </c>
      <c r="B9" s="7"/>
      <c r="C9" s="7"/>
      <c r="D9" s="7"/>
      <c r="E9" s="7"/>
      <c r="F9" s="12"/>
      <c r="G9" s="7"/>
      <c r="H9" s="7"/>
      <c r="I9" s="12"/>
      <c r="J9" s="12"/>
      <c r="K9" s="12"/>
      <c r="L9" s="8"/>
    </row>
    <row r="10" spans="1:13" ht="26.25" customHeight="1">
      <c r="A10" s="16" t="s">
        <v>35</v>
      </c>
      <c r="B10" s="17"/>
      <c r="C10" s="17"/>
      <c r="D10" s="17"/>
      <c r="E10" s="17"/>
      <c r="F10" s="18"/>
      <c r="G10" s="19"/>
      <c r="H10" s="20"/>
      <c r="I10" s="41"/>
      <c r="J10" s="20"/>
      <c r="K10" s="42"/>
      <c r="L10" s="43"/>
    </row>
    <row r="11" spans="1:13" ht="24" customHeight="1">
      <c r="A11" s="21">
        <v>1</v>
      </c>
      <c r="B11" s="21">
        <v>2</v>
      </c>
      <c r="C11" s="21">
        <v>3</v>
      </c>
      <c r="D11" s="21">
        <v>4</v>
      </c>
      <c r="E11" s="21">
        <v>5</v>
      </c>
      <c r="F11" s="21">
        <v>6</v>
      </c>
      <c r="G11" s="21">
        <v>7</v>
      </c>
      <c r="H11" s="21">
        <v>8</v>
      </c>
      <c r="I11" s="21">
        <v>9</v>
      </c>
      <c r="J11" s="21">
        <v>10</v>
      </c>
      <c r="K11" s="21">
        <v>11</v>
      </c>
      <c r="L11" s="21">
        <v>12</v>
      </c>
    </row>
    <row r="12" spans="1:13" ht="42" customHeight="1">
      <c r="A12" s="22" t="s">
        <v>36</v>
      </c>
      <c r="B12" s="23" t="s">
        <v>37</v>
      </c>
      <c r="C12" s="24" t="s">
        <v>38</v>
      </c>
      <c r="D12" s="25" t="s">
        <v>39</v>
      </c>
      <c r="E12" s="24" t="s">
        <v>40</v>
      </c>
      <c r="F12" s="24" t="s">
        <v>41</v>
      </c>
      <c r="G12" s="26" t="s">
        <v>42</v>
      </c>
      <c r="H12" s="26" t="s">
        <v>43</v>
      </c>
      <c r="I12" s="21" t="s">
        <v>44</v>
      </c>
      <c r="J12" s="44" t="s">
        <v>45</v>
      </c>
      <c r="K12" s="23" t="s">
        <v>46</v>
      </c>
      <c r="L12" s="45" t="s">
        <v>47</v>
      </c>
    </row>
    <row r="13" spans="1:13" ht="27.95" customHeight="1">
      <c r="A13" s="22" t="s">
        <v>48</v>
      </c>
      <c r="B13" s="25" t="s">
        <v>49</v>
      </c>
      <c r="C13" s="27" t="s">
        <v>50</v>
      </c>
      <c r="D13" s="23" t="s">
        <v>51</v>
      </c>
      <c r="E13" s="28" t="s">
        <v>52</v>
      </c>
      <c r="F13" s="24" t="s">
        <v>53</v>
      </c>
      <c r="G13" s="26" t="s">
        <v>54</v>
      </c>
      <c r="H13" s="26" t="s">
        <v>55</v>
      </c>
      <c r="I13" s="46" t="s">
        <v>56</v>
      </c>
      <c r="J13" s="26" t="s">
        <v>57</v>
      </c>
      <c r="K13" s="25" t="s">
        <v>58</v>
      </c>
      <c r="L13" s="47" t="s">
        <v>59</v>
      </c>
    </row>
    <row r="14" spans="1:13" ht="28.9" customHeight="1">
      <c r="A14" s="22">
        <f>发票!A13</f>
        <v>1</v>
      </c>
      <c r="B14" s="29" t="str">
        <f>发票!B13</f>
        <v>深锥浓缩机</v>
      </c>
      <c r="C14" s="29" t="str">
        <f>发票!D13</f>
        <v xml:space="preserve">Thickener </v>
      </c>
      <c r="D14" s="30" t="s">
        <v>60</v>
      </c>
      <c r="E14" s="29" t="s">
        <v>61</v>
      </c>
      <c r="F14" s="138" t="s">
        <v>62</v>
      </c>
      <c r="G14" s="31" t="str">
        <f>发票!G13</f>
        <v>套/Piece</v>
      </c>
      <c r="H14" s="32">
        <v>1</v>
      </c>
      <c r="I14" s="48">
        <v>32</v>
      </c>
      <c r="J14" s="49">
        <v>144885</v>
      </c>
      <c r="K14" s="49">
        <v>158060</v>
      </c>
      <c r="L14" s="50">
        <v>426.02</v>
      </c>
      <c r="M14" s="51"/>
    </row>
    <row r="15" spans="1:13" ht="28.9" customHeight="1">
      <c r="A15" s="22">
        <f>发票!A14</f>
        <v>2</v>
      </c>
      <c r="B15" s="29" t="str">
        <f>发票!B14</f>
        <v>浓缩机</v>
      </c>
      <c r="C15" s="29" t="str">
        <f>发票!D14</f>
        <v xml:space="preserve">Thickener </v>
      </c>
      <c r="D15" s="30" t="s">
        <v>63</v>
      </c>
      <c r="E15" s="29" t="s">
        <v>61</v>
      </c>
      <c r="F15" s="139"/>
      <c r="G15" s="31" t="str">
        <f>发票!G14</f>
        <v>套/Piece</v>
      </c>
      <c r="H15" s="32">
        <v>1</v>
      </c>
      <c r="I15" s="48">
        <v>80</v>
      </c>
      <c r="J15" s="49">
        <v>281340</v>
      </c>
      <c r="K15" s="49">
        <v>306760</v>
      </c>
      <c r="L15" s="50">
        <v>961.3</v>
      </c>
      <c r="M15" s="51"/>
    </row>
    <row r="16" spans="1:13" ht="28.9" customHeight="1">
      <c r="A16" s="22">
        <f>发票!A15</f>
        <v>3</v>
      </c>
      <c r="B16" s="29" t="str">
        <f>发票!B15</f>
        <v>加药装置</v>
      </c>
      <c r="C16" s="29" t="str">
        <f>发票!D15</f>
        <v xml:space="preserve">Flocculant dosing device </v>
      </c>
      <c r="D16" s="30" t="s">
        <v>64</v>
      </c>
      <c r="E16" s="29" t="s">
        <v>61</v>
      </c>
      <c r="F16" s="140"/>
      <c r="G16" s="31" t="str">
        <f>发票!G15</f>
        <v>套/Piece</v>
      </c>
      <c r="H16" s="32">
        <v>5</v>
      </c>
      <c r="I16" s="48">
        <v>5</v>
      </c>
      <c r="J16" s="49">
        <v>11800</v>
      </c>
      <c r="K16" s="49">
        <v>15500</v>
      </c>
      <c r="L16" s="50">
        <v>105.2</v>
      </c>
      <c r="M16" s="51"/>
    </row>
    <row r="17" spans="1:13" ht="28.9" customHeight="1">
      <c r="A17" s="33"/>
      <c r="B17" s="34"/>
      <c r="C17" s="31"/>
      <c r="D17" s="31"/>
      <c r="E17" s="31"/>
      <c r="F17" s="31"/>
      <c r="G17" s="35"/>
      <c r="H17" s="35" t="s">
        <v>65</v>
      </c>
      <c r="I17" s="52">
        <f>SUM(I14:I16)</f>
        <v>117</v>
      </c>
      <c r="J17" s="53">
        <f t="shared" ref="J17:L17" si="0">SUM(J14:J16)</f>
        <v>438025</v>
      </c>
      <c r="K17" s="53">
        <f t="shared" si="0"/>
        <v>480320</v>
      </c>
      <c r="L17" s="53">
        <f t="shared" si="0"/>
        <v>1492.52</v>
      </c>
      <c r="M17" s="54"/>
    </row>
    <row r="18" spans="1:13">
      <c r="B18" s="3" t="s">
        <v>66</v>
      </c>
    </row>
    <row r="19" spans="1:13">
      <c r="B19" s="3" t="s">
        <v>67</v>
      </c>
    </row>
    <row r="22" spans="1:13">
      <c r="A22" s="36"/>
      <c r="B22" s="36"/>
      <c r="C22" s="36"/>
      <c r="D22" s="36"/>
    </row>
  </sheetData>
  <mergeCells count="6">
    <mergeCell ref="F14:F16"/>
    <mergeCell ref="A1:L1"/>
    <mergeCell ref="J2:L2"/>
    <mergeCell ref="A3:L3"/>
    <mergeCell ref="A7:L7"/>
    <mergeCell ref="A8:L8"/>
  </mergeCells>
  <pageMargins left="0.74791666666666701" right="0.74791666666666701" top="0.98402777777777795" bottom="0.98402777777777795" header="0.51180555555555596" footer="0.51180555555555596"/>
  <pageSetup paperSize="9" scale="54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发票</vt:lpstr>
      <vt:lpstr>装箱单</vt:lpstr>
      <vt:lpstr>发票!Zone_d_impression</vt:lpstr>
      <vt:lpstr>装箱单!Zone_d_impression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温晓建</dc:creator>
  <cp:lastModifiedBy>CHARLES</cp:lastModifiedBy>
  <cp:lastPrinted>2019-04-12T01:14:00Z</cp:lastPrinted>
  <dcterms:created xsi:type="dcterms:W3CDTF">2016-05-03T08:03:00Z</dcterms:created>
  <dcterms:modified xsi:type="dcterms:W3CDTF">2021-04-13T13:28:31Z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5D264997B5BA411AB78E0A1151048F12</vt:lpwstr>
  </property>
</Properties>
</file>