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发票!$A$1:$J$21</definedName>
    <definedName name="_xlnm.Print_Area" localSheetId="1">装箱单!$A$1:$L$18</definedName>
  </definedNames>
  <calcPr calcId="144525"/>
</workbook>
</file>

<file path=xl/sharedStrings.xml><?xml version="1.0" encoding="utf-8"?>
<sst xmlns="http://schemas.openxmlformats.org/spreadsheetml/2006/main" count="68" uniqueCount="67">
  <si>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</si>
  <si>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2021-4-28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</si>
  <si>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</si>
  <si>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r>
      <rPr>
        <sz val="11"/>
        <color theme="1"/>
        <rFont val="Arial"/>
        <charset val="134"/>
      </rPr>
      <t>SJYM-CCL-CK-2021-0001</t>
    </r>
    <r>
      <rPr>
        <sz val="11"/>
        <color theme="1"/>
        <rFont val="宋体"/>
        <charset val="134"/>
      </rPr>
      <t>\</t>
    </r>
    <r>
      <rPr>
        <sz val="11"/>
        <color rgb="FFFF0000"/>
        <rFont val="Arial"/>
        <charset val="134"/>
      </rPr>
      <t>0034</t>
    </r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</si>
  <si>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宋体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CCL2021040028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</si>
  <si>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</si>
  <si>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</si>
  <si>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</si>
  <si>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</si>
  <si>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</si>
  <si>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</si>
  <si>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</si>
  <si>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</si>
  <si>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</si>
  <si>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</si>
  <si>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</si>
  <si>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</si>
  <si>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</si>
  <si>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</si>
  <si>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</si>
  <si>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</si>
  <si>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</si>
  <si>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高压柴油发电机组</t>
  </si>
  <si>
    <t>Generator Set</t>
  </si>
  <si>
    <t>set</t>
  </si>
  <si>
    <t>非标设备</t>
  </si>
  <si>
    <t>Acid leaching tank</t>
  </si>
  <si>
    <r>
      <rPr>
        <sz val="11"/>
        <color theme="1"/>
        <rFont val="宋体"/>
        <charset val="134"/>
      </rPr>
      <t>k</t>
    </r>
    <r>
      <rPr>
        <sz val="11"/>
        <color theme="1"/>
        <rFont val="宋体"/>
        <charset val="134"/>
      </rPr>
      <t>g</t>
    </r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</si>
  <si>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</si>
  <si>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</si>
  <si>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</si>
  <si>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</si>
  <si>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</si>
  <si>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</si>
  <si>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</si>
  <si>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</si>
  <si>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</si>
  <si>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</si>
  <si>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</si>
  <si>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</si>
  <si>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</si>
  <si>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</si>
  <si>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</si>
  <si>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</si>
  <si>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</si>
  <si>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</si>
  <si>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</si>
  <si>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</si>
  <si>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</si>
  <si>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</si>
  <si>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</si>
  <si>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</si>
  <si>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</si>
  <si>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</si>
  <si>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</si>
  <si>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</si>
  <si>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</si>
  <si>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</si>
  <si>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</si>
  <si>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</si>
  <si>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SDG2250PHS</t>
  </si>
  <si>
    <t>CCR</t>
  </si>
  <si>
    <t>裸妆</t>
  </si>
  <si>
    <t>铁框架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</si>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</sst>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>
  <numFmts count="11">
    <numFmt numFmtId="176" formatCode="[$-409]d\-mmm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_(* #,##0.00_);_(* \(#,##0.00\);_(* &quot;-&quot;??_);_(@_)"/>
    <numFmt numFmtId="44" formatCode="_ &quot;￥&quot;* #,##0.00_ ;_ &quot;￥&quot;* \-#,##0.00_ ;_ &quot;￥&quot;* &quot;-&quot;??_ ;_ @_ "/>
    <numFmt numFmtId="178" formatCode="0_);[Red]\(0\)"/>
    <numFmt numFmtId="179" formatCode="0.00_);[Red]\(0.00\)"/>
    <numFmt numFmtId="180" formatCode="0.000_ "/>
    <numFmt numFmtId="181" formatCode="0.0_ "/>
    <numFmt numFmtId="182" formatCode="0.00_ "/>
  </numFmts>
  <fonts count="61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sz val="11"/>
      <color indexed="8"/>
      <name val="Arial"/>
      <charset val="134"/>
    </font>
    <font>
      <sz val="12"/>
      <color rgb="FF000000"/>
      <name val="等线"/>
      <charset val="134"/>
    </font>
    <font>
      <sz val="11"/>
      <color rgb="FFFF0000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color rgb="FFFF0000"/>
      <name val="等线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b/>
      <sz val="11"/>
      <color rgb="FF3F3F3F"/>
      <name val="宋体"/>
      <charset val="0"/>
      <scheme val="minor"/>
    </font>
    <font>
      <sz val="10"/>
      <name val="Verdana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u/>
      <sz val="10"/>
      <color theme="11"/>
      <name val="Verdana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u/>
      <sz val="10"/>
      <color theme="10"/>
      <name val="Verdana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0"/>
      <color indexed="8"/>
      <name val="Arial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1">
    <xf numFmtId="176" fontId="0" fillId="0" borderId="0">
      <alignment vertical="center"/>
    </xf>
    <xf numFmtId="176" fontId="24" fillId="0" borderId="0"/>
    <xf numFmtId="42" fontId="16" fillId="0" borderId="0" applyFont="0" applyFill="0" applyBorder="0" applyAlignment="0" applyProtection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0" fontId="25" fillId="7" borderId="0" applyNumberFormat="0" applyBorder="0" applyAlignment="0" applyProtection="0">
      <alignment vertical="center"/>
    </xf>
    <xf numFmtId="176" fontId="0" fillId="0" borderId="0"/>
    <xf numFmtId="44" fontId="16" fillId="0" borderId="0" applyFont="0" applyFill="0" applyBorder="0" applyAlignment="0" applyProtection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19" fillId="0" borderId="0"/>
    <xf numFmtId="176" fontId="0" fillId="0" borderId="0"/>
    <xf numFmtId="0" fontId="29" fillId="8" borderId="14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176" fontId="30" fillId="9" borderId="15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24" fillId="0" borderId="0">
      <alignment vertical="center"/>
    </xf>
    <xf numFmtId="0" fontId="3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24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6" fontId="38" fillId="0" borderId="0">
      <alignment vertical="center"/>
    </xf>
    <xf numFmtId="0" fontId="16" fillId="16" borderId="16" applyNumberFormat="0" applyFont="0" applyAlignment="0" applyProtection="0">
      <alignment vertical="center"/>
    </xf>
    <xf numFmtId="176" fontId="0" fillId="0" borderId="0">
      <alignment vertical="center"/>
    </xf>
    <xf numFmtId="0" fontId="3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6" fontId="16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20" fillId="0" borderId="12" applyNumberFormat="0" applyFill="0" applyAlignment="0" applyProtection="0">
      <alignment vertical="center"/>
    </xf>
    <xf numFmtId="176" fontId="0" fillId="0" borderId="0">
      <alignment vertical="center"/>
    </xf>
    <xf numFmtId="0" fontId="39" fillId="0" borderId="12" applyNumberFormat="0" applyFill="0" applyAlignment="0" applyProtection="0">
      <alignment vertical="center"/>
    </xf>
    <xf numFmtId="176" fontId="0" fillId="0" borderId="0">
      <alignment vertical="center"/>
    </xf>
    <xf numFmtId="0" fontId="35" fillId="19" borderId="0" applyNumberFormat="0" applyBorder="0" applyAlignment="0" applyProtection="0">
      <alignment vertical="center"/>
    </xf>
    <xf numFmtId="176" fontId="0" fillId="0" borderId="0">
      <alignment vertical="center"/>
    </xf>
    <xf numFmtId="0" fontId="21" fillId="0" borderId="18" applyNumberFormat="0" applyFill="0" applyAlignment="0" applyProtection="0">
      <alignment vertical="center"/>
    </xf>
    <xf numFmtId="176" fontId="0" fillId="0" borderId="0">
      <alignment vertical="center"/>
    </xf>
    <xf numFmtId="0" fontId="35" fillId="21" borderId="0" applyNumberFormat="0" applyBorder="0" applyAlignment="0" applyProtection="0">
      <alignment vertical="center"/>
    </xf>
    <xf numFmtId="176" fontId="19" fillId="0" borderId="0"/>
    <xf numFmtId="176" fontId="19" fillId="0" borderId="0"/>
    <xf numFmtId="0" fontId="18" fillId="5" borderId="11" applyNumberFormat="0" applyAlignment="0" applyProtection="0">
      <alignment vertical="center"/>
    </xf>
    <xf numFmtId="176" fontId="19" fillId="0" borderId="0"/>
    <xf numFmtId="176" fontId="19" fillId="0" borderId="0"/>
    <xf numFmtId="0" fontId="34" fillId="5" borderId="14" applyNumberFormat="0" applyAlignment="0" applyProtection="0">
      <alignment vertical="center"/>
    </xf>
    <xf numFmtId="176" fontId="24" fillId="22" borderId="0" applyNumberFormat="0" applyBorder="0" applyAlignment="0" applyProtection="0">
      <alignment vertical="center"/>
    </xf>
    <xf numFmtId="0" fontId="40" fillId="17" borderId="17" applyNumberFormat="0" applyAlignment="0" applyProtection="0">
      <alignment vertical="center"/>
    </xf>
    <xf numFmtId="176" fontId="0" fillId="0" borderId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176" fontId="0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176" fontId="0" fillId="0" borderId="0"/>
    <xf numFmtId="176" fontId="0" fillId="0" borderId="0"/>
    <xf numFmtId="0" fontId="2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176" fontId="0" fillId="0" borderId="0"/>
    <xf numFmtId="176" fontId="0" fillId="0" borderId="0"/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176" fontId="44" fillId="9" borderId="21" applyNumberFormat="0" applyAlignment="0" applyProtection="0">
      <alignment vertical="center"/>
    </xf>
    <xf numFmtId="176" fontId="0" fillId="0" borderId="0"/>
    <xf numFmtId="176" fontId="0" fillId="0" borderId="0"/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176" fontId="0" fillId="0" borderId="0"/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176" fontId="4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0" fontId="35" fillId="41" borderId="0" applyNumberFormat="0" applyBorder="0" applyAlignment="0" applyProtection="0">
      <alignment vertical="center"/>
    </xf>
    <xf numFmtId="176" fontId="24" fillId="0" borderId="0"/>
    <xf numFmtId="176" fontId="24" fillId="0" borderId="0"/>
    <xf numFmtId="176" fontId="2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/>
    <xf numFmtId="176" fontId="24" fillId="0" borderId="0"/>
    <xf numFmtId="176" fontId="32" fillId="42" borderId="0" applyNumberFormat="0" applyBorder="0" applyAlignment="0" applyProtection="0">
      <alignment vertical="center"/>
    </xf>
    <xf numFmtId="176" fontId="0" fillId="0" borderId="0"/>
    <xf numFmtId="176" fontId="0" fillId="0" borderId="0"/>
    <xf numFmtId="176" fontId="2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2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2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176" fontId="24" fillId="43" borderId="0" applyNumberFormat="0" applyBorder="0" applyAlignment="0" applyProtection="0">
      <alignment vertical="center"/>
    </xf>
    <xf numFmtId="176" fontId="24" fillId="10" borderId="0" applyNumberFormat="0" applyBorder="0" applyAlignment="0" applyProtection="0">
      <alignment vertical="center"/>
    </xf>
    <xf numFmtId="176" fontId="24" fillId="44" borderId="0" applyNumberFormat="0" applyBorder="0" applyAlignment="0" applyProtection="0">
      <alignment vertical="center"/>
    </xf>
    <xf numFmtId="176" fontId="24" fillId="0" borderId="0">
      <alignment vertical="center"/>
    </xf>
    <xf numFmtId="176" fontId="24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4" fillId="45" borderId="0" applyNumberFormat="0" applyBorder="0" applyAlignment="0" applyProtection="0">
      <alignment vertical="center"/>
    </xf>
    <xf numFmtId="176" fontId="24" fillId="14" borderId="0" applyNumberFormat="0" applyBorder="0" applyAlignment="0" applyProtection="0">
      <alignment vertical="center"/>
    </xf>
    <xf numFmtId="176" fontId="24" fillId="46" borderId="0" applyNumberFormat="0" applyBorder="0" applyAlignment="0" applyProtection="0">
      <alignment vertical="center"/>
    </xf>
    <xf numFmtId="176" fontId="24" fillId="47" borderId="0" applyNumberFormat="0" applyBorder="0" applyAlignment="0" applyProtection="0">
      <alignment vertical="center"/>
    </xf>
    <xf numFmtId="176" fontId="24" fillId="11" borderId="0" applyNumberFormat="0" applyBorder="0" applyAlignment="0" applyProtection="0">
      <alignment vertical="center"/>
    </xf>
    <xf numFmtId="176" fontId="24" fillId="46" borderId="0" applyNumberFormat="0" applyBorder="0" applyAlignment="0" applyProtection="0">
      <alignment vertical="center"/>
    </xf>
    <xf numFmtId="176" fontId="24" fillId="48" borderId="0" applyNumberFormat="0" applyBorder="0" applyAlignment="0" applyProtection="0">
      <alignment vertical="center"/>
    </xf>
    <xf numFmtId="176" fontId="32" fillId="49" borderId="0" applyNumberFormat="0" applyBorder="0" applyAlignment="0" applyProtection="0">
      <alignment vertical="center"/>
    </xf>
    <xf numFmtId="176" fontId="16" fillId="0" borderId="0">
      <alignment vertical="center"/>
    </xf>
    <xf numFmtId="176" fontId="32" fillId="47" borderId="0" applyNumberFormat="0" applyBorder="0" applyAlignment="0" applyProtection="0">
      <alignment vertical="center"/>
    </xf>
    <xf numFmtId="176" fontId="0" fillId="0" borderId="0">
      <alignment vertical="center"/>
    </xf>
    <xf numFmtId="176" fontId="32" fillId="11" borderId="0" applyNumberFormat="0" applyBorder="0" applyAlignment="0" applyProtection="0">
      <alignment vertical="center"/>
    </xf>
    <xf numFmtId="176" fontId="32" fillId="50" borderId="0" applyNumberFormat="0" applyBorder="0" applyAlignment="0" applyProtection="0">
      <alignment vertical="center"/>
    </xf>
    <xf numFmtId="176" fontId="32" fillId="51" borderId="0" applyNumberFormat="0" applyBorder="0" applyAlignment="0" applyProtection="0">
      <alignment vertical="center"/>
    </xf>
    <xf numFmtId="176" fontId="47" fillId="0" borderId="0" applyNumberFormat="0" applyFill="0" applyBorder="0" applyAlignment="0" applyProtection="0">
      <alignment vertical="center"/>
    </xf>
    <xf numFmtId="176" fontId="38" fillId="0" borderId="0" applyBorder="0" applyProtection="0"/>
    <xf numFmtId="176" fontId="38" fillId="0" borderId="0">
      <alignment vertical="center"/>
    </xf>
    <xf numFmtId="176" fontId="16" fillId="0" borderId="0"/>
    <xf numFmtId="176" fontId="16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/>
    <xf numFmtId="176" fontId="49" fillId="0" borderId="22" applyNumberFormat="0" applyFill="0" applyAlignment="0" applyProtection="0">
      <alignment vertical="center"/>
    </xf>
    <xf numFmtId="176" fontId="27" fillId="0" borderId="13" applyNumberFormat="0" applyFill="0" applyAlignment="0" applyProtection="0">
      <alignment vertical="center"/>
    </xf>
    <xf numFmtId="176" fontId="48" fillId="0" borderId="23" applyNumberFormat="0" applyFill="0" applyAlignment="0" applyProtection="0">
      <alignment vertical="center"/>
    </xf>
    <xf numFmtId="176" fontId="48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31" fillId="10" borderId="0" applyNumberFormat="0" applyBorder="0" applyAlignment="0" applyProtection="0">
      <alignment vertical="center"/>
    </xf>
    <xf numFmtId="176" fontId="19" fillId="0" borderId="0"/>
    <xf numFmtId="176" fontId="0" fillId="0" borderId="0"/>
    <xf numFmtId="176" fontId="0" fillId="0" borderId="0">
      <alignment vertical="center"/>
    </xf>
    <xf numFmtId="176" fontId="24" fillId="0" borderId="0">
      <alignment vertical="center"/>
    </xf>
    <xf numFmtId="176" fontId="0" fillId="0" borderId="0"/>
    <xf numFmtId="176" fontId="19" fillId="0" borderId="0"/>
    <xf numFmtId="176" fontId="0" fillId="0" borderId="0"/>
    <xf numFmtId="176" fontId="19" fillId="0" borderId="0"/>
    <xf numFmtId="176" fontId="16" fillId="0" borderId="0">
      <alignment vertical="center"/>
    </xf>
    <xf numFmtId="176" fontId="19" fillId="0" borderId="0"/>
    <xf numFmtId="176" fontId="19" fillId="0" borderId="0"/>
    <xf numFmtId="176" fontId="16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24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3" fontId="0" fillId="0" borderId="0" applyFont="0" applyFill="0" applyBorder="0" applyAlignment="0" applyProtection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16" fillId="0" borderId="0"/>
    <xf numFmtId="176" fontId="16" fillId="0" borderId="0"/>
    <xf numFmtId="176" fontId="19" fillId="0" borderId="0"/>
    <xf numFmtId="176" fontId="19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50" fillId="0" borderId="24" applyNumberFormat="0" applyFill="0" applyAlignment="0" applyProtection="0">
      <alignment vertical="center"/>
    </xf>
    <xf numFmtId="176" fontId="0" fillId="0" borderId="0"/>
    <xf numFmtId="176" fontId="0" fillId="0" borderId="0"/>
    <xf numFmtId="176" fontId="16" fillId="0" borderId="0"/>
    <xf numFmtId="176" fontId="16" fillId="0" borderId="0"/>
    <xf numFmtId="176" fontId="19" fillId="0" borderId="0"/>
    <xf numFmtId="176" fontId="16" fillId="0" borderId="0">
      <alignment vertical="center"/>
    </xf>
    <xf numFmtId="176" fontId="0" fillId="0" borderId="0"/>
    <xf numFmtId="176" fontId="16" fillId="0" borderId="0"/>
    <xf numFmtId="176" fontId="16" fillId="0" borderId="0"/>
    <xf numFmtId="176" fontId="0" fillId="0" borderId="0">
      <alignment vertical="center"/>
    </xf>
    <xf numFmtId="176" fontId="19" fillId="0" borderId="0"/>
    <xf numFmtId="176" fontId="0" fillId="0" borderId="0"/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/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 applyProtection="0">
      <alignment vertical="center"/>
    </xf>
    <xf numFmtId="176" fontId="0" fillId="0" borderId="0">
      <alignment vertical="center"/>
    </xf>
    <xf numFmtId="176" fontId="32" fillId="5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2" fillId="14" borderId="15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6" fillId="0" borderId="0"/>
    <xf numFmtId="176" fontId="16" fillId="0" borderId="0"/>
    <xf numFmtId="176" fontId="19" fillId="0" borderId="0"/>
    <xf numFmtId="176" fontId="19" fillId="0" borderId="0"/>
    <xf numFmtId="176" fontId="16" fillId="0" borderId="0"/>
    <xf numFmtId="176" fontId="16" fillId="0" borderId="0"/>
    <xf numFmtId="176" fontId="19" fillId="0" borderId="0"/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5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38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16" fillId="0" borderId="0">
      <alignment vertical="center"/>
    </xf>
    <xf numFmtId="176" fontId="16" fillId="0" borderId="0"/>
    <xf numFmtId="176" fontId="16" fillId="0" borderId="0"/>
    <xf numFmtId="176" fontId="0" fillId="0" borderId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0" fillId="0" borderId="0"/>
    <xf numFmtId="176" fontId="16" fillId="0" borderId="0"/>
    <xf numFmtId="176" fontId="16" fillId="0" borderId="0"/>
    <xf numFmtId="176" fontId="19" fillId="0" borderId="0"/>
    <xf numFmtId="176" fontId="19" fillId="0" borderId="0"/>
    <xf numFmtId="176" fontId="16" fillId="0" borderId="0"/>
    <xf numFmtId="176" fontId="16" fillId="0" borderId="0"/>
    <xf numFmtId="176" fontId="19" fillId="0" borderId="0"/>
    <xf numFmtId="176" fontId="19" fillId="0" borderId="0"/>
    <xf numFmtId="176" fontId="0" fillId="0" borderId="0">
      <alignment vertical="center"/>
    </xf>
    <xf numFmtId="176" fontId="0" fillId="0" borderId="0">
      <alignment vertical="center"/>
    </xf>
    <xf numFmtId="176" fontId="16" fillId="0" borderId="0">
      <alignment vertical="center"/>
    </xf>
    <xf numFmtId="176" fontId="0" fillId="0" borderId="0">
      <alignment vertical="center"/>
    </xf>
    <xf numFmtId="176" fontId="16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32" fillId="5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0" fillId="52" borderId="25" applyNumberFormat="0" applyFont="0" applyAlignment="0" applyProtection="0">
      <alignment vertical="center"/>
    </xf>
    <xf numFmtId="176" fontId="0" fillId="0" borderId="0"/>
    <xf numFmtId="176" fontId="38" fillId="0" borderId="0">
      <alignment vertical="center"/>
    </xf>
    <xf numFmtId="176" fontId="19" fillId="0" borderId="0"/>
    <xf numFmtId="176" fontId="0" fillId="0" borderId="0"/>
    <xf numFmtId="176" fontId="19" fillId="0" borderId="0"/>
    <xf numFmtId="176" fontId="24" fillId="0" borderId="0">
      <alignment vertical="center"/>
    </xf>
    <xf numFmtId="176" fontId="0" fillId="0" borderId="0"/>
    <xf numFmtId="176" fontId="51" fillId="0" borderId="0" applyNumberFormat="0" applyFill="0" applyBorder="0" applyAlignment="0" applyProtection="0"/>
    <xf numFmtId="176" fontId="55" fillId="44" borderId="0" applyNumberFormat="0" applyBorder="0" applyAlignment="0" applyProtection="0">
      <alignment vertical="center"/>
    </xf>
    <xf numFmtId="176" fontId="56" fillId="0" borderId="26" applyNumberFormat="0" applyFill="0" applyAlignment="0" applyProtection="0">
      <alignment vertical="center"/>
    </xf>
    <xf numFmtId="176" fontId="57" fillId="54" borderId="27" applyNumberFormat="0" applyAlignment="0" applyProtection="0">
      <alignment vertical="center"/>
    </xf>
    <xf numFmtId="176" fontId="53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76" fontId="32" fillId="55" borderId="0" applyNumberFormat="0" applyBorder="0" applyAlignment="0" applyProtection="0">
      <alignment vertical="center"/>
    </xf>
    <xf numFmtId="176" fontId="32" fillId="56" borderId="0" applyNumberFormat="0" applyBorder="0" applyAlignment="0" applyProtection="0">
      <alignment vertical="center"/>
    </xf>
    <xf numFmtId="176" fontId="32" fillId="20" borderId="0" applyNumberFormat="0" applyBorder="0" applyAlignment="0" applyProtection="0">
      <alignment vertical="center"/>
    </xf>
    <xf numFmtId="176" fontId="58" fillId="0" borderId="0">
      <alignment vertical="top"/>
    </xf>
    <xf numFmtId="176" fontId="46" fillId="0" borderId="0" applyNumberFormat="0" applyFill="0" applyBorder="0" applyAlignment="0" applyProtection="0"/>
  </cellStyleXfs>
  <cellXfs count="148">
    <xf numFmtId="176" fontId="0" fillId="0" borderId="0" xfId="0" applyFill="1">
      <alignment vertical="center"/>
    </xf>
    <xf numFmtId="176" fontId="1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6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2" fillId="2" borderId="1" xfId="433" applyFont="1" applyFill="1" applyBorder="1" applyAlignment="1">
      <alignment horizontal="center" vertical="center" wrapText="1"/>
    </xf>
    <xf numFmtId="176" fontId="1" fillId="2" borderId="2" xfId="433" applyFont="1" applyFill="1" applyBorder="1" applyAlignment="1">
      <alignment vertical="center"/>
    </xf>
    <xf numFmtId="176" fontId="1" fillId="2" borderId="3" xfId="433" applyFont="1" applyFill="1" applyBorder="1" applyAlignment="1">
      <alignment vertical="center"/>
    </xf>
    <xf numFmtId="176" fontId="1" fillId="2" borderId="4" xfId="433" applyFont="1" applyFill="1" applyBorder="1" applyAlignment="1">
      <alignment horizontal="center" vertical="center"/>
    </xf>
    <xf numFmtId="176" fontId="1" fillId="2" borderId="4" xfId="433" applyFont="1" applyFill="1" applyBorder="1" applyAlignment="1">
      <alignment vertical="center"/>
    </xf>
    <xf numFmtId="176" fontId="1" fillId="2" borderId="1" xfId="433" applyFont="1" applyFill="1" applyBorder="1" applyAlignment="1">
      <alignment horizontal="center" vertical="center"/>
    </xf>
    <xf numFmtId="176" fontId="1" fillId="2" borderId="5" xfId="433" applyFont="1" applyFill="1" applyBorder="1" applyAlignment="1">
      <alignment horizontal="left" vertical="center" wrapText="1"/>
    </xf>
    <xf numFmtId="176" fontId="1" fillId="2" borderId="3" xfId="433" applyFont="1" applyFill="1" applyBorder="1" applyAlignment="1">
      <alignment horizontal="left" vertical="center" wrapText="1"/>
    </xf>
    <xf numFmtId="176" fontId="1" fillId="2" borderId="5" xfId="433" applyFont="1" applyFill="1" applyBorder="1" applyAlignment="1">
      <alignment vertical="center"/>
    </xf>
    <xf numFmtId="176" fontId="1" fillId="2" borderId="3" xfId="433" applyFont="1" applyFill="1" applyBorder="1" applyAlignment="1">
      <alignment horizontal="center" vertical="center"/>
    </xf>
    <xf numFmtId="176" fontId="1" fillId="2" borderId="2" xfId="34" applyFont="1" applyFill="1" applyBorder="1" applyAlignment="1">
      <alignment vertical="center"/>
    </xf>
    <xf numFmtId="176" fontId="1" fillId="2" borderId="3" xfId="34" applyFont="1" applyFill="1" applyBorder="1" applyAlignment="1">
      <alignment vertical="center"/>
    </xf>
    <xf numFmtId="176" fontId="1" fillId="2" borderId="3" xfId="34" applyFont="1" applyFill="1" applyBorder="1" applyAlignment="1">
      <alignment horizontal="center" vertical="center"/>
    </xf>
    <xf numFmtId="176" fontId="0" fillId="2" borderId="5" xfId="433" applyFont="1" applyFill="1" applyBorder="1" applyAlignment="1"/>
    <xf numFmtId="176" fontId="0" fillId="2" borderId="3" xfId="433" applyFont="1" applyFill="1" applyBorder="1" applyAlignment="1"/>
    <xf numFmtId="176" fontId="0" fillId="2" borderId="4" xfId="433" applyFont="1" applyFill="1" applyBorder="1" applyAlignment="1">
      <alignment horizontal="center"/>
    </xf>
    <xf numFmtId="176" fontId="0" fillId="2" borderId="6" xfId="433" applyFont="1" applyFill="1" applyBorder="1" applyAlignment="1">
      <alignment horizontal="left"/>
    </xf>
    <xf numFmtId="176" fontId="0" fillId="2" borderId="6" xfId="433" applyFont="1" applyFill="1" applyBorder="1" applyAlignment="1">
      <alignment horizontal="center"/>
    </xf>
    <xf numFmtId="178" fontId="0" fillId="2" borderId="1" xfId="433" applyNumberFormat="1" applyFont="1" applyFill="1" applyBorder="1" applyAlignment="1">
      <alignment horizontal="center" vertical="center"/>
    </xf>
    <xf numFmtId="178" fontId="0" fillId="2" borderId="1" xfId="433" applyNumberFormat="1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76" fontId="0" fillId="2" borderId="1" xfId="433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76" fontId="0" fillId="2" borderId="6" xfId="433" applyFont="1" applyFill="1" applyBorder="1" applyAlignment="1">
      <alignment horizontal="center" vertical="center"/>
    </xf>
    <xf numFmtId="176" fontId="0" fillId="2" borderId="7" xfId="433" applyFont="1" applyFill="1" applyBorder="1" applyAlignment="1">
      <alignment horizontal="center" vertical="center"/>
    </xf>
    <xf numFmtId="176" fontId="0" fillId="2" borderId="8" xfId="433" applyFont="1" applyFill="1" applyBorder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49" fontId="4" fillId="2" borderId="1" xfId="34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6" fontId="0" fillId="2" borderId="0" xfId="0" applyFont="1" applyFill="1" applyAlignment="1">
      <alignment vertical="center"/>
    </xf>
    <xf numFmtId="178" fontId="1" fillId="2" borderId="1" xfId="433" applyNumberFormat="1" applyFont="1" applyFill="1" applyBorder="1" applyAlignment="1">
      <alignment horizontal="center" vertical="center"/>
    </xf>
    <xf numFmtId="176" fontId="1" fillId="3" borderId="2" xfId="433" applyFont="1" applyFill="1" applyBorder="1" applyAlignment="1">
      <alignment horizontal="center" vertical="center" wrapText="1"/>
    </xf>
    <xf numFmtId="176" fontId="1" fillId="3" borderId="3" xfId="433" applyFont="1" applyFill="1" applyBorder="1" applyAlignment="1">
      <alignment horizontal="center" vertical="center" wrapText="1"/>
    </xf>
    <xf numFmtId="176" fontId="1" fillId="3" borderId="4" xfId="433" applyFont="1" applyFill="1" applyBorder="1" applyAlignment="1">
      <alignment horizontal="center" vertical="center" wrapText="1"/>
    </xf>
    <xf numFmtId="176" fontId="1" fillId="2" borderId="4" xfId="433" applyFont="1" applyFill="1" applyBorder="1" applyAlignment="1">
      <alignment horizontal="left" vertical="center" wrapText="1"/>
    </xf>
    <xf numFmtId="176" fontId="1" fillId="2" borderId="4" xfId="34" applyFont="1" applyFill="1" applyBorder="1" applyAlignment="1">
      <alignment horizontal="center" vertical="center"/>
    </xf>
    <xf numFmtId="176" fontId="1" fillId="2" borderId="0" xfId="0" applyFont="1" applyFill="1" applyBorder="1" applyAlignment="1">
      <alignment horizontal="center" vertical="center"/>
    </xf>
    <xf numFmtId="176" fontId="1" fillId="2" borderId="9" xfId="0" applyFont="1" applyFill="1" applyBorder="1" applyAlignment="1">
      <alignment horizontal="center" vertical="center"/>
    </xf>
    <xf numFmtId="178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80" fontId="0" fillId="2" borderId="6" xfId="433" applyNumberFormat="1" applyFont="1" applyFill="1" applyBorder="1" applyAlignment="1">
      <alignment horizontal="center"/>
    </xf>
    <xf numFmtId="176" fontId="0" fillId="2" borderId="1" xfId="433" applyFont="1" applyFill="1" applyBorder="1" applyAlignment="1">
      <alignment horizontal="center" vertical="center" wrapText="1"/>
    </xf>
    <xf numFmtId="180" fontId="0" fillId="2" borderId="1" xfId="433" applyNumberFormat="1" applyFont="1" applyFill="1" applyBorder="1" applyAlignment="1">
      <alignment horizontal="center" vertical="center"/>
    </xf>
    <xf numFmtId="178" fontId="0" fillId="2" borderId="8" xfId="433" applyNumberFormat="1" applyFont="1" applyFill="1" applyBorder="1" applyAlignment="1">
      <alignment horizontal="center" vertical="center"/>
    </xf>
    <xf numFmtId="180" fontId="0" fillId="2" borderId="6" xfId="433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9" fontId="5" fillId="0" borderId="6" xfId="0" applyNumberFormat="1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>
      <alignment horizontal="center" vertical="center" wrapText="1"/>
    </xf>
    <xf numFmtId="179" fontId="5" fillId="0" borderId="10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6" fontId="8" fillId="2" borderId="0" xfId="0" applyFont="1" applyFill="1">
      <alignment vertical="center"/>
    </xf>
    <xf numFmtId="176" fontId="9" fillId="2" borderId="0" xfId="0" applyFont="1" applyFill="1">
      <alignment vertical="center"/>
    </xf>
    <xf numFmtId="176" fontId="10" fillId="2" borderId="0" xfId="0" applyFont="1" applyFill="1">
      <alignment vertical="center"/>
    </xf>
    <xf numFmtId="176" fontId="3" fillId="2" borderId="0" xfId="0" applyFont="1" applyFill="1" applyAlignment="1">
      <alignment horizontal="center" vertical="center"/>
    </xf>
    <xf numFmtId="176" fontId="11" fillId="2" borderId="0" xfId="0" applyFont="1" applyFill="1" applyAlignment="1">
      <alignment horizontal="center" vertical="center"/>
    </xf>
    <xf numFmtId="176" fontId="3" fillId="2" borderId="0" xfId="0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76" fontId="12" fillId="2" borderId="2" xfId="34" applyFont="1" applyFill="1" applyBorder="1" applyAlignment="1">
      <alignment horizontal="center" vertical="center" wrapText="1"/>
    </xf>
    <xf numFmtId="176" fontId="12" fillId="2" borderId="3" xfId="34" applyFont="1" applyFill="1" applyBorder="1" applyAlignment="1">
      <alignment horizontal="center" vertical="center" wrapText="1"/>
    </xf>
    <xf numFmtId="176" fontId="8" fillId="2" borderId="2" xfId="34" applyFont="1" applyFill="1" applyBorder="1" applyAlignment="1">
      <alignment vertical="center"/>
    </xf>
    <xf numFmtId="176" fontId="8" fillId="2" borderId="3" xfId="34" applyFont="1" applyFill="1" applyBorder="1" applyAlignment="1">
      <alignment horizontal="center" vertical="center"/>
    </xf>
    <xf numFmtId="176" fontId="8" fillId="2" borderId="3" xfId="34" applyFont="1" applyFill="1" applyBorder="1" applyAlignment="1">
      <alignment vertical="center"/>
    </xf>
    <xf numFmtId="176" fontId="8" fillId="2" borderId="3" xfId="34" applyNumberFormat="1" applyFont="1" applyFill="1" applyBorder="1" applyAlignment="1">
      <alignment vertical="center"/>
    </xf>
    <xf numFmtId="176" fontId="8" fillId="2" borderId="3" xfId="34" applyNumberFormat="1" applyFont="1" applyFill="1" applyBorder="1" applyAlignment="1">
      <alignment horizontal="center" vertical="center"/>
    </xf>
    <xf numFmtId="176" fontId="8" fillId="3" borderId="2" xfId="34" applyNumberFormat="1" applyFont="1" applyFill="1" applyBorder="1" applyAlignment="1">
      <alignment horizontal="center" vertical="center" wrapText="1"/>
    </xf>
    <xf numFmtId="176" fontId="8" fillId="3" borderId="1" xfId="34" applyFont="1" applyFill="1" applyBorder="1" applyAlignment="1">
      <alignment horizontal="left" vertical="center"/>
    </xf>
    <xf numFmtId="176" fontId="8" fillId="3" borderId="1" xfId="34" applyFont="1" applyFill="1" applyBorder="1" applyAlignment="1">
      <alignment horizontal="center" vertical="center"/>
    </xf>
    <xf numFmtId="176" fontId="8" fillId="3" borderId="1" xfId="34" applyNumberFormat="1" applyFont="1" applyFill="1" applyBorder="1" applyAlignment="1">
      <alignment horizontal="center" vertical="center"/>
    </xf>
    <xf numFmtId="176" fontId="8" fillId="2" borderId="1" xfId="34" applyNumberFormat="1" applyFont="1" applyFill="1" applyBorder="1" applyAlignment="1">
      <alignment horizontal="center" vertical="center"/>
    </xf>
    <xf numFmtId="176" fontId="8" fillId="2" borderId="1" xfId="34" applyFont="1" applyFill="1" applyBorder="1" applyAlignment="1">
      <alignment horizontal="left" vertical="center"/>
    </xf>
    <xf numFmtId="176" fontId="8" fillId="2" borderId="1" xfId="34" applyFont="1" applyFill="1" applyBorder="1" applyAlignment="1">
      <alignment horizontal="center" vertical="center"/>
    </xf>
    <xf numFmtId="176" fontId="8" fillId="2" borderId="1" xfId="34" applyFont="1" applyFill="1" applyBorder="1" applyAlignment="1">
      <alignment horizontal="left"/>
    </xf>
    <xf numFmtId="176" fontId="8" fillId="2" borderId="1" xfId="34" applyFont="1" applyFill="1" applyBorder="1" applyAlignment="1">
      <alignment horizontal="center"/>
    </xf>
    <xf numFmtId="176" fontId="8" fillId="2" borderId="1" xfId="34" applyNumberFormat="1" applyFont="1" applyFill="1" applyBorder="1" applyAlignment="1">
      <alignment horizontal="center"/>
    </xf>
    <xf numFmtId="176" fontId="8" fillId="2" borderId="2" xfId="34" applyFont="1" applyFill="1" applyBorder="1" applyAlignment="1">
      <alignment horizontal="left" vertical="center" wrapText="1"/>
    </xf>
    <xf numFmtId="176" fontId="8" fillId="2" borderId="3" xfId="34" applyFont="1" applyFill="1" applyBorder="1" applyAlignment="1">
      <alignment horizontal="left" vertical="center" wrapText="1"/>
    </xf>
    <xf numFmtId="176" fontId="8" fillId="2" borderId="4" xfId="34" applyFont="1" applyFill="1" applyBorder="1" applyAlignment="1">
      <alignment horizontal="left" vertical="center" wrapText="1"/>
    </xf>
    <xf numFmtId="176" fontId="8" fillId="2" borderId="2" xfId="34" applyFont="1" applyFill="1" applyBorder="1" applyAlignment="1">
      <alignment horizontal="left" vertical="center"/>
    </xf>
    <xf numFmtId="176" fontId="8" fillId="2" borderId="3" xfId="34" applyFont="1" applyFill="1" applyBorder="1" applyAlignment="1">
      <alignment horizontal="left" vertical="center"/>
    </xf>
    <xf numFmtId="176" fontId="13" fillId="2" borderId="2" xfId="34" applyNumberFormat="1" applyFont="1" applyFill="1" applyBorder="1" applyAlignment="1">
      <alignment horizontal="left"/>
    </xf>
    <xf numFmtId="176" fontId="13" fillId="2" borderId="3" xfId="34" applyNumberFormat="1" applyFont="1" applyFill="1" applyBorder="1" applyAlignment="1">
      <alignment horizontal="center"/>
    </xf>
    <xf numFmtId="176" fontId="13" fillId="2" borderId="3" xfId="34" applyNumberFormat="1" applyFont="1" applyFill="1" applyBorder="1" applyAlignment="1">
      <alignment horizontal="left"/>
    </xf>
    <xf numFmtId="176" fontId="13" fillId="2" borderId="4" xfId="34" applyNumberFormat="1" applyFont="1" applyFill="1" applyBorder="1" applyAlignment="1">
      <alignment horizontal="left"/>
    </xf>
    <xf numFmtId="178" fontId="14" fillId="2" borderId="1" xfId="34" applyNumberFormat="1" applyFont="1" applyFill="1" applyBorder="1" applyAlignment="1">
      <alignment horizontal="center" vertical="center"/>
    </xf>
    <xf numFmtId="176" fontId="9" fillId="2" borderId="6" xfId="34" applyFont="1" applyFill="1" applyBorder="1" applyAlignment="1">
      <alignment horizontal="center" vertical="center" wrapText="1"/>
    </xf>
    <xf numFmtId="176" fontId="11" fillId="2" borderId="6" xfId="34" applyFont="1" applyFill="1" applyBorder="1" applyAlignment="1">
      <alignment horizontal="center" vertical="center" wrapText="1"/>
    </xf>
    <xf numFmtId="176" fontId="11" fillId="2" borderId="6" xfId="34" applyNumberFormat="1" applyFont="1" applyFill="1" applyBorder="1" applyAlignment="1">
      <alignment horizontal="center" vertical="center" wrapText="1"/>
    </xf>
    <xf numFmtId="176" fontId="11" fillId="2" borderId="7" xfId="34" applyNumberFormat="1" applyFont="1" applyFill="1" applyBorder="1" applyAlignment="1">
      <alignment horizontal="center" vertical="center" wrapText="1"/>
    </xf>
    <xf numFmtId="176" fontId="11" fillId="2" borderId="1" xfId="34" applyFont="1" applyFill="1" applyBorder="1" applyAlignment="1">
      <alignment horizontal="center" vertical="center" wrapText="1"/>
    </xf>
    <xf numFmtId="176" fontId="11" fillId="2" borderId="1" xfId="34" applyNumberFormat="1" applyFont="1" applyFill="1" applyBorder="1" applyAlignment="1">
      <alignment horizontal="center" vertical="center" wrapText="1"/>
    </xf>
    <xf numFmtId="178" fontId="11" fillId="2" borderId="1" xfId="34" applyNumberFormat="1" applyFont="1" applyFill="1" applyBorder="1" applyAlignment="1">
      <alignment horizontal="center" vertical="center" wrapText="1"/>
    </xf>
    <xf numFmtId="176" fontId="15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Font="1" applyFill="1" applyBorder="1" applyAlignment="1">
      <alignment horizontal="center" vertical="center" wrapText="1"/>
    </xf>
    <xf numFmtId="178" fontId="7" fillId="2" borderId="1" xfId="181" applyNumberFormat="1" applyFont="1" applyFill="1" applyBorder="1" applyAlignment="1">
      <alignment horizontal="center" vertical="center" wrapText="1"/>
    </xf>
    <xf numFmtId="176" fontId="11" fillId="2" borderId="1" xfId="0" applyFont="1" applyFill="1" applyBorder="1" applyAlignment="1">
      <alignment horizontal="center" vertical="center"/>
    </xf>
    <xf numFmtId="176" fontId="8" fillId="2" borderId="2" xfId="34" applyFont="1" applyFill="1" applyBorder="1" applyAlignment="1">
      <alignment horizontal="right" vertical="center" wrapText="1"/>
    </xf>
    <xf numFmtId="176" fontId="8" fillId="2" borderId="3" xfId="34" applyFont="1" applyFill="1" applyBorder="1" applyAlignment="1">
      <alignment horizontal="right" vertical="center" wrapText="1"/>
    </xf>
    <xf numFmtId="176" fontId="16" fillId="4" borderId="2" xfId="64" applyNumberFormat="1" applyBorder="1" applyAlignment="1">
      <alignment horizontal="right" vertical="center" wrapText="1"/>
    </xf>
    <xf numFmtId="176" fontId="16" fillId="4" borderId="3" xfId="64" applyNumberFormat="1" applyFont="1" applyBorder="1" applyAlignment="1">
      <alignment horizontal="right" vertical="center" wrapText="1"/>
    </xf>
    <xf numFmtId="176" fontId="8" fillId="2" borderId="0" xfId="34" applyFont="1" applyFill="1" applyBorder="1" applyAlignment="1">
      <alignment horizontal="center" vertical="center"/>
    </xf>
    <xf numFmtId="176" fontId="8" fillId="2" borderId="0" xfId="34" applyFont="1" applyFill="1" applyBorder="1" applyAlignment="1">
      <alignment horizontal="center"/>
    </xf>
    <xf numFmtId="176" fontId="8" fillId="2" borderId="0" xfId="0" applyNumberFormat="1" applyFont="1" applyFill="1" applyBorder="1" applyAlignment="1">
      <alignment horizontal="center" vertical="center"/>
    </xf>
    <xf numFmtId="176" fontId="8" fillId="2" borderId="0" xfId="34" applyNumberFormat="1" applyFont="1" applyFill="1" applyBorder="1" applyAlignment="1">
      <alignment horizontal="center"/>
    </xf>
    <xf numFmtId="176" fontId="8" fillId="2" borderId="0" xfId="34" applyNumberFormat="1" applyFont="1" applyFill="1" applyBorder="1" applyAlignment="1">
      <alignment horizontal="center" vertical="center"/>
    </xf>
    <xf numFmtId="176" fontId="3" fillId="2" borderId="0" xfId="0" applyFont="1" applyFill="1" applyAlignment="1">
      <alignment horizontal="left" vertical="center"/>
    </xf>
    <xf numFmtId="176" fontId="12" fillId="2" borderId="4" xfId="34" applyFont="1" applyFill="1" applyBorder="1" applyAlignment="1">
      <alignment horizontal="center" vertical="center" wrapText="1"/>
    </xf>
    <xf numFmtId="176" fontId="8" fillId="3" borderId="3" xfId="34" applyNumberFormat="1" applyFont="1" applyFill="1" applyBorder="1" applyAlignment="1">
      <alignment horizontal="center" vertical="center" wrapText="1"/>
    </xf>
    <xf numFmtId="176" fontId="8" fillId="3" borderId="4" xfId="34" applyNumberFormat="1" applyFont="1" applyFill="1" applyBorder="1" applyAlignment="1">
      <alignment horizontal="center" vertical="center" wrapText="1"/>
    </xf>
    <xf numFmtId="181" fontId="8" fillId="2" borderId="1" xfId="34" applyNumberFormat="1" applyFont="1" applyFill="1" applyBorder="1" applyAlignment="1">
      <alignment horizontal="left" vertical="center"/>
    </xf>
    <xf numFmtId="178" fontId="8" fillId="2" borderId="1" xfId="34" applyNumberFormat="1" applyFont="1" applyFill="1" applyBorder="1" applyAlignment="1">
      <alignment horizontal="left" vertical="center"/>
    </xf>
    <xf numFmtId="181" fontId="8" fillId="2" borderId="1" xfId="34" applyNumberFormat="1" applyFont="1" applyFill="1" applyBorder="1" applyAlignment="1">
      <alignment horizontal="left"/>
    </xf>
    <xf numFmtId="178" fontId="8" fillId="2" borderId="1" xfId="34" applyNumberFormat="1" applyFont="1" applyFill="1" applyBorder="1" applyAlignment="1">
      <alignment horizontal="left"/>
    </xf>
    <xf numFmtId="182" fontId="8" fillId="2" borderId="1" xfId="34" applyNumberFormat="1" applyFont="1" applyFill="1" applyBorder="1" applyAlignment="1">
      <alignment horizontal="left"/>
    </xf>
    <xf numFmtId="181" fontId="8" fillId="2" borderId="1" xfId="34" applyNumberFormat="1" applyFont="1" applyFill="1" applyBorder="1" applyAlignment="1">
      <alignment horizontal="left" vertical="center" wrapText="1"/>
    </xf>
    <xf numFmtId="178" fontId="8" fillId="2" borderId="1" xfId="34" applyNumberFormat="1" applyFont="1" applyFill="1" applyBorder="1" applyAlignment="1">
      <alignment horizontal="left" vertical="center" wrapText="1"/>
    </xf>
    <xf numFmtId="181" fontId="8" fillId="2" borderId="3" xfId="34" applyNumberFormat="1" applyFont="1" applyFill="1" applyBorder="1" applyAlignment="1">
      <alignment horizontal="left" vertical="center"/>
    </xf>
    <xf numFmtId="178" fontId="8" fillId="2" borderId="4" xfId="34" applyNumberFormat="1" applyFont="1" applyFill="1" applyBorder="1" applyAlignment="1">
      <alignment horizontal="left" vertical="center"/>
    </xf>
    <xf numFmtId="181" fontId="13" fillId="2" borderId="1" xfId="34" applyNumberFormat="1" applyFont="1" applyFill="1" applyBorder="1" applyAlignment="1">
      <alignment horizontal="left"/>
    </xf>
    <xf numFmtId="178" fontId="13" fillId="2" borderId="1" xfId="34" applyNumberFormat="1" applyFont="1" applyFill="1" applyBorder="1" applyAlignment="1">
      <alignment horizontal="left"/>
    </xf>
    <xf numFmtId="179" fontId="11" fillId="2" borderId="8" xfId="34" applyNumberFormat="1" applyFont="1" applyFill="1" applyBorder="1" applyAlignment="1">
      <alignment horizontal="center" vertical="center" wrapText="1"/>
    </xf>
    <xf numFmtId="178" fontId="11" fillId="2" borderId="6" xfId="34" applyNumberFormat="1" applyFont="1" applyFill="1" applyBorder="1" applyAlignment="1">
      <alignment horizontal="center" vertical="center" wrapText="1"/>
    </xf>
    <xf numFmtId="179" fontId="9" fillId="2" borderId="0" xfId="0" applyNumberFormat="1" applyFont="1" applyFill="1" applyBorder="1">
      <alignment vertical="center"/>
    </xf>
    <xf numFmtId="179" fontId="9" fillId="2" borderId="0" xfId="0" applyNumberFormat="1" applyFont="1" applyFill="1">
      <alignment vertical="center"/>
    </xf>
    <xf numFmtId="179" fontId="11" fillId="2" borderId="1" xfId="36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/>
    </xf>
    <xf numFmtId="182" fontId="10" fillId="2" borderId="0" xfId="0" applyNumberFormat="1" applyFont="1" applyFill="1">
      <alignment vertical="center"/>
    </xf>
    <xf numFmtId="179" fontId="17" fillId="2" borderId="1" xfId="36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/>
    </xf>
    <xf numFmtId="176" fontId="8" fillId="2" borderId="4" xfId="34" applyFont="1" applyFill="1" applyBorder="1" applyAlignment="1">
      <alignment horizontal="right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176" fontId="16" fillId="4" borderId="4" xfId="64" applyNumberFormat="1" applyFont="1" applyBorder="1" applyAlignment="1">
      <alignment horizontal="right" vertical="center" wrapText="1"/>
    </xf>
    <xf numFmtId="179" fontId="8" fillId="2" borderId="0" xfId="34" applyNumberFormat="1" applyFont="1" applyFill="1" applyBorder="1" applyAlignment="1">
      <alignment horizontal="center" vertical="center"/>
    </xf>
    <xf numFmtId="178" fontId="8" fillId="2" borderId="0" xfId="34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货币[0]" xfId="2" builtinId="7"/>
    <cellStyle name="常规 62 13" xfId="3"/>
    <cellStyle name="常规 57 13" xfId="4"/>
    <cellStyle name="常规 3 32" xfId="5"/>
    <cellStyle name="常规 3 27" xfId="6"/>
    <cellStyle name="20% - 强调文字颜色 3" xfId="7" builtinId="38"/>
    <cellStyle name="常规 2 2 35" xfId="8"/>
    <cellStyle name="货币" xfId="9" builtinId="4"/>
    <cellStyle name="常规 62 8" xfId="10"/>
    <cellStyle name="常规 57 8" xfId="11"/>
    <cellStyle name="常规 44" xfId="12"/>
    <cellStyle name="常规 39" xfId="13"/>
    <cellStyle name="常规 2 2 4" xfId="14"/>
    <cellStyle name="输入" xfId="15" builtinId="20"/>
    <cellStyle name="常规 4 22" xfId="16"/>
    <cellStyle name="常规 4 17" xfId="17"/>
    <cellStyle name="_x0007_ 3" xfId="18"/>
    <cellStyle name="常规 3 14" xfId="19"/>
    <cellStyle name="常规 2 31" xfId="20"/>
    <cellStyle name="常规 2 26" xfId="21"/>
    <cellStyle name="千位分隔[0]" xfId="22" builtinId="6"/>
    <cellStyle name="计算 2" xfId="23"/>
    <cellStyle name="40% - 强调文字颜色 3" xfId="24" builtinId="39"/>
    <cellStyle name="差" xfId="25" builtinId="27"/>
    <cellStyle name="千位分隔" xfId="26" builtinId="3"/>
    <cellStyle name="常规 4 13" xfId="27"/>
    <cellStyle name="常规 3_TCC项目--装箱清单51-79" xfId="28"/>
    <cellStyle name="60% - 强调文字颜色 3" xfId="29" builtinId="40"/>
    <cellStyle name="超链接" xfId="30" builtinId="8"/>
    <cellStyle name="普通" xfId="31"/>
    <cellStyle name="百分比" xfId="32" builtinId="5"/>
    <cellStyle name="已访问的超链接" xfId="33" builtinId="9"/>
    <cellStyle name="常规 6" xfId="34"/>
    <cellStyle name="注释" xfId="35" builtinId="10"/>
    <cellStyle name="常规 4 12" xfId="36"/>
    <cellStyle name="60% - 强调文字颜色 2" xfId="37" builtinId="36"/>
    <cellStyle name="标题 4" xfId="38" builtinId="19"/>
    <cellStyle name="警告文本" xfId="39" builtinId="11"/>
    <cellStyle name="常规 5 2" xfId="40"/>
    <cellStyle name="标题" xfId="41" builtinId="15"/>
    <cellStyle name="常规 54 2" xfId="42"/>
    <cellStyle name="常规 54 19" xfId="43"/>
    <cellStyle name="解释性文本" xfId="44" builtinId="53"/>
    <cellStyle name="常规 50 7" xfId="45"/>
    <cellStyle name="标题 1" xfId="46" builtinId="16"/>
    <cellStyle name="常规 50 8" xfId="47"/>
    <cellStyle name="标题 2" xfId="48" builtinId="17"/>
    <cellStyle name="常规 4 11" xfId="49"/>
    <cellStyle name="60% - 强调文字颜色 1" xfId="50" builtinId="32"/>
    <cellStyle name="常规 50 9" xfId="51"/>
    <cellStyle name="标题 3" xfId="52" builtinId="18"/>
    <cellStyle name="常规 4 14" xfId="53"/>
    <cellStyle name="60% - 强调文字颜色 4" xfId="54" builtinId="44"/>
    <cellStyle name="常规 5 22" xfId="55"/>
    <cellStyle name="常规 5 17" xfId="56"/>
    <cellStyle name="输出" xfId="57" builtinId="21"/>
    <cellStyle name="常规 31" xfId="58"/>
    <cellStyle name="常规 26" xfId="59"/>
    <cellStyle name="计算" xfId="60" builtinId="22"/>
    <cellStyle name="40% - 强调文字颜色 4 2" xfId="61"/>
    <cellStyle name="检查单元格" xfId="62" builtinId="23"/>
    <cellStyle name="常规 2 2 38" xfId="63"/>
    <cellStyle name="20% - 强调文字颜色 6" xfId="64" builtinId="50"/>
    <cellStyle name="强调文字颜色 2" xfId="65" builtinId="33"/>
    <cellStyle name="链接单元格" xfId="66" builtinId="24"/>
    <cellStyle name="汇总" xfId="67" builtinId="25"/>
    <cellStyle name="常规 50 17" xfId="68"/>
    <cellStyle name="好" xfId="69" builtinId="26"/>
    <cellStyle name="适中" xfId="70" builtinId="28"/>
    <cellStyle name="常规 8 2" xfId="71"/>
    <cellStyle name="常规 2 2 37" xfId="72"/>
    <cellStyle name="20% - 强调文字颜色 5" xfId="73" builtinId="46"/>
    <cellStyle name="强调文字颜色 1" xfId="74" builtinId="29"/>
    <cellStyle name="常规 2 2 33" xfId="75"/>
    <cellStyle name="常规 2 2 28" xfId="76"/>
    <cellStyle name="20% - 强调文字颜色 1" xfId="77" builtinId="30"/>
    <cellStyle name="40% - 强调文字颜色 1" xfId="78" builtinId="31"/>
    <cellStyle name="输出 2" xfId="79"/>
    <cellStyle name="常规 2 2 34" xfId="80"/>
    <cellStyle name="常规 2 2 29" xfId="81"/>
    <cellStyle name="20% - 强调文字颜色 2" xfId="82" builtinId="34"/>
    <cellStyle name="40% - 强调文字颜色 2" xfId="83" builtinId="35"/>
    <cellStyle name="强调文字颜色 3" xfId="84" builtinId="37"/>
    <cellStyle name="强调文字颜色 4" xfId="85" builtinId="41"/>
    <cellStyle name="常规 2 2 36" xfId="86"/>
    <cellStyle name="20% - 强调文字颜色 4" xfId="87" builtinId="42"/>
    <cellStyle name="40% - 强调文字颜色 4" xfId="88" builtinId="43"/>
    <cellStyle name="强调文字颜色 5" xfId="89" builtinId="45"/>
    <cellStyle name="40% - 强调文字颜色 5" xfId="90" builtinId="47"/>
    <cellStyle name="常规 4 20" xfId="91"/>
    <cellStyle name="常规 4 15" xfId="92"/>
    <cellStyle name="60% - 强调文字颜色 5" xfId="93" builtinId="48"/>
    <cellStyle name="强调文字颜色 6" xfId="94" builtinId="49"/>
    <cellStyle name="适中 2" xfId="95"/>
    <cellStyle name="40% - 强调文字颜色 6" xfId="96" builtinId="51"/>
    <cellStyle name="常规 4 21" xfId="97"/>
    <cellStyle name="常规 4 16" xfId="98"/>
    <cellStyle name="_x0007_ 2" xfId="99"/>
    <cellStyle name="60% - 强调文字颜色 6" xfId="100" builtinId="52"/>
    <cellStyle name="_x0004_ 4" xfId="101"/>
    <cellStyle name="_x0004_ 5" xfId="102"/>
    <cellStyle name="_x0004_ 7" xfId="103"/>
    <cellStyle name="常规 4 24" xfId="104"/>
    <cellStyle name="常规 4 19" xfId="105"/>
    <cellStyle name="_x0007_ 5" xfId="106"/>
    <cellStyle name="_x0007_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topLeftCell="A2" workbookViewId="0">
      <selection activeCell="M8" sqref="M8"/>
    </sheetView>
  </sheetViews>
  <sheetFormatPr defaultColWidth="9" defaultRowHeight="14.25"/>
  <cols>
    <col min="1" max="1" width="6.4" style="66" customWidth="1"/>
    <col min="2" max="2" width="18.1" style="67" customWidth="1"/>
    <col min="3" max="3" width="7.1" style="68" customWidth="1"/>
    <col min="4" max="4" width="15.2" style="68" customWidth="1"/>
    <col min="5" max="5" width="13.7" style="69" customWidth="1"/>
    <col min="6" max="6" width="17.6" style="68" customWidth="1"/>
    <col min="7" max="7" width="10" style="66" customWidth="1"/>
    <col min="8" max="8" width="11.2" style="66" customWidth="1"/>
    <col min="9" max="9" width="15.1" style="70" customWidth="1"/>
    <col min="10" max="10" width="13.2" style="66" customWidth="1"/>
    <col min="11" max="11" width="12.75" style="68"/>
    <col min="12" max="12" width="14.4" style="68"/>
    <col min="13" max="13" width="16.9083333333333" style="68" customWidth="1"/>
    <col min="14" max="16384" width="9" style="68"/>
  </cols>
  <sheetData>
    <row r="1" ht="38.25" customHeight="1" spans="1:10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120"/>
    </row>
    <row r="2" s="63" customFormat="1" ht="72" customHeight="1" spans="1:10">
      <c r="A2" s="73" t="s">
        <v>1</v>
      </c>
      <c r="B2" s="74"/>
      <c r="C2" s="75"/>
      <c r="D2" s="76"/>
      <c r="E2" s="77"/>
      <c r="F2" s="73" t="s">
        <v>2</v>
      </c>
      <c r="H2" s="78" t="s">
        <v>3</v>
      </c>
      <c r="I2" s="121"/>
      <c r="J2" s="122"/>
    </row>
    <row r="3" s="63" customFormat="1" ht="27" customHeight="1" spans="1:10">
      <c r="A3" s="79" t="s">
        <v>4</v>
      </c>
      <c r="B3" s="80"/>
      <c r="C3" s="79"/>
      <c r="D3" s="81"/>
      <c r="E3" s="82"/>
      <c r="F3" s="82"/>
      <c r="G3" s="83"/>
      <c r="H3" s="82"/>
      <c r="I3" s="123"/>
      <c r="J3" s="124"/>
    </row>
    <row r="4" s="63" customFormat="1" ht="27" customHeight="1" spans="1:10">
      <c r="A4" s="83" t="s">
        <v>5</v>
      </c>
      <c r="B4" s="84"/>
      <c r="C4" s="83"/>
      <c r="D4" s="82"/>
      <c r="E4" s="82"/>
      <c r="F4" s="82"/>
      <c r="G4" s="83"/>
      <c r="H4" s="82"/>
      <c r="I4" s="123"/>
      <c r="J4" s="124"/>
    </row>
    <row r="5" s="63" customFormat="1" ht="27" customHeight="1" spans="1:10">
      <c r="A5" s="85" t="s">
        <v>6</v>
      </c>
      <c r="B5" s="86"/>
      <c r="C5" s="85"/>
      <c r="D5" s="87"/>
      <c r="E5" s="87"/>
      <c r="F5" s="87"/>
      <c r="G5" s="85"/>
      <c r="H5" s="87"/>
      <c r="I5" s="125"/>
      <c r="J5" s="126"/>
    </row>
    <row r="6" s="63" customFormat="1" ht="27" customHeight="1" spans="1:10">
      <c r="A6" s="85" t="s">
        <v>7</v>
      </c>
      <c r="B6" s="87"/>
      <c r="C6" s="85"/>
      <c r="D6" s="87"/>
      <c r="E6" s="87"/>
      <c r="F6" s="87"/>
      <c r="G6" s="85"/>
      <c r="H6" s="87"/>
      <c r="I6" s="127"/>
      <c r="J6" s="126"/>
    </row>
    <row r="7" s="63" customFormat="1" ht="27" customHeight="1" spans="1:10">
      <c r="A7" s="88" t="s">
        <v>8</v>
      </c>
      <c r="B7" s="89"/>
      <c r="C7" s="89"/>
      <c r="D7" s="89"/>
      <c r="E7" s="89"/>
      <c r="F7" s="89"/>
      <c r="G7" s="89"/>
      <c r="H7" s="90"/>
      <c r="I7" s="128"/>
      <c r="J7" s="129"/>
    </row>
    <row r="8" s="63" customFormat="1" ht="24" customHeight="1" spans="1:10">
      <c r="A8" s="88" t="s">
        <v>9</v>
      </c>
      <c r="B8" s="89"/>
      <c r="C8" s="89"/>
      <c r="D8" s="89"/>
      <c r="E8" s="89"/>
      <c r="F8" s="89"/>
      <c r="G8" s="89"/>
      <c r="H8" s="90"/>
      <c r="I8" s="128"/>
      <c r="J8" s="129"/>
    </row>
    <row r="9" s="63" customFormat="1" ht="23.25" customHeight="1" spans="1:10">
      <c r="A9" s="91" t="s">
        <v>10</v>
      </c>
      <c r="B9" s="74"/>
      <c r="C9" s="92"/>
      <c r="D9" s="77"/>
      <c r="E9" s="77"/>
      <c r="F9" s="77"/>
      <c r="G9" s="92"/>
      <c r="H9" s="77"/>
      <c r="I9" s="130"/>
      <c r="J9" s="131"/>
    </row>
    <row r="10" ht="23.25" customHeight="1" spans="1:10">
      <c r="A10" s="93" t="s">
        <v>11</v>
      </c>
      <c r="B10" s="94"/>
      <c r="C10" s="95"/>
      <c r="D10" s="95"/>
      <c r="E10" s="94"/>
      <c r="F10" s="95"/>
      <c r="G10" s="95"/>
      <c r="H10" s="96"/>
      <c r="I10" s="132"/>
      <c r="J10" s="133"/>
    </row>
    <row r="11" ht="21" customHeight="1" spans="1:10">
      <c r="A11" s="97">
        <v>1</v>
      </c>
      <c r="B11" s="97">
        <v>2</v>
      </c>
      <c r="C11" s="97">
        <v>3</v>
      </c>
      <c r="D11" s="97">
        <v>4</v>
      </c>
      <c r="E11" s="97">
        <v>5</v>
      </c>
      <c r="F11" s="97">
        <v>6</v>
      </c>
      <c r="G11" s="97">
        <v>7</v>
      </c>
      <c r="H11" s="97">
        <v>8</v>
      </c>
      <c r="I11" s="97">
        <v>9</v>
      </c>
      <c r="J11" s="97">
        <v>10</v>
      </c>
    </row>
    <row r="12" s="64" customFormat="1" ht="36.9" customHeight="1" spans="1:13">
      <c r="A12" s="98" t="s">
        <v>12</v>
      </c>
      <c r="B12" s="99" t="s">
        <v>13</v>
      </c>
      <c r="C12" s="98" t="s">
        <v>14</v>
      </c>
      <c r="D12" s="100" t="s">
        <v>15</v>
      </c>
      <c r="E12" s="100" t="s">
        <v>16</v>
      </c>
      <c r="F12" s="101" t="s">
        <v>17</v>
      </c>
      <c r="G12" s="102" t="s">
        <v>18</v>
      </c>
      <c r="H12" s="103" t="s">
        <v>19</v>
      </c>
      <c r="I12" s="134" t="s">
        <v>20</v>
      </c>
      <c r="J12" s="135" t="s">
        <v>21</v>
      </c>
      <c r="K12" s="136"/>
      <c r="L12" s="137"/>
      <c r="M12" s="137"/>
    </row>
    <row r="13" s="65" customFormat="1" ht="28.8" customHeight="1" spans="1:13">
      <c r="A13" s="104">
        <v>1</v>
      </c>
      <c r="B13" s="105" t="s">
        <v>22</v>
      </c>
      <c r="C13" s="106"/>
      <c r="D13" s="107" t="s">
        <v>23</v>
      </c>
      <c r="E13" s="107"/>
      <c r="F13" s="108">
        <v>8502131000</v>
      </c>
      <c r="G13" s="109" t="s">
        <v>24</v>
      </c>
      <c r="H13" s="36">
        <v>6</v>
      </c>
      <c r="I13" s="138">
        <v>211512.59</v>
      </c>
      <c r="J13" s="139">
        <v>1269075.56</v>
      </c>
      <c r="K13" s="140"/>
      <c r="L13" s="140"/>
      <c r="M13" s="140"/>
    </row>
    <row r="14" s="65" customFormat="1" ht="28.8" customHeight="1" spans="1:13">
      <c r="A14" s="104">
        <v>2</v>
      </c>
      <c r="B14" s="105" t="s">
        <v>25</v>
      </c>
      <c r="C14" s="106"/>
      <c r="D14" s="107" t="s">
        <v>26</v>
      </c>
      <c r="E14" s="107"/>
      <c r="F14" s="108">
        <v>7308900000</v>
      </c>
      <c r="G14" s="109" t="s">
        <v>27</v>
      </c>
      <c r="H14" s="36">
        <v>382631.84</v>
      </c>
      <c r="I14" s="141">
        <v>1.91</v>
      </c>
      <c r="J14" s="142">
        <f>I14*H14</f>
        <v>730826.8144</v>
      </c>
      <c r="K14" s="140"/>
      <c r="L14" s="140"/>
      <c r="M14" s="140"/>
    </row>
    <row r="15" ht="32.4" customHeight="1" spans="1:10">
      <c r="A15" s="110" t="s">
        <v>28</v>
      </c>
      <c r="B15" s="111"/>
      <c r="C15" s="111"/>
      <c r="D15" s="111"/>
      <c r="E15" s="111"/>
      <c r="F15" s="111"/>
      <c r="G15" s="111"/>
      <c r="H15" s="111"/>
      <c r="I15" s="143"/>
      <c r="J15" s="144">
        <f>SUM(J13:J14)</f>
        <v>1999902.3744</v>
      </c>
    </row>
    <row r="16" ht="32.4" customHeight="1" spans="1:10">
      <c r="A16" s="110" t="s">
        <v>29</v>
      </c>
      <c r="B16" s="111"/>
      <c r="C16" s="111"/>
      <c r="D16" s="111"/>
      <c r="E16" s="111"/>
      <c r="F16" s="111"/>
      <c r="G16" s="111"/>
      <c r="H16" s="111"/>
      <c r="I16" s="143"/>
      <c r="J16" s="144">
        <v>111726.368</v>
      </c>
    </row>
    <row r="17" ht="32.4" customHeight="1" spans="1:10">
      <c r="A17" s="112" t="s">
        <v>30</v>
      </c>
      <c r="B17" s="113"/>
      <c r="C17" s="113"/>
      <c r="D17" s="113"/>
      <c r="E17" s="113"/>
      <c r="F17" s="113"/>
      <c r="G17" s="113"/>
      <c r="H17" s="113"/>
      <c r="I17" s="145"/>
      <c r="J17" s="144">
        <f>J15*1.2/1000</f>
        <v>2399.88284928</v>
      </c>
    </row>
    <row r="18" ht="32.4" customHeight="1" spans="1:10">
      <c r="A18" s="110" t="s">
        <v>31</v>
      </c>
      <c r="B18" s="111"/>
      <c r="C18" s="111"/>
      <c r="D18" s="111"/>
      <c r="E18" s="111"/>
      <c r="F18" s="111"/>
      <c r="G18" s="111"/>
      <c r="H18" s="111"/>
      <c r="I18" s="143"/>
      <c r="J18" s="144">
        <f>SUM(J15:J17)</f>
        <v>2114028.62524928</v>
      </c>
    </row>
    <row r="19" spans="1:10">
      <c r="A19" s="114"/>
      <c r="B19" s="115" t="s">
        <v>32</v>
      </c>
      <c r="C19" s="115"/>
      <c r="D19" s="116"/>
      <c r="E19" s="117"/>
      <c r="F19" s="117"/>
      <c r="G19" s="114"/>
      <c r="H19" s="118"/>
      <c r="I19" s="146"/>
      <c r="J19" s="147"/>
    </row>
    <row r="20" spans="1:10">
      <c r="A20" s="114"/>
      <c r="B20" s="115" t="s">
        <v>33</v>
      </c>
      <c r="C20" s="115"/>
      <c r="D20" s="116"/>
      <c r="E20" s="117"/>
      <c r="F20" s="117"/>
      <c r="G20" s="114"/>
      <c r="H20" s="118"/>
      <c r="I20" s="146"/>
      <c r="J20" s="147"/>
    </row>
    <row r="21" spans="1:10">
      <c r="A21" s="114"/>
      <c r="B21" s="66"/>
      <c r="C21" s="115"/>
      <c r="D21" s="117"/>
      <c r="E21" s="117"/>
      <c r="F21" s="117"/>
      <c r="G21" s="114"/>
      <c r="H21" s="118"/>
      <c r="I21" s="146"/>
      <c r="J21" s="147"/>
    </row>
    <row r="22" spans="1:4">
      <c r="A22" s="119"/>
      <c r="B22" s="66"/>
      <c r="C22" s="119"/>
      <c r="D22" s="119"/>
    </row>
  </sheetData>
  <mergeCells count="8">
    <mergeCell ref="A1:J1"/>
    <mergeCell ref="H2:J2"/>
    <mergeCell ref="A7:H7"/>
    <mergeCell ref="A8:H8"/>
    <mergeCell ref="A15:I15"/>
    <mergeCell ref="A16:I16"/>
    <mergeCell ref="A17:I17"/>
    <mergeCell ref="A18:I18"/>
  </mergeCells>
  <pageMargins left="0.748031496062992" right="0.748031496062992" top="0.984251968503937" bottom="0.984251968503937" header="0.511811023622047" footer="0.511811023622047"/>
  <pageSetup paperSize="9" scale="75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85" zoomScaleNormal="85" topLeftCell="A10" workbookViewId="0">
      <selection activeCell="J16" sqref="J16"/>
    </sheetView>
  </sheetViews>
  <sheetFormatPr defaultColWidth="9" defaultRowHeight="14.25"/>
  <cols>
    <col min="1" max="1" width="9" style="2" customWidth="1"/>
    <col min="2" max="2" width="17" style="3" customWidth="1"/>
    <col min="3" max="3" width="18.1" style="3" customWidth="1"/>
    <col min="4" max="4" width="12.6" style="3" customWidth="1"/>
    <col min="5" max="5" width="8" style="3" customWidth="1"/>
    <col min="6" max="6" width="11.2" style="4" customWidth="1"/>
    <col min="7" max="7" width="10.6" style="3" customWidth="1"/>
    <col min="8" max="8" width="11.9" style="4" customWidth="1"/>
    <col min="9" max="9" width="8.5" style="5" customWidth="1"/>
    <col min="10" max="10" width="11.3166666666667" style="4" customWidth="1"/>
    <col min="11" max="11" width="11.1" style="4" customWidth="1"/>
    <col min="12" max="12" width="15.7" style="4" customWidth="1"/>
    <col min="13" max="16384" width="9" style="3"/>
  </cols>
  <sheetData>
    <row r="1" s="1" customFormat="1" ht="48" customHeight="1" spans="1:12">
      <c r="A1" s="6" t="s">
        <v>34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DATE(日期)：2021-4-28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42"/>
      <c r="J2" s="43" t="str">
        <f>发票!H2</f>
        <v>SJYM-CCL-CK-2021-0001\0034</v>
      </c>
      <c r="K2" s="44"/>
      <c r="L2" s="45"/>
    </row>
    <row r="3" s="1" customFormat="1" ht="31.5" customHeight="1" spans="1:12">
      <c r="A3" s="12" t="str">
        <f>发票!A3</f>
        <v>INVOICE №. (发票号)：CCL2021040028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46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47"/>
      <c r="K6" s="48"/>
      <c r="L6" s="49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46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6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35</v>
      </c>
      <c r="B10" s="20"/>
      <c r="C10" s="20"/>
      <c r="D10" s="20"/>
      <c r="E10" s="20"/>
      <c r="F10" s="21"/>
      <c r="G10" s="22"/>
      <c r="H10" s="23"/>
      <c r="I10" s="50"/>
      <c r="J10" s="23"/>
      <c r="K10" s="51"/>
      <c r="L10" s="52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36</v>
      </c>
      <c r="B12" s="26" t="s">
        <v>37</v>
      </c>
      <c r="C12" s="27" t="s">
        <v>38</v>
      </c>
      <c r="D12" s="28" t="s">
        <v>39</v>
      </c>
      <c r="E12" s="27" t="s">
        <v>40</v>
      </c>
      <c r="F12" s="27" t="s">
        <v>41</v>
      </c>
      <c r="G12" s="29" t="s">
        <v>42</v>
      </c>
      <c r="H12" s="29" t="s">
        <v>43</v>
      </c>
      <c r="I12" s="24" t="s">
        <v>44</v>
      </c>
      <c r="J12" s="53" t="s">
        <v>45</v>
      </c>
      <c r="K12" s="26" t="s">
        <v>46</v>
      </c>
      <c r="L12" s="54" t="s">
        <v>47</v>
      </c>
    </row>
    <row r="13" ht="27.9" customHeight="1" spans="1:12">
      <c r="A13" s="25" t="s">
        <v>48</v>
      </c>
      <c r="B13" s="28" t="s">
        <v>49</v>
      </c>
      <c r="C13" s="30" t="s">
        <v>50</v>
      </c>
      <c r="D13" s="26" t="s">
        <v>51</v>
      </c>
      <c r="E13" s="31" t="s">
        <v>52</v>
      </c>
      <c r="F13" s="27" t="s">
        <v>53</v>
      </c>
      <c r="G13" s="29" t="s">
        <v>54</v>
      </c>
      <c r="H13" s="29" t="s">
        <v>55</v>
      </c>
      <c r="I13" s="55" t="s">
        <v>56</v>
      </c>
      <c r="J13" s="29" t="s">
        <v>57</v>
      </c>
      <c r="K13" s="28" t="s">
        <v>58</v>
      </c>
      <c r="L13" s="56" t="s">
        <v>59</v>
      </c>
    </row>
    <row r="14" ht="28.95" customHeight="1" spans="1:12">
      <c r="A14" s="25">
        <f>发票!A13</f>
        <v>1</v>
      </c>
      <c r="B14" s="32" t="str">
        <f>发票!B13</f>
        <v>高压柴油发电机组</v>
      </c>
      <c r="C14" s="32" t="str">
        <f>发票!D13</f>
        <v>Generator Set</v>
      </c>
      <c r="D14" s="33" t="s">
        <v>60</v>
      </c>
      <c r="E14" s="32" t="s">
        <v>61</v>
      </c>
      <c r="F14" s="34" t="s">
        <v>62</v>
      </c>
      <c r="G14" s="35" t="str">
        <f>发票!G13</f>
        <v>set</v>
      </c>
      <c r="H14" s="36">
        <f>发票!H13</f>
        <v>6</v>
      </c>
      <c r="I14" s="57">
        <v>7</v>
      </c>
      <c r="J14" s="57">
        <v>176000</v>
      </c>
      <c r="K14" s="57">
        <v>176000</v>
      </c>
      <c r="L14" s="58">
        <v>1327.6</v>
      </c>
    </row>
    <row r="15" ht="28.95" customHeight="1" spans="1:12">
      <c r="A15" s="25">
        <f>发票!A14</f>
        <v>2</v>
      </c>
      <c r="B15" s="32" t="str">
        <f>发票!B14</f>
        <v>非标设备</v>
      </c>
      <c r="C15" s="32" t="str">
        <f>发票!D14</f>
        <v>Acid leaching tank</v>
      </c>
      <c r="D15" s="37"/>
      <c r="E15" s="32" t="s">
        <v>61</v>
      </c>
      <c r="F15" s="34" t="s">
        <v>63</v>
      </c>
      <c r="G15" s="35" t="str">
        <f>发票!G14</f>
        <v>kg</v>
      </c>
      <c r="H15" s="36">
        <f>发票!H14</f>
        <v>382631.84</v>
      </c>
      <c r="I15" s="57">
        <v>31</v>
      </c>
      <c r="J15" s="59">
        <v>382631.84</v>
      </c>
      <c r="K15" s="57">
        <v>401600</v>
      </c>
      <c r="L15" s="60"/>
    </row>
    <row r="16" ht="28.95" customHeight="1" spans="1:12">
      <c r="A16" s="38"/>
      <c r="B16" s="39"/>
      <c r="C16" s="35"/>
      <c r="D16" s="35"/>
      <c r="E16" s="35"/>
      <c r="F16" s="35"/>
      <c r="G16" s="40"/>
      <c r="H16" s="40" t="s">
        <v>64</v>
      </c>
      <c r="I16" s="61">
        <f>SUM(I14:I15)</f>
        <v>38</v>
      </c>
      <c r="J16" s="62">
        <f>SUM(J14:J15)</f>
        <v>558631.84</v>
      </c>
      <c r="K16" s="62">
        <f>SUM(K14:K15)</f>
        <v>577600</v>
      </c>
      <c r="L16" s="62">
        <f>SUM(L14:L15)</f>
        <v>1327.6</v>
      </c>
    </row>
    <row r="17" spans="2:2">
      <c r="B17" s="3" t="s">
        <v>65</v>
      </c>
    </row>
    <row r="18" spans="2:2">
      <c r="B18" s="3" t="s">
        <v>66</v>
      </c>
    </row>
    <row r="21" spans="1:4">
      <c r="A21" s="41"/>
      <c r="B21" s="41"/>
      <c r="C21" s="41"/>
      <c r="D21" s="41"/>
    </row>
  </sheetData>
  <mergeCells count="6">
    <mergeCell ref="A1:L1"/>
    <mergeCell ref="J2:L2"/>
    <mergeCell ref="A3:L3"/>
    <mergeCell ref="A7:L7"/>
    <mergeCell ref="A8:L8"/>
    <mergeCell ref="L14:L15"/>
  </mergeCells>
  <pageMargins left="0.748031496062992" right="0.748031496062992" top="0.984251968503937" bottom="0.984251968503937" header="0.511811023622047" footer="0.511811023622047"/>
  <pageSetup paperSize="9" scale="75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2021-04-07T03:27:00Z</cp:lastPrinted>
  <dcterms:modified xsi:type="dcterms:W3CDTF">2021-04-29T11:57:34Z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D3B49BFCAD754B4B867CC5DB6977A7D9</vt:lpwstr>
  </property>
</Properties>
</file>