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发票!$A$1:$J$22</definedName>
    <definedName name="_xlnm.Print_Area" localSheetId="1">装箱单!$A$1:$L$21</definedName>
  </definedNames>
  <calcPr calcId="144525"/>
</workbook>
</file>

<file path=xl/sharedStrings.xml><?xml version="1.0" encoding="utf-8"?>
<sst xmlns="http://schemas.openxmlformats.org/spreadsheetml/2006/main" count="72" uniqueCount="68">
  <si>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charset val="134"/>
      </rPr>
      <t>commercial invoice</t>
    </r>
  </si>
  <si>
    <r>
      <rPr>
        <sz val="11"/>
        <color theme="1"/>
        <rFont val="Arial"/>
        <charset val="134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2021-5-11</t>
    </r>
  </si>
  <si>
    <r>
      <rPr>
        <sz val="11"/>
        <color theme="1"/>
        <rFont val="Arial"/>
        <charset val="134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</si>
  <si>
    <t xml:space="preserve">SJYM-CCL-CK-2021-0012/0033/0035
</t>
  </si>
  <si>
    <r>
      <rPr>
        <sz val="11"/>
        <color theme="1"/>
        <rFont val="Arial"/>
        <charset val="134"/>
      </rPr>
      <t xml:space="preserve">INVOICE </t>
    </r>
    <r>
      <rPr>
        <sz val="11"/>
        <color theme="1"/>
        <rFont val="Segoe UI Symbol"/>
        <charset val="134"/>
      </rPr>
      <t>№</t>
    </r>
    <r>
      <rPr>
        <sz val="11"/>
        <color theme="1"/>
        <rFont val="Arial"/>
        <charset val="134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CCL2021050011</t>
    </r>
  </si>
  <si>
    <r>
      <rPr>
        <sz val="11"/>
        <color theme="1"/>
        <rFont val="Arial"/>
        <charset val="134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</si>
  <si>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</si>
  <si>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charset val="134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+86 13880480166   email:yjguang@163.com</t>
    </r>
  </si>
  <si>
    <r>
      <rPr>
        <sz val="11"/>
        <color theme="1"/>
        <rFont val="Arial"/>
        <charset val="134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</si>
  <si>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charset val="134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158AV CHEMIN PUBLIQUE QUARTIER MUSOMPO COMMUNE MANIKA KOLWEZI REP DEM CONGO</t>
    </r>
  </si>
  <si>
    <r>
      <rPr>
        <sz val="11"/>
        <color theme="1"/>
        <rFont val="Arial"/>
        <charset val="134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00243897118151 baiyaccr@gmail.com</t>
    </r>
  </si>
  <si>
    <r>
      <rPr>
        <sz val="12"/>
        <color theme="1"/>
        <rFont val="Franklin Gothic Medium"/>
        <charset val="134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charset val="134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</si>
  <si>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</si>
  <si>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</si>
  <si>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</si>
  <si>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</si>
  <si>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</si>
  <si>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</si>
  <si>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</si>
  <si>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</si>
  <si>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</si>
  <si>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</si>
  <si>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整流装置</t>
  </si>
  <si>
    <t xml:space="preserve">Rectifier </t>
  </si>
  <si>
    <t>套/Piece</t>
  </si>
  <si>
    <t>非标设备</t>
  </si>
  <si>
    <t xml:space="preserve"> Non-standard equipment </t>
  </si>
  <si>
    <t>吨/T</t>
  </si>
  <si>
    <t xml:space="preserve">Non-standard equipment 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</si>
  <si>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</si>
  <si>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</si>
  <si>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</si>
  <si>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</si>
  <si>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charset val="134"/>
      </rPr>
      <t>)signature</t>
    </r>
  </si>
  <si>
    <r>
      <rPr>
        <sz val="11"/>
        <color theme="1"/>
        <rFont val="Arial"/>
        <charset val="134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</si>
  <si>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</si>
  <si>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</si>
  <si>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</si>
  <si>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</si>
  <si>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</si>
  <si>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</si>
  <si>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</si>
  <si>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</si>
  <si>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</si>
  <si>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</si>
  <si>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</si>
  <si>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</si>
  <si>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</si>
  <si>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</si>
  <si>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</si>
  <si>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</si>
  <si>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</si>
  <si>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</si>
  <si>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</si>
  <si>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</si>
  <si>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</si>
  <si>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</si>
  <si>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</si>
  <si>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</si>
  <si>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</si>
  <si>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</si>
  <si>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CCL</t>
  </si>
  <si>
    <t>铁箱/木箱/裸装</t>
  </si>
  <si>
    <t>框架</t>
  </si>
  <si>
    <t>铁框架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</si>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</sst>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>
  <numFmts count="12">
    <numFmt numFmtId="176" formatCode="0_);[Red]\(0\)"/>
    <numFmt numFmtId="177" formatCode="[$-409]d\-mmm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_(* #,##0.00_);_(* \(#,##0.00\);_(* &quot;-&quot;??_);_(@_)"/>
    <numFmt numFmtId="179" formatCode="0.0_ "/>
    <numFmt numFmtId="180" formatCode="0.000_ "/>
    <numFmt numFmtId="181" formatCode="0.00_ "/>
    <numFmt numFmtId="182" formatCode="0.00_);[Red]\(0.00\)"/>
    <numFmt numFmtId="183" formatCode="0.0000_);[Red]\(0.0000\)"/>
  </numFmts>
  <fonts count="60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indexed="8"/>
      <name val="Arial"/>
      <charset val="134"/>
    </font>
    <font>
      <sz val="11"/>
      <color theme="1"/>
      <name val="Arial"/>
      <charset val="134"/>
    </font>
    <font>
      <sz val="10"/>
      <color theme="1"/>
      <name val="宋体"/>
      <charset val="134"/>
    </font>
    <font>
      <sz val="14"/>
      <color theme="1"/>
      <name val="Arial"/>
      <charset val="134"/>
    </font>
    <font>
      <sz val="11"/>
      <color theme="1"/>
      <name val="宋体"/>
      <charset val="134"/>
    </font>
    <font>
      <b/>
      <sz val="14"/>
      <color theme="1"/>
      <name val="Arial"/>
      <charset val="134"/>
    </font>
    <font>
      <sz val="12"/>
      <color theme="1"/>
      <name val="Franklin Gothic Medium"/>
      <charset val="134"/>
    </font>
    <font>
      <b/>
      <sz val="10"/>
      <color theme="1"/>
      <name val="宋体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0"/>
      <name val="Verdana"/>
      <charset val="134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0"/>
      <color indexed="8"/>
      <name val="Arial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9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0"/>
      <color theme="10"/>
      <name val="Verdana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60"/>
      <name val="宋体"/>
      <charset val="134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indexed="56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u/>
      <sz val="10"/>
      <color theme="11"/>
      <name val="Verdana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theme="1"/>
      <name val="Segoe UI Symbol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1">
    <xf numFmtId="177" fontId="0" fillId="0" borderId="0">
      <alignment vertical="center"/>
    </xf>
    <xf numFmtId="177" fontId="14" fillId="0" borderId="0"/>
    <xf numFmtId="177" fontId="21" fillId="0" borderId="0"/>
    <xf numFmtId="177" fontId="21" fillId="0" borderId="0"/>
    <xf numFmtId="177" fontId="17" fillId="0" borderId="0">
      <alignment vertical="center"/>
    </xf>
    <xf numFmtId="177" fontId="17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177" fontId="17" fillId="0" borderId="0"/>
    <xf numFmtId="0" fontId="29" fillId="8" borderId="0" applyNumberFormat="0" applyBorder="0" applyAlignment="0" applyProtection="0">
      <alignment vertical="center"/>
    </xf>
    <xf numFmtId="0" fontId="30" fillId="9" borderId="14" applyNumberFormat="0" applyAlignment="0" applyProtection="0">
      <alignment vertical="center"/>
    </xf>
    <xf numFmtId="177" fontId="21" fillId="0" borderId="0"/>
    <xf numFmtId="177" fontId="21" fillId="0" borderId="0"/>
    <xf numFmtId="177" fontId="17" fillId="0" borderId="0">
      <alignment vertical="center"/>
    </xf>
    <xf numFmtId="177" fontId="16" fillId="0" borderId="0"/>
    <xf numFmtId="177" fontId="17" fillId="0" borderId="0"/>
    <xf numFmtId="44" fontId="27" fillId="0" borderId="0" applyFont="0" applyFill="0" applyBorder="0" applyAlignment="0" applyProtection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/>
    <xf numFmtId="177" fontId="17" fillId="0" borderId="0">
      <alignment vertical="center"/>
    </xf>
    <xf numFmtId="177" fontId="14" fillId="0" borderId="0"/>
    <xf numFmtId="177" fontId="17" fillId="0" borderId="0">
      <alignment vertical="center"/>
    </xf>
    <xf numFmtId="177" fontId="17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177" fontId="32" fillId="14" borderId="16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77" fontId="17" fillId="0" borderId="0">
      <alignment vertical="center"/>
    </xf>
    <xf numFmtId="177" fontId="14" fillId="0" borderId="0">
      <alignment vertical="center"/>
    </xf>
    <xf numFmtId="0" fontId="28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7" fontId="14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177" fontId="14" fillId="0" borderId="0"/>
    <xf numFmtId="0" fontId="26" fillId="0" borderId="0" applyNumberFormat="0" applyFill="0" applyBorder="0" applyAlignment="0" applyProtection="0">
      <alignment vertical="center"/>
    </xf>
    <xf numFmtId="177" fontId="22" fillId="0" borderId="0">
      <alignment vertical="center"/>
    </xf>
    <xf numFmtId="0" fontId="27" fillId="10" borderId="15" applyNumberFormat="0" applyFont="0" applyAlignment="0" applyProtection="0">
      <alignment vertical="center"/>
    </xf>
    <xf numFmtId="177" fontId="17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7" fontId="2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177" fontId="17" fillId="0" borderId="0">
      <alignment vertical="center"/>
    </xf>
    <xf numFmtId="0" fontId="24" fillId="0" borderId="11" applyNumberFormat="0" applyFill="0" applyAlignment="0" applyProtection="0">
      <alignment vertical="center"/>
    </xf>
    <xf numFmtId="177" fontId="17" fillId="0" borderId="0">
      <alignment vertical="center"/>
    </xf>
    <xf numFmtId="0" fontId="15" fillId="0" borderId="11" applyNumberFormat="0" applyFill="0" applyAlignment="0" applyProtection="0">
      <alignment vertical="center"/>
    </xf>
    <xf numFmtId="177" fontId="17" fillId="0" borderId="0">
      <alignment vertical="center"/>
    </xf>
    <xf numFmtId="0" fontId="28" fillId="20" borderId="0" applyNumberFormat="0" applyBorder="0" applyAlignment="0" applyProtection="0">
      <alignment vertical="center"/>
    </xf>
    <xf numFmtId="177" fontId="17" fillId="0" borderId="0">
      <alignment vertical="center"/>
    </xf>
    <xf numFmtId="0" fontId="23" fillId="0" borderId="13" applyNumberFormat="0" applyFill="0" applyAlignment="0" applyProtection="0">
      <alignment vertical="center"/>
    </xf>
    <xf numFmtId="177" fontId="17" fillId="0" borderId="0">
      <alignment vertical="center"/>
    </xf>
    <xf numFmtId="0" fontId="28" fillId="25" borderId="0" applyNumberFormat="0" applyBorder="0" applyAlignment="0" applyProtection="0">
      <alignment vertical="center"/>
    </xf>
    <xf numFmtId="177" fontId="16" fillId="0" borderId="0"/>
    <xf numFmtId="177" fontId="16" fillId="0" borderId="0"/>
    <xf numFmtId="0" fontId="37" fillId="21" borderId="17" applyNumberFormat="0" applyAlignment="0" applyProtection="0">
      <alignment vertical="center"/>
    </xf>
    <xf numFmtId="177" fontId="16" fillId="0" borderId="0"/>
    <xf numFmtId="177" fontId="16" fillId="0" borderId="0"/>
    <xf numFmtId="0" fontId="41" fillId="21" borderId="14" applyNumberFormat="0" applyAlignment="0" applyProtection="0">
      <alignment vertical="center"/>
    </xf>
    <xf numFmtId="177" fontId="14" fillId="0" borderId="0"/>
    <xf numFmtId="177" fontId="14" fillId="5" borderId="0" applyNumberFormat="0" applyBorder="0" applyAlignment="0" applyProtection="0">
      <alignment vertical="center"/>
    </xf>
    <xf numFmtId="0" fontId="42" fillId="28" borderId="18" applyNumberFormat="0" applyAlignment="0" applyProtection="0">
      <alignment vertical="center"/>
    </xf>
    <xf numFmtId="177" fontId="17" fillId="0" borderId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/>
    <xf numFmtId="0" fontId="45" fillId="0" borderId="20" applyNumberFormat="0" applyFill="0" applyAlignment="0" applyProtection="0">
      <alignment vertical="center"/>
    </xf>
    <xf numFmtId="177" fontId="17" fillId="0" borderId="0">
      <alignment vertical="center"/>
    </xf>
    <xf numFmtId="0" fontId="39" fillId="24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7" fontId="17" fillId="0" borderId="0"/>
    <xf numFmtId="177" fontId="17" fillId="0" borderId="0"/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177" fontId="17" fillId="0" borderId="0"/>
    <xf numFmtId="177" fontId="17" fillId="0" borderId="0"/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177" fontId="47" fillId="14" borderId="21" applyNumberFormat="0" applyAlignment="0" applyProtection="0">
      <alignment vertical="center"/>
    </xf>
    <xf numFmtId="177" fontId="17" fillId="0" borderId="0"/>
    <xf numFmtId="177" fontId="17" fillId="0" borderId="0"/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177" fontId="17" fillId="0" borderId="0"/>
    <xf numFmtId="0" fontId="29" fillId="23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0" fontId="28" fillId="1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177" fontId="17" fillId="0" borderId="0"/>
    <xf numFmtId="177" fontId="38" fillId="22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0" fontId="28" fillId="6" borderId="0" applyNumberFormat="0" applyBorder="0" applyAlignment="0" applyProtection="0">
      <alignment vertical="center"/>
    </xf>
    <xf numFmtId="177" fontId="17" fillId="0" borderId="0"/>
    <xf numFmtId="177" fontId="14" fillId="0" borderId="0"/>
    <xf numFmtId="177" fontId="25" fillId="4" borderId="0" applyNumberFormat="0" applyBorder="0" applyAlignment="0" applyProtection="0">
      <alignment vertical="center"/>
    </xf>
    <xf numFmtId="177" fontId="17" fillId="0" borderId="0"/>
    <xf numFmtId="177" fontId="17" fillId="0" borderId="0"/>
    <xf numFmtId="177" fontId="14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/>
    <xf numFmtId="177" fontId="14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/>
    <xf numFmtId="177" fontId="14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/>
    <xf numFmtId="177" fontId="17" fillId="0" borderId="0">
      <alignment vertical="center"/>
    </xf>
    <xf numFmtId="177" fontId="17" fillId="0" borderId="0"/>
    <xf numFmtId="177" fontId="17" fillId="0" borderId="0"/>
    <xf numFmtId="177" fontId="17" fillId="0" borderId="0">
      <alignment vertical="center"/>
    </xf>
    <xf numFmtId="177" fontId="17" fillId="0" borderId="0">
      <alignment vertical="center"/>
    </xf>
    <xf numFmtId="177" fontId="22" fillId="0" borderId="0"/>
    <xf numFmtId="177" fontId="14" fillId="48" borderId="0" applyNumberFormat="0" applyBorder="0" applyAlignment="0" applyProtection="0">
      <alignment vertical="center"/>
    </xf>
    <xf numFmtId="177" fontId="14" fillId="11" borderId="0" applyNumberFormat="0" applyBorder="0" applyAlignment="0" applyProtection="0">
      <alignment vertical="center"/>
    </xf>
    <xf numFmtId="177" fontId="14" fillId="27" borderId="0" applyNumberFormat="0" applyBorder="0" applyAlignment="0" applyProtection="0">
      <alignment vertical="center"/>
    </xf>
    <xf numFmtId="177" fontId="14" fillId="0" borderId="0">
      <alignment vertical="center"/>
    </xf>
    <xf numFmtId="177" fontId="14" fillId="5" borderId="0" applyNumberFormat="0" applyBorder="0" applyAlignment="0" applyProtection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4" fillId="49" borderId="0" applyNumberFormat="0" applyBorder="0" applyAlignment="0" applyProtection="0">
      <alignment vertical="center"/>
    </xf>
    <xf numFmtId="177" fontId="14" fillId="50" borderId="0" applyNumberFormat="0" applyBorder="0" applyAlignment="0" applyProtection="0">
      <alignment vertical="center"/>
    </xf>
    <xf numFmtId="177" fontId="14" fillId="7" borderId="0" applyNumberFormat="0" applyBorder="0" applyAlignment="0" applyProtection="0">
      <alignment vertical="center"/>
    </xf>
    <xf numFmtId="177" fontId="14" fillId="44" borderId="0" applyNumberFormat="0" applyBorder="0" applyAlignment="0" applyProtection="0">
      <alignment vertical="center"/>
    </xf>
    <xf numFmtId="177" fontId="14" fillId="40" borderId="0" applyNumberFormat="0" applyBorder="0" applyAlignment="0" applyProtection="0">
      <alignment vertical="center"/>
    </xf>
    <xf numFmtId="177" fontId="14" fillId="7" borderId="0" applyNumberFormat="0" applyBorder="0" applyAlignment="0" applyProtection="0">
      <alignment vertical="center"/>
    </xf>
    <xf numFmtId="177" fontId="14" fillId="46" borderId="0" applyNumberFormat="0" applyBorder="0" applyAlignment="0" applyProtection="0">
      <alignment vertical="center"/>
    </xf>
    <xf numFmtId="177" fontId="25" fillId="51" borderId="0" applyNumberFormat="0" applyBorder="0" applyAlignment="0" applyProtection="0">
      <alignment vertical="center"/>
    </xf>
    <xf numFmtId="177" fontId="21" fillId="0" borderId="0">
      <alignment vertical="center"/>
    </xf>
    <xf numFmtId="177" fontId="25" fillId="44" borderId="0" applyNumberFormat="0" applyBorder="0" applyAlignment="0" applyProtection="0">
      <alignment vertical="center"/>
    </xf>
    <xf numFmtId="177" fontId="17" fillId="0" borderId="0">
      <alignment vertical="center"/>
    </xf>
    <xf numFmtId="177" fontId="25" fillId="40" borderId="0" applyNumberFormat="0" applyBorder="0" applyAlignment="0" applyProtection="0">
      <alignment vertical="center"/>
    </xf>
    <xf numFmtId="177" fontId="25" fillId="42" borderId="0" applyNumberFormat="0" applyBorder="0" applyAlignment="0" applyProtection="0">
      <alignment vertical="center"/>
    </xf>
    <xf numFmtId="177" fontId="25" fillId="31" borderId="0" applyNumberFormat="0" applyBorder="0" applyAlignment="0" applyProtection="0">
      <alignment vertical="center"/>
    </xf>
    <xf numFmtId="177" fontId="50" fillId="0" borderId="0" applyNumberFormat="0" applyFill="0" applyBorder="0" applyAlignment="0" applyProtection="0">
      <alignment vertical="center"/>
    </xf>
    <xf numFmtId="177" fontId="22" fillId="0" borderId="0" applyBorder="0" applyProtection="0"/>
    <xf numFmtId="177" fontId="22" fillId="0" borderId="0">
      <alignment vertical="center"/>
    </xf>
    <xf numFmtId="177" fontId="21" fillId="0" borderId="0"/>
    <xf numFmtId="177" fontId="21" fillId="0" borderId="0"/>
    <xf numFmtId="178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7" fontId="17" fillId="0" borderId="0"/>
    <xf numFmtId="177" fontId="49" fillId="0" borderId="23" applyNumberFormat="0" applyFill="0" applyAlignment="0" applyProtection="0">
      <alignment vertical="center"/>
    </xf>
    <xf numFmtId="177" fontId="51" fillId="0" borderId="24" applyNumberFormat="0" applyFill="0" applyAlignment="0" applyProtection="0">
      <alignment vertical="center"/>
    </xf>
    <xf numFmtId="177" fontId="44" fillId="0" borderId="25" applyNumberFormat="0" applyFill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17" fillId="0" borderId="0">
      <alignment vertical="center"/>
    </xf>
    <xf numFmtId="177" fontId="33" fillId="11" borderId="0" applyNumberFormat="0" applyBorder="0" applyAlignment="0" applyProtection="0">
      <alignment vertical="center"/>
    </xf>
    <xf numFmtId="177" fontId="16" fillId="0" borderId="0"/>
    <xf numFmtId="177" fontId="17" fillId="0" borderId="0"/>
    <xf numFmtId="177" fontId="17" fillId="0" borderId="0">
      <alignment vertical="center"/>
    </xf>
    <xf numFmtId="177" fontId="14" fillId="0" borderId="0">
      <alignment vertical="center"/>
    </xf>
    <xf numFmtId="177" fontId="17" fillId="0" borderId="0"/>
    <xf numFmtId="177" fontId="16" fillId="0" borderId="0"/>
    <xf numFmtId="177" fontId="17" fillId="0" borderId="0"/>
    <xf numFmtId="177" fontId="16" fillId="0" borderId="0"/>
    <xf numFmtId="177" fontId="21" fillId="0" borderId="0">
      <alignment vertical="center"/>
    </xf>
    <xf numFmtId="177" fontId="16" fillId="0" borderId="0"/>
    <xf numFmtId="177" fontId="16" fillId="0" borderId="0"/>
    <xf numFmtId="177" fontId="21" fillId="0" borderId="0">
      <alignment vertical="center"/>
    </xf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4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43" fontId="17" fillId="0" borderId="0" applyFont="0" applyFill="0" applyBorder="0" applyAlignment="0" applyProtection="0"/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21" fillId="0" borderId="0"/>
    <xf numFmtId="177" fontId="21" fillId="0" borderId="0"/>
    <xf numFmtId="177" fontId="16" fillId="0" borderId="0"/>
    <xf numFmtId="177" fontId="16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17" fillId="0" borderId="0"/>
    <xf numFmtId="177" fontId="48" fillId="0" borderId="22" applyNumberFormat="0" applyFill="0" applyAlignment="0" applyProtection="0">
      <alignment vertical="center"/>
    </xf>
    <xf numFmtId="177" fontId="17" fillId="0" borderId="0"/>
    <xf numFmtId="177" fontId="17" fillId="0" borderId="0"/>
    <xf numFmtId="177" fontId="21" fillId="0" borderId="0"/>
    <xf numFmtId="177" fontId="21" fillId="0" borderId="0"/>
    <xf numFmtId="177" fontId="16" fillId="0" borderId="0"/>
    <xf numFmtId="177" fontId="21" fillId="0" borderId="0">
      <alignment vertical="center"/>
    </xf>
    <xf numFmtId="177" fontId="17" fillId="0" borderId="0"/>
    <xf numFmtId="177" fontId="21" fillId="0" borderId="0"/>
    <xf numFmtId="177" fontId="21" fillId="0" borderId="0"/>
    <xf numFmtId="177" fontId="17" fillId="0" borderId="0">
      <alignment vertical="center"/>
    </xf>
    <xf numFmtId="177" fontId="16" fillId="0" borderId="0"/>
    <xf numFmtId="177" fontId="17" fillId="0" borderId="0"/>
    <xf numFmtId="177" fontId="17" fillId="0" borderId="0"/>
    <xf numFmtId="177" fontId="17" fillId="0" borderId="0"/>
    <xf numFmtId="177" fontId="17" fillId="0" borderId="0">
      <alignment vertical="center"/>
    </xf>
    <xf numFmtId="177" fontId="17" fillId="0" borderId="0"/>
    <xf numFmtId="177" fontId="17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 applyProtection="0">
      <alignment vertical="center"/>
    </xf>
    <xf numFmtId="177" fontId="17" fillId="0" borderId="0">
      <alignment vertical="center"/>
    </xf>
    <xf numFmtId="177" fontId="25" fillId="42" borderId="0" applyNumberFormat="0" applyBorder="0" applyAlignment="0" applyProtection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52" fillId="50" borderId="16" applyNumberFormat="0" applyAlignment="0" applyProtection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21" fillId="0" borderId="0"/>
    <xf numFmtId="177" fontId="21" fillId="0" borderId="0"/>
    <xf numFmtId="177" fontId="16" fillId="0" borderId="0"/>
    <xf numFmtId="177" fontId="16" fillId="0" borderId="0"/>
    <xf numFmtId="177" fontId="21" fillId="0" borderId="0"/>
    <xf numFmtId="177" fontId="21" fillId="0" borderId="0"/>
    <xf numFmtId="177" fontId="16" fillId="0" borderId="0"/>
    <xf numFmtId="177" fontId="17" fillId="0" borderId="0">
      <alignment vertical="center"/>
    </xf>
    <xf numFmtId="177" fontId="17" fillId="0" borderId="0">
      <alignment vertical="center"/>
    </xf>
    <xf numFmtId="177" fontId="22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25" fillId="31" borderId="0" applyNumberFormat="0" applyBorder="0" applyAlignment="0" applyProtection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21" fillId="0" borderId="0"/>
    <xf numFmtId="177" fontId="21" fillId="0" borderId="0"/>
    <xf numFmtId="177" fontId="17" fillId="0" borderId="0">
      <alignment vertical="center"/>
    </xf>
    <xf numFmtId="177" fontId="17" fillId="0" borderId="0">
      <alignment vertical="center"/>
    </xf>
    <xf numFmtId="177" fontId="22" fillId="0" borderId="0"/>
    <xf numFmtId="177" fontId="21" fillId="0" borderId="0">
      <alignment vertical="center"/>
    </xf>
    <xf numFmtId="177" fontId="21" fillId="0" borderId="0">
      <alignment vertical="center"/>
    </xf>
    <xf numFmtId="177" fontId="21" fillId="0" borderId="0"/>
    <xf numFmtId="177" fontId="21" fillId="0" borderId="0"/>
    <xf numFmtId="177" fontId="17" fillId="0" borderId="0">
      <alignment vertical="center"/>
    </xf>
    <xf numFmtId="177" fontId="17" fillId="0" borderId="0">
      <alignment vertical="center"/>
    </xf>
    <xf numFmtId="177" fontId="21" fillId="0" borderId="0"/>
    <xf numFmtId="177" fontId="21" fillId="0" borderId="0"/>
    <xf numFmtId="177" fontId="17" fillId="0" borderId="0">
      <alignment vertical="center"/>
    </xf>
    <xf numFmtId="177" fontId="17" fillId="0" borderId="0">
      <alignment vertical="center"/>
    </xf>
    <xf numFmtId="177" fontId="21" fillId="0" borderId="0"/>
    <xf numFmtId="177" fontId="21" fillId="0" borderId="0"/>
    <xf numFmtId="177" fontId="17" fillId="0" borderId="0">
      <alignment vertical="center"/>
    </xf>
    <xf numFmtId="177" fontId="17" fillId="0" borderId="0">
      <alignment vertical="center"/>
    </xf>
    <xf numFmtId="177" fontId="21" fillId="0" borderId="0"/>
    <xf numFmtId="177" fontId="21" fillId="0" borderId="0"/>
    <xf numFmtId="177" fontId="21" fillId="0" borderId="0"/>
    <xf numFmtId="177" fontId="21" fillId="0" borderId="0"/>
    <xf numFmtId="177" fontId="17" fillId="0" borderId="0">
      <alignment vertical="center"/>
    </xf>
    <xf numFmtId="177" fontId="17" fillId="0" borderId="0">
      <alignment vertical="center"/>
    </xf>
    <xf numFmtId="177" fontId="21" fillId="0" borderId="0">
      <alignment vertical="center"/>
    </xf>
    <xf numFmtId="177" fontId="21" fillId="0" borderId="0"/>
    <xf numFmtId="177" fontId="21" fillId="0" borderId="0"/>
    <xf numFmtId="177" fontId="17" fillId="0" borderId="0">
      <alignment vertical="center"/>
    </xf>
    <xf numFmtId="177" fontId="21" fillId="0" borderId="0"/>
    <xf numFmtId="177" fontId="21" fillId="0" borderId="0"/>
    <xf numFmtId="177" fontId="21" fillId="0" borderId="0">
      <alignment vertical="center"/>
    </xf>
    <xf numFmtId="177" fontId="17" fillId="0" borderId="0"/>
    <xf numFmtId="177" fontId="21" fillId="0" borderId="0"/>
    <xf numFmtId="177" fontId="21" fillId="0" borderId="0"/>
    <xf numFmtId="177" fontId="16" fillId="0" borderId="0"/>
    <xf numFmtId="177" fontId="16" fillId="0" borderId="0"/>
    <xf numFmtId="177" fontId="21" fillId="0" borderId="0"/>
    <xf numFmtId="177" fontId="21" fillId="0" borderId="0"/>
    <xf numFmtId="177" fontId="16" fillId="0" borderId="0"/>
    <xf numFmtId="177" fontId="16" fillId="0" borderId="0"/>
    <xf numFmtId="177" fontId="17" fillId="0" borderId="0">
      <alignment vertical="center"/>
    </xf>
    <xf numFmtId="177" fontId="17" fillId="0" borderId="0">
      <alignment vertical="center"/>
    </xf>
    <xf numFmtId="177" fontId="21" fillId="0" borderId="0">
      <alignment vertical="center"/>
    </xf>
    <xf numFmtId="177" fontId="17" fillId="0" borderId="0">
      <alignment vertical="center"/>
    </xf>
    <xf numFmtId="177" fontId="21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21" fillId="0" borderId="0"/>
    <xf numFmtId="177" fontId="25" fillId="52" borderId="0" applyNumberFormat="0" applyBorder="0" applyAlignment="0" applyProtection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6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21" fillId="0" borderId="0"/>
    <xf numFmtId="177" fontId="21" fillId="0" borderId="0"/>
    <xf numFmtId="177" fontId="21" fillId="0" borderId="0"/>
    <xf numFmtId="177" fontId="21" fillId="0" borderId="0"/>
    <xf numFmtId="177" fontId="17" fillId="54" borderId="26" applyNumberFormat="0" applyFont="0" applyAlignment="0" applyProtection="0">
      <alignment vertical="center"/>
    </xf>
    <xf numFmtId="177" fontId="17" fillId="0" borderId="0"/>
    <xf numFmtId="177" fontId="22" fillId="0" borderId="0">
      <alignment vertical="center"/>
    </xf>
    <xf numFmtId="177" fontId="16" fillId="0" borderId="0"/>
    <xf numFmtId="177" fontId="17" fillId="0" borderId="0"/>
    <xf numFmtId="177" fontId="16" fillId="0" borderId="0"/>
    <xf numFmtId="177" fontId="14" fillId="0" borderId="0">
      <alignment vertical="center"/>
    </xf>
    <xf numFmtId="177" fontId="17" fillId="0" borderId="0"/>
    <xf numFmtId="177" fontId="31" fillId="0" borderId="0" applyNumberFormat="0" applyFill="0" applyBorder="0" applyAlignment="0" applyProtection="0"/>
    <xf numFmtId="177" fontId="54" fillId="27" borderId="0" applyNumberFormat="0" applyBorder="0" applyAlignment="0" applyProtection="0">
      <alignment vertical="center"/>
    </xf>
    <xf numFmtId="177" fontId="20" fillId="0" borderId="12" applyNumberFormat="0" applyFill="0" applyAlignment="0" applyProtection="0">
      <alignment vertical="center"/>
    </xf>
    <xf numFmtId="177" fontId="13" fillId="3" borderId="10" applyNumberFormat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5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7" fontId="25" fillId="53" borderId="0" applyNumberFormat="0" applyBorder="0" applyAlignment="0" applyProtection="0">
      <alignment vertical="center"/>
    </xf>
    <xf numFmtId="177" fontId="25" fillId="15" borderId="0" applyNumberFormat="0" applyBorder="0" applyAlignment="0" applyProtection="0">
      <alignment vertical="center"/>
    </xf>
    <xf numFmtId="177" fontId="25" fillId="55" borderId="0" applyNumberFormat="0" applyBorder="0" applyAlignment="0" applyProtection="0">
      <alignment vertical="center"/>
    </xf>
    <xf numFmtId="177" fontId="19" fillId="0" borderId="0">
      <alignment vertical="top"/>
    </xf>
    <xf numFmtId="177" fontId="56" fillId="0" borderId="0" applyNumberFormat="0" applyFill="0" applyBorder="0" applyAlignment="0" applyProtection="0"/>
  </cellStyleXfs>
  <cellXfs count="136">
    <xf numFmtId="177" fontId="0" fillId="0" borderId="0" xfId="0" applyFill="1">
      <alignment vertical="center"/>
    </xf>
    <xf numFmtId="177" fontId="1" fillId="2" borderId="0" xfId="0" applyFont="1" applyFill="1">
      <alignment vertical="center"/>
    </xf>
    <xf numFmtId="176" fontId="0" fillId="2" borderId="0" xfId="0" applyNumberFormat="1" applyFill="1">
      <alignment vertical="center"/>
    </xf>
    <xf numFmtId="177" fontId="0" fillId="2" borderId="0" xfId="0" applyFill="1">
      <alignment vertical="center"/>
    </xf>
    <xf numFmtId="177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2" fillId="2" borderId="1" xfId="433" applyFont="1" applyFill="1" applyBorder="1" applyAlignment="1">
      <alignment horizontal="center" vertical="center" wrapText="1"/>
    </xf>
    <xf numFmtId="177" fontId="1" fillId="2" borderId="2" xfId="433" applyFont="1" applyFill="1" applyBorder="1" applyAlignment="1">
      <alignment vertical="center"/>
    </xf>
    <xf numFmtId="177" fontId="1" fillId="2" borderId="3" xfId="433" applyFont="1" applyFill="1" applyBorder="1" applyAlignment="1">
      <alignment vertical="center"/>
    </xf>
    <xf numFmtId="177" fontId="1" fillId="2" borderId="4" xfId="433" applyFont="1" applyFill="1" applyBorder="1" applyAlignment="1">
      <alignment horizontal="center" vertical="center"/>
    </xf>
    <xf numFmtId="177" fontId="1" fillId="2" borderId="4" xfId="433" applyFont="1" applyFill="1" applyBorder="1" applyAlignment="1">
      <alignment vertical="center"/>
    </xf>
    <xf numFmtId="177" fontId="1" fillId="2" borderId="1" xfId="433" applyFont="1" applyFill="1" applyBorder="1" applyAlignment="1">
      <alignment horizontal="center" vertical="center"/>
    </xf>
    <xf numFmtId="177" fontId="1" fillId="2" borderId="5" xfId="433" applyFont="1" applyFill="1" applyBorder="1" applyAlignment="1">
      <alignment horizontal="left" vertical="center" wrapText="1"/>
    </xf>
    <xf numFmtId="177" fontId="1" fillId="2" borderId="3" xfId="433" applyFont="1" applyFill="1" applyBorder="1" applyAlignment="1">
      <alignment horizontal="left" vertical="center" wrapText="1"/>
    </xf>
    <xf numFmtId="177" fontId="1" fillId="2" borderId="5" xfId="433" applyFont="1" applyFill="1" applyBorder="1" applyAlignment="1">
      <alignment vertical="center"/>
    </xf>
    <xf numFmtId="177" fontId="1" fillId="2" borderId="3" xfId="433" applyFont="1" applyFill="1" applyBorder="1" applyAlignment="1">
      <alignment horizontal="center" vertical="center"/>
    </xf>
    <xf numFmtId="177" fontId="1" fillId="2" borderId="2" xfId="36" applyFont="1" applyFill="1" applyBorder="1" applyAlignment="1">
      <alignment vertical="center"/>
    </xf>
    <xf numFmtId="177" fontId="1" fillId="2" borderId="3" xfId="36" applyFont="1" applyFill="1" applyBorder="1" applyAlignment="1">
      <alignment vertical="center"/>
    </xf>
    <xf numFmtId="177" fontId="1" fillId="2" borderId="3" xfId="36" applyFont="1" applyFill="1" applyBorder="1" applyAlignment="1">
      <alignment horizontal="center" vertical="center"/>
    </xf>
    <xf numFmtId="177" fontId="0" fillId="2" borderId="5" xfId="433" applyFont="1" applyFill="1" applyBorder="1" applyAlignment="1"/>
    <xf numFmtId="177" fontId="0" fillId="2" borderId="3" xfId="433" applyFont="1" applyFill="1" applyBorder="1" applyAlignment="1"/>
    <xf numFmtId="177" fontId="0" fillId="2" borderId="4" xfId="433" applyFont="1" applyFill="1" applyBorder="1" applyAlignment="1">
      <alignment horizontal="center"/>
    </xf>
    <xf numFmtId="177" fontId="0" fillId="2" borderId="6" xfId="433" applyFont="1" applyFill="1" applyBorder="1" applyAlignment="1">
      <alignment horizontal="left"/>
    </xf>
    <xf numFmtId="177" fontId="0" fillId="2" borderId="6" xfId="433" applyFont="1" applyFill="1" applyBorder="1" applyAlignment="1">
      <alignment horizontal="center"/>
    </xf>
    <xf numFmtId="176" fontId="0" fillId="2" borderId="1" xfId="433" applyNumberFormat="1" applyFont="1" applyFill="1" applyBorder="1" applyAlignment="1">
      <alignment horizontal="center" vertical="center"/>
    </xf>
    <xf numFmtId="176" fontId="0" fillId="2" borderId="1" xfId="433" applyNumberFormat="1" applyFont="1" applyFill="1" applyBorder="1" applyAlignment="1">
      <alignment horizontal="center" vertical="center" wrapText="1"/>
    </xf>
    <xf numFmtId="177" fontId="0" fillId="2" borderId="1" xfId="433" applyNumberFormat="1" applyFont="1" applyFill="1" applyBorder="1" applyAlignment="1">
      <alignment horizontal="center" vertical="center"/>
    </xf>
    <xf numFmtId="177" fontId="0" fillId="2" borderId="1" xfId="433" applyFont="1" applyFill="1" applyBorder="1" applyAlignment="1">
      <alignment horizontal="center" vertical="center"/>
    </xf>
    <xf numFmtId="177" fontId="0" fillId="2" borderId="6" xfId="433" applyNumberFormat="1" applyFont="1" applyFill="1" applyBorder="1" applyAlignment="1">
      <alignment horizontal="center" vertical="center"/>
    </xf>
    <xf numFmtId="177" fontId="0" fillId="2" borderId="6" xfId="433" applyFont="1" applyFill="1" applyBorder="1" applyAlignment="1">
      <alignment horizontal="center" vertical="center"/>
    </xf>
    <xf numFmtId="177" fontId="0" fillId="2" borderId="7" xfId="433" applyFont="1" applyFill="1" applyBorder="1" applyAlignment="1">
      <alignment horizontal="center" vertical="center"/>
    </xf>
    <xf numFmtId="177" fontId="0" fillId="2" borderId="8" xfId="433" applyFont="1" applyFill="1" applyBorder="1" applyAlignment="1">
      <alignment horizontal="center" vertical="center"/>
    </xf>
    <xf numFmtId="49" fontId="1" fillId="2" borderId="1" xfId="36" applyNumberFormat="1" applyFont="1" applyFill="1" applyBorder="1" applyAlignment="1">
      <alignment horizontal="center" vertical="center" wrapText="1"/>
    </xf>
    <xf numFmtId="177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7" fontId="0" fillId="2" borderId="0" xfId="0" applyFont="1" applyFill="1" applyAlignment="1">
      <alignment vertical="center"/>
    </xf>
    <xf numFmtId="176" fontId="1" fillId="2" borderId="1" xfId="433" applyNumberFormat="1" applyFont="1" applyFill="1" applyBorder="1" applyAlignment="1">
      <alignment horizontal="center" vertical="center"/>
    </xf>
    <xf numFmtId="177" fontId="1" fillId="2" borderId="2" xfId="433" applyFont="1" applyFill="1" applyBorder="1" applyAlignment="1">
      <alignment horizontal="center" vertical="center" wrapText="1"/>
    </xf>
    <xf numFmtId="177" fontId="1" fillId="2" borderId="3" xfId="433" applyFont="1" applyFill="1" applyBorder="1" applyAlignment="1">
      <alignment horizontal="center" vertical="center" wrapText="1"/>
    </xf>
    <xf numFmtId="177" fontId="1" fillId="2" borderId="4" xfId="433" applyFont="1" applyFill="1" applyBorder="1" applyAlignment="1">
      <alignment horizontal="center" vertical="center" wrapText="1"/>
    </xf>
    <xf numFmtId="177" fontId="1" fillId="2" borderId="4" xfId="433" applyFont="1" applyFill="1" applyBorder="1" applyAlignment="1">
      <alignment horizontal="left" vertical="center" wrapText="1"/>
    </xf>
    <xf numFmtId="177" fontId="1" fillId="2" borderId="4" xfId="36" applyFont="1" applyFill="1" applyBorder="1" applyAlignment="1">
      <alignment horizontal="center" vertical="center"/>
    </xf>
    <xf numFmtId="177" fontId="1" fillId="2" borderId="0" xfId="0" applyFont="1" applyFill="1" applyBorder="1" applyAlignment="1">
      <alignment horizontal="center" vertical="center"/>
    </xf>
    <xf numFmtId="177" fontId="1" fillId="2" borderId="9" xfId="0" applyFont="1" applyFill="1" applyBorder="1" applyAlignment="1">
      <alignment horizontal="center" vertical="center"/>
    </xf>
    <xf numFmtId="176" fontId="0" fillId="2" borderId="6" xfId="433" applyNumberFormat="1" applyFont="1" applyFill="1" applyBorder="1" applyAlignment="1">
      <alignment horizontal="center"/>
    </xf>
    <xf numFmtId="177" fontId="0" fillId="2" borderId="6" xfId="433" applyNumberFormat="1" applyFont="1" applyFill="1" applyBorder="1" applyAlignment="1">
      <alignment horizontal="center"/>
    </xf>
    <xf numFmtId="180" fontId="0" fillId="2" borderId="6" xfId="433" applyNumberFormat="1" applyFont="1" applyFill="1" applyBorder="1" applyAlignment="1">
      <alignment horizontal="center"/>
    </xf>
    <xf numFmtId="177" fontId="0" fillId="2" borderId="1" xfId="433" applyFont="1" applyFill="1" applyBorder="1" applyAlignment="1">
      <alignment horizontal="center" vertical="center" wrapText="1"/>
    </xf>
    <xf numFmtId="180" fontId="0" fillId="2" borderId="1" xfId="433" applyNumberFormat="1" applyFont="1" applyFill="1" applyBorder="1" applyAlignment="1">
      <alignment horizontal="center" vertical="center"/>
    </xf>
    <xf numFmtId="176" fontId="0" fillId="2" borderId="8" xfId="433" applyNumberFormat="1" applyFont="1" applyFill="1" applyBorder="1" applyAlignment="1">
      <alignment horizontal="center" vertical="center"/>
    </xf>
    <xf numFmtId="180" fontId="0" fillId="2" borderId="6" xfId="433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vertical="center" wrapText="1"/>
    </xf>
    <xf numFmtId="18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182" fontId="5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77" fontId="6" fillId="2" borderId="0" xfId="0" applyFont="1" applyFill="1">
      <alignment vertical="center"/>
    </xf>
    <xf numFmtId="177" fontId="7" fillId="2" borderId="0" xfId="0" applyFont="1" applyFill="1">
      <alignment vertical="center"/>
    </xf>
    <xf numFmtId="177" fontId="8" fillId="2" borderId="0" xfId="0" applyFont="1" applyFill="1">
      <alignment vertical="center"/>
    </xf>
    <xf numFmtId="177" fontId="3" fillId="2" borderId="0" xfId="0" applyFont="1" applyFill="1" applyAlignment="1">
      <alignment horizontal="center" vertical="center"/>
    </xf>
    <xf numFmtId="177" fontId="9" fillId="2" borderId="0" xfId="0" applyFont="1" applyFill="1" applyAlignment="1">
      <alignment horizontal="center" vertical="center"/>
    </xf>
    <xf numFmtId="177" fontId="3" fillId="2" borderId="0" xfId="0" applyFont="1" applyFill="1">
      <alignment vertical="center"/>
    </xf>
    <xf numFmtId="177" fontId="3" fillId="2" borderId="0" xfId="0" applyNumberFormat="1" applyFont="1" applyFill="1" applyAlignment="1">
      <alignment horizontal="center" vertical="center"/>
    </xf>
    <xf numFmtId="182" fontId="3" fillId="2" borderId="0" xfId="0" applyNumberFormat="1" applyFont="1" applyFill="1" applyAlignment="1">
      <alignment horizontal="center" vertical="center"/>
    </xf>
    <xf numFmtId="177" fontId="10" fillId="2" borderId="2" xfId="36" applyFont="1" applyFill="1" applyBorder="1" applyAlignment="1">
      <alignment horizontal="center" vertical="center" wrapText="1"/>
    </xf>
    <xf numFmtId="177" fontId="10" fillId="2" borderId="3" xfId="36" applyFont="1" applyFill="1" applyBorder="1" applyAlignment="1">
      <alignment horizontal="center" vertical="center" wrapText="1"/>
    </xf>
    <xf numFmtId="177" fontId="6" fillId="2" borderId="2" xfId="36" applyFont="1" applyFill="1" applyBorder="1" applyAlignment="1">
      <alignment vertical="center"/>
    </xf>
    <xf numFmtId="177" fontId="6" fillId="2" borderId="3" xfId="36" applyFont="1" applyFill="1" applyBorder="1" applyAlignment="1">
      <alignment horizontal="center" vertical="center"/>
    </xf>
    <xf numFmtId="177" fontId="6" fillId="2" borderId="3" xfId="36" applyFont="1" applyFill="1" applyBorder="1" applyAlignment="1">
      <alignment vertical="center"/>
    </xf>
    <xf numFmtId="177" fontId="6" fillId="2" borderId="3" xfId="36" applyNumberFormat="1" applyFont="1" applyFill="1" applyBorder="1" applyAlignment="1">
      <alignment vertical="center"/>
    </xf>
    <xf numFmtId="177" fontId="6" fillId="2" borderId="3" xfId="36" applyNumberFormat="1" applyFont="1" applyFill="1" applyBorder="1" applyAlignment="1">
      <alignment horizontal="center" vertical="center"/>
    </xf>
    <xf numFmtId="177" fontId="6" fillId="2" borderId="2" xfId="36" applyNumberFormat="1" applyFont="1" applyFill="1" applyBorder="1" applyAlignment="1">
      <alignment horizontal="center" vertical="center" wrapText="1"/>
    </xf>
    <xf numFmtId="177" fontId="6" fillId="2" borderId="1" xfId="36" applyFont="1" applyFill="1" applyBorder="1" applyAlignment="1">
      <alignment horizontal="left" vertical="center"/>
    </xf>
    <xf numFmtId="177" fontId="6" fillId="2" borderId="1" xfId="36" applyFont="1" applyFill="1" applyBorder="1" applyAlignment="1">
      <alignment horizontal="center" vertical="center"/>
    </xf>
    <xf numFmtId="177" fontId="6" fillId="2" borderId="1" xfId="36" applyNumberFormat="1" applyFont="1" applyFill="1" applyBorder="1" applyAlignment="1">
      <alignment horizontal="center" vertical="center"/>
    </xf>
    <xf numFmtId="177" fontId="6" fillId="2" borderId="1" xfId="36" applyFont="1" applyFill="1" applyBorder="1" applyAlignment="1">
      <alignment horizontal="left"/>
    </xf>
    <xf numFmtId="177" fontId="6" fillId="2" borderId="1" xfId="36" applyFont="1" applyFill="1" applyBorder="1" applyAlignment="1">
      <alignment horizontal="center"/>
    </xf>
    <xf numFmtId="177" fontId="6" fillId="2" borderId="1" xfId="36" applyNumberFormat="1" applyFont="1" applyFill="1" applyBorder="1" applyAlignment="1">
      <alignment horizontal="center"/>
    </xf>
    <xf numFmtId="177" fontId="6" fillId="2" borderId="2" xfId="36" applyFont="1" applyFill="1" applyBorder="1" applyAlignment="1">
      <alignment horizontal="left" vertical="center" wrapText="1"/>
    </xf>
    <xf numFmtId="177" fontId="6" fillId="2" borderId="3" xfId="36" applyFont="1" applyFill="1" applyBorder="1" applyAlignment="1">
      <alignment horizontal="left" vertical="center" wrapText="1"/>
    </xf>
    <xf numFmtId="177" fontId="6" fillId="2" borderId="4" xfId="36" applyFont="1" applyFill="1" applyBorder="1" applyAlignment="1">
      <alignment horizontal="left" vertical="center" wrapText="1"/>
    </xf>
    <xf numFmtId="177" fontId="6" fillId="2" borderId="2" xfId="36" applyFont="1" applyFill="1" applyBorder="1" applyAlignment="1">
      <alignment horizontal="left" vertical="center"/>
    </xf>
    <xf numFmtId="177" fontId="6" fillId="2" borderId="3" xfId="36" applyFont="1" applyFill="1" applyBorder="1" applyAlignment="1">
      <alignment horizontal="left" vertical="center"/>
    </xf>
    <xf numFmtId="177" fontId="11" fillId="2" borderId="2" xfId="36" applyNumberFormat="1" applyFont="1" applyFill="1" applyBorder="1" applyAlignment="1">
      <alignment horizontal="left"/>
    </xf>
    <xf numFmtId="177" fontId="11" fillId="2" borderId="3" xfId="36" applyNumberFormat="1" applyFont="1" applyFill="1" applyBorder="1" applyAlignment="1">
      <alignment horizontal="center"/>
    </xf>
    <xf numFmtId="177" fontId="11" fillId="2" borderId="3" xfId="36" applyNumberFormat="1" applyFont="1" applyFill="1" applyBorder="1" applyAlignment="1">
      <alignment horizontal="left"/>
    </xf>
    <xf numFmtId="177" fontId="11" fillId="2" borderId="4" xfId="36" applyNumberFormat="1" applyFont="1" applyFill="1" applyBorder="1" applyAlignment="1">
      <alignment horizontal="left"/>
    </xf>
    <xf numFmtId="176" fontId="12" fillId="2" borderId="1" xfId="36" applyNumberFormat="1" applyFont="1" applyFill="1" applyBorder="1" applyAlignment="1">
      <alignment horizontal="center" vertical="center"/>
    </xf>
    <xf numFmtId="177" fontId="7" fillId="2" borderId="6" xfId="36" applyFont="1" applyFill="1" applyBorder="1" applyAlignment="1">
      <alignment horizontal="center" vertical="center" wrapText="1"/>
    </xf>
    <xf numFmtId="177" fontId="9" fillId="2" borderId="6" xfId="36" applyFont="1" applyFill="1" applyBorder="1" applyAlignment="1">
      <alignment horizontal="center" vertical="center" wrapText="1"/>
    </xf>
    <xf numFmtId="177" fontId="9" fillId="2" borderId="6" xfId="36" applyNumberFormat="1" applyFont="1" applyFill="1" applyBorder="1" applyAlignment="1">
      <alignment horizontal="center" vertical="center" wrapText="1"/>
    </xf>
    <xf numFmtId="177" fontId="9" fillId="2" borderId="7" xfId="36" applyNumberFormat="1" applyFont="1" applyFill="1" applyBorder="1" applyAlignment="1">
      <alignment horizontal="center" vertical="center" wrapText="1"/>
    </xf>
    <xf numFmtId="177" fontId="9" fillId="2" borderId="1" xfId="36" applyFont="1" applyFill="1" applyBorder="1" applyAlignment="1">
      <alignment horizontal="center" vertical="center" wrapText="1"/>
    </xf>
    <xf numFmtId="177" fontId="9" fillId="2" borderId="1" xfId="36" applyNumberFormat="1" applyFont="1" applyFill="1" applyBorder="1" applyAlignment="1">
      <alignment horizontal="center" vertical="center" wrapText="1"/>
    </xf>
    <xf numFmtId="176" fontId="9" fillId="2" borderId="1" xfId="36" applyNumberFormat="1" applyFont="1" applyFill="1" applyBorder="1" applyAlignment="1">
      <alignment horizontal="center" vertical="center" wrapText="1"/>
    </xf>
    <xf numFmtId="177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76" fontId="6" fillId="2" borderId="1" xfId="181" applyNumberFormat="1" applyFont="1" applyFill="1" applyBorder="1" applyAlignment="1">
      <alignment horizontal="center" vertical="center" wrapText="1"/>
    </xf>
    <xf numFmtId="177" fontId="9" fillId="2" borderId="1" xfId="0" applyFont="1" applyFill="1" applyBorder="1" applyAlignment="1">
      <alignment horizontal="center" vertical="center"/>
    </xf>
    <xf numFmtId="183" fontId="6" fillId="2" borderId="1" xfId="0" applyNumberFormat="1" applyFont="1" applyFill="1" applyBorder="1" applyAlignment="1">
      <alignment horizontal="center" vertical="center"/>
    </xf>
    <xf numFmtId="177" fontId="6" fillId="2" borderId="2" xfId="36" applyFont="1" applyFill="1" applyBorder="1" applyAlignment="1">
      <alignment horizontal="right" vertical="center" wrapText="1"/>
    </xf>
    <xf numFmtId="177" fontId="6" fillId="2" borderId="3" xfId="36" applyFont="1" applyFill="1" applyBorder="1" applyAlignment="1">
      <alignment horizontal="right" vertical="center" wrapText="1"/>
    </xf>
    <xf numFmtId="177" fontId="6" fillId="2" borderId="0" xfId="36" applyFont="1" applyFill="1" applyBorder="1" applyAlignment="1">
      <alignment horizontal="center" vertical="center"/>
    </xf>
    <xf numFmtId="177" fontId="6" fillId="2" borderId="0" xfId="36" applyFont="1" applyFill="1" applyBorder="1" applyAlignment="1">
      <alignment horizontal="center"/>
    </xf>
    <xf numFmtId="177" fontId="6" fillId="2" borderId="0" xfId="0" applyNumberFormat="1" applyFont="1" applyFill="1" applyBorder="1" applyAlignment="1">
      <alignment horizontal="center" vertical="center"/>
    </xf>
    <xf numFmtId="177" fontId="6" fillId="2" borderId="0" xfId="36" applyNumberFormat="1" applyFont="1" applyFill="1" applyBorder="1" applyAlignment="1">
      <alignment horizontal="center"/>
    </xf>
    <xf numFmtId="177" fontId="6" fillId="2" borderId="0" xfId="36" applyNumberFormat="1" applyFont="1" applyFill="1" applyBorder="1" applyAlignment="1">
      <alignment horizontal="center" vertical="center"/>
    </xf>
    <xf numFmtId="177" fontId="10" fillId="2" borderId="4" xfId="36" applyFont="1" applyFill="1" applyBorder="1" applyAlignment="1">
      <alignment horizontal="center" vertical="center" wrapText="1"/>
    </xf>
    <xf numFmtId="177" fontId="6" fillId="2" borderId="3" xfId="36" applyNumberFormat="1" applyFont="1" applyFill="1" applyBorder="1" applyAlignment="1">
      <alignment horizontal="center" vertical="center" wrapText="1"/>
    </xf>
    <xf numFmtId="177" fontId="6" fillId="2" borderId="4" xfId="36" applyNumberFormat="1" applyFont="1" applyFill="1" applyBorder="1" applyAlignment="1">
      <alignment horizontal="center" vertical="center" wrapText="1"/>
    </xf>
    <xf numFmtId="179" fontId="6" fillId="2" borderId="1" xfId="36" applyNumberFormat="1" applyFont="1" applyFill="1" applyBorder="1" applyAlignment="1">
      <alignment horizontal="left" vertical="center"/>
    </xf>
    <xf numFmtId="176" fontId="6" fillId="2" borderId="1" xfId="36" applyNumberFormat="1" applyFont="1" applyFill="1" applyBorder="1" applyAlignment="1">
      <alignment horizontal="left" vertical="center"/>
    </xf>
    <xf numFmtId="179" fontId="6" fillId="2" borderId="1" xfId="36" applyNumberFormat="1" applyFont="1" applyFill="1" applyBorder="1" applyAlignment="1">
      <alignment horizontal="left"/>
    </xf>
    <xf numFmtId="176" fontId="6" fillId="2" borderId="1" xfId="36" applyNumberFormat="1" applyFont="1" applyFill="1" applyBorder="1" applyAlignment="1">
      <alignment horizontal="left"/>
    </xf>
    <xf numFmtId="181" fontId="6" fillId="2" borderId="1" xfId="36" applyNumberFormat="1" applyFont="1" applyFill="1" applyBorder="1" applyAlignment="1">
      <alignment horizontal="left"/>
    </xf>
    <xf numFmtId="179" fontId="6" fillId="2" borderId="1" xfId="36" applyNumberFormat="1" applyFont="1" applyFill="1" applyBorder="1" applyAlignment="1">
      <alignment horizontal="left" vertical="center" wrapText="1"/>
    </xf>
    <xf numFmtId="176" fontId="6" fillId="2" borderId="1" xfId="36" applyNumberFormat="1" applyFont="1" applyFill="1" applyBorder="1" applyAlignment="1">
      <alignment horizontal="left" vertical="center" wrapText="1"/>
    </xf>
    <xf numFmtId="179" fontId="6" fillId="2" borderId="3" xfId="36" applyNumberFormat="1" applyFont="1" applyFill="1" applyBorder="1" applyAlignment="1">
      <alignment horizontal="left" vertical="center"/>
    </xf>
    <xf numFmtId="176" fontId="6" fillId="2" borderId="4" xfId="36" applyNumberFormat="1" applyFont="1" applyFill="1" applyBorder="1" applyAlignment="1">
      <alignment horizontal="left" vertical="center"/>
    </xf>
    <xf numFmtId="179" fontId="11" fillId="2" borderId="1" xfId="36" applyNumberFormat="1" applyFont="1" applyFill="1" applyBorder="1" applyAlignment="1">
      <alignment horizontal="left"/>
    </xf>
    <xf numFmtId="176" fontId="11" fillId="2" borderId="1" xfId="36" applyNumberFormat="1" applyFont="1" applyFill="1" applyBorder="1" applyAlignment="1">
      <alignment horizontal="left"/>
    </xf>
    <xf numFmtId="182" fontId="9" fillId="2" borderId="8" xfId="36" applyNumberFormat="1" applyFont="1" applyFill="1" applyBorder="1" applyAlignment="1">
      <alignment horizontal="center" vertical="center" wrapText="1"/>
    </xf>
    <xf numFmtId="176" fontId="9" fillId="2" borderId="6" xfId="36" applyNumberFormat="1" applyFont="1" applyFill="1" applyBorder="1" applyAlignment="1">
      <alignment horizontal="center" vertical="center" wrapText="1"/>
    </xf>
    <xf numFmtId="182" fontId="9" fillId="2" borderId="1" xfId="360" applyNumberFormat="1" applyFont="1" applyFill="1" applyBorder="1" applyAlignment="1">
      <alignment horizontal="center" vertical="center" wrapText="1"/>
    </xf>
    <xf numFmtId="182" fontId="6" fillId="2" borderId="1" xfId="0" applyNumberFormat="1" applyFont="1" applyFill="1" applyBorder="1" applyAlignment="1">
      <alignment horizontal="center" vertical="center"/>
    </xf>
    <xf numFmtId="177" fontId="6" fillId="2" borderId="4" xfId="36" applyFont="1" applyFill="1" applyBorder="1" applyAlignment="1">
      <alignment horizontal="right" vertical="center" wrapText="1"/>
    </xf>
    <xf numFmtId="2" fontId="6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82" fontId="6" fillId="2" borderId="0" xfId="36" applyNumberFormat="1" applyFont="1" applyFill="1" applyBorder="1" applyAlignment="1">
      <alignment horizontal="center" vertical="center"/>
    </xf>
    <xf numFmtId="176" fontId="6" fillId="2" borderId="0" xfId="36" applyNumberFormat="1" applyFont="1" applyFill="1" applyBorder="1" applyAlignment="1">
      <alignment horizontal="center" vertical="center"/>
    </xf>
  </cellXfs>
  <cellStyles count="451">
    <cellStyle name="常规" xfId="0" builtinId="0"/>
    <cellStyle name="_x0004_ 2" xfId="1"/>
    <cellStyle name="常规 62 13" xfId="2"/>
    <cellStyle name="常规 57 13" xfId="3"/>
    <cellStyle name="常规 3 32" xfId="4"/>
    <cellStyle name="常规 3 27" xfId="5"/>
    <cellStyle name="货币[0]" xfId="6" builtinId="7"/>
    <cellStyle name="常规 2 2 35" xfId="7"/>
    <cellStyle name="20% - 强调文字颜色 3" xfId="8" builtinId="38"/>
    <cellStyle name="输入" xfId="9" builtinId="20"/>
    <cellStyle name="常规 62 8" xfId="10"/>
    <cellStyle name="常规 57 8" xfId="11"/>
    <cellStyle name="常规 44" xfId="12"/>
    <cellStyle name="常规 39" xfId="13"/>
    <cellStyle name="常规 2 2 4" xfId="14"/>
    <cellStyle name="货币" xfId="15" builtinId="4"/>
    <cellStyle name="常规 4 22" xfId="16"/>
    <cellStyle name="常规 4 17" xfId="17"/>
    <cellStyle name="_x0007_ 3" xfId="18"/>
    <cellStyle name="常规 3 14" xfId="19"/>
    <cellStyle name="_x0004_ 4" xfId="20"/>
    <cellStyle name="常规 2 31" xfId="21"/>
    <cellStyle name="常规 2 26" xfId="22"/>
    <cellStyle name="千位分隔[0]" xfId="23" builtinId="6"/>
    <cellStyle name="计算 2" xfId="24"/>
    <cellStyle name="40% - 强调文字颜色 3" xfId="25" builtinId="39"/>
    <cellStyle name="差" xfId="26" builtinId="27"/>
    <cellStyle name="千位分隔" xfId="27" builtinId="3"/>
    <cellStyle name="常规 4 13" xfId="28"/>
    <cellStyle name="常规 3_TCC项目--装箱清单51-79" xfId="29"/>
    <cellStyle name="60% - 强调文字颜色 3" xfId="30" builtinId="40"/>
    <cellStyle name="超链接" xfId="31" builtinId="8"/>
    <cellStyle name="普通" xfId="32"/>
    <cellStyle name="百分比" xfId="33" builtinId="5"/>
    <cellStyle name="_x0004_ 5" xfId="34"/>
    <cellStyle name="已访问的超链接" xfId="35" builtinId="9"/>
    <cellStyle name="常规 6" xfId="36"/>
    <cellStyle name="注释" xfId="37" builtinId="10"/>
    <cellStyle name="常规 4 12" xfId="38"/>
    <cellStyle name="60% - 强调文字颜色 2" xfId="39" builtinId="36"/>
    <cellStyle name="标题 4" xfId="40" builtinId="19"/>
    <cellStyle name="警告文本" xfId="41" builtinId="11"/>
    <cellStyle name="常规 5 2" xfId="42"/>
    <cellStyle name="标题" xfId="43" builtinId="15"/>
    <cellStyle name="常规 54 2" xfId="44"/>
    <cellStyle name="常规 54 19" xfId="45"/>
    <cellStyle name="解释性文本" xfId="46" builtinId="53"/>
    <cellStyle name="常规 50 7" xfId="47"/>
    <cellStyle name="标题 1" xfId="48" builtinId="16"/>
    <cellStyle name="常规 50 8" xfId="49"/>
    <cellStyle name="标题 2" xfId="50" builtinId="17"/>
    <cellStyle name="常规 4 11" xfId="51"/>
    <cellStyle name="60% - 强调文字颜色 1" xfId="52" builtinId="32"/>
    <cellStyle name="常规 50 9" xfId="53"/>
    <cellStyle name="标题 3" xfId="54" builtinId="18"/>
    <cellStyle name="常规 4 14" xfId="55"/>
    <cellStyle name="60% - 强调文字颜色 4" xfId="56" builtinId="44"/>
    <cellStyle name="常规 5 22" xfId="57"/>
    <cellStyle name="常规 5 17" xfId="58"/>
    <cellStyle name="输出" xfId="59" builtinId="21"/>
    <cellStyle name="常规 31" xfId="60"/>
    <cellStyle name="常规 26" xfId="61"/>
    <cellStyle name="计算" xfId="62" builtinId="22"/>
    <cellStyle name="_x0004_ 7" xfId="63"/>
    <cellStyle name="40% - 强调文字颜色 4 2" xfId="64"/>
    <cellStyle name="检查单元格" xfId="65" builtinId="23"/>
    <cellStyle name="常规 2 2 38" xfId="66"/>
    <cellStyle name="20% - 强调文字颜色 6" xfId="67" builtinId="50"/>
    <cellStyle name="强调文字颜色 2" xfId="68" builtinId="33"/>
    <cellStyle name="链接单元格" xfId="69" builtinId="24"/>
    <cellStyle name="常规 4 24" xfId="70"/>
    <cellStyle name="常规 4 19" xfId="71"/>
    <cellStyle name="_x0007_ 5" xfId="72"/>
    <cellStyle name="汇总" xfId="73" builtinId="25"/>
    <cellStyle name="常规 50 17" xfId="74"/>
    <cellStyle name="好" xfId="75" builtinId="26"/>
    <cellStyle name="适中" xfId="76" builtinId="28"/>
    <cellStyle name="常规 8 2" xfId="77"/>
    <cellStyle name="常规 2 2 37" xfId="78"/>
    <cellStyle name="20% - 强调文字颜色 5" xfId="79" builtinId="46"/>
    <cellStyle name="强调文字颜色 1" xfId="80" builtinId="29"/>
    <cellStyle name="常规 2 2 33" xfId="81"/>
    <cellStyle name="常规 2 2 28" xfId="82"/>
    <cellStyle name="20% - 强调文字颜色 1" xfId="83" builtinId="30"/>
    <cellStyle name="40% - 强调文字颜色 1" xfId="84" builtinId="31"/>
    <cellStyle name="输出 2" xfId="85"/>
    <cellStyle name="常规 2 2 34" xfId="86"/>
    <cellStyle name="常规 2 2 29" xfId="87"/>
    <cellStyle name="20% - 强调文字颜色 2" xfId="88" builtinId="34"/>
    <cellStyle name="40% - 强调文字颜色 2" xfId="89" builtinId="35"/>
    <cellStyle name="强调文字颜色 3" xfId="90" builtinId="37"/>
    <cellStyle name="强调文字颜色 4" xfId="91" builtinId="41"/>
    <cellStyle name="常规 2 2 36" xfId="92"/>
    <cellStyle name="20% - 强调文字颜色 4" xfId="93" builtinId="42"/>
    <cellStyle name="40% - 强调文字颜色 4" xfId="94" builtinId="43"/>
    <cellStyle name="强调文字颜色 5" xfId="95" builtinId="45"/>
    <cellStyle name="40% - 强调文字颜色 5" xfId="96" builtinId="47"/>
    <cellStyle name="常规 4 20" xfId="97"/>
    <cellStyle name="常规 4 15" xfId="98"/>
    <cellStyle name="60% - 强调文字颜色 5" xfId="99" builtinId="48"/>
    <cellStyle name="强调文字颜色 6" xfId="100" builtinId="49"/>
    <cellStyle name="_x0007_" xfId="101"/>
    <cellStyle name="适中 2" xfId="102"/>
    <cellStyle name="40% - 强调文字颜色 6" xfId="103" builtinId="51"/>
    <cellStyle name="常规 4 21" xfId="104"/>
    <cellStyle name="常规 4 16" xfId="105"/>
    <cellStyle name="60% - 强调文字颜色 6" xfId="106" builtinId="52"/>
    <cellStyle name="_x0007_ 2" xfId="107"/>
    <cellStyle name="_x0004_" xfId="108"/>
    <cellStyle name="60% - 强调文字颜色 6 2" xfId="109"/>
    <cellStyle name="_x0007_ 2 2" xfId="110"/>
    <cellStyle name="_x0007_ 2 3" xfId="111"/>
    <cellStyle name="_x0004_ 3" xfId="112"/>
    <cellStyle name="常规 4 23" xfId="113"/>
    <cellStyle name="常规 4 18" xfId="114"/>
    <cellStyle name="_x0007_ 4" xfId="115"/>
    <cellStyle name="_x0004_ 6" xfId="116"/>
    <cellStyle name="常规 4 30" xfId="117"/>
    <cellStyle name="常规 4 25" xfId="118"/>
    <cellStyle name="_x0007_ 6" xfId="119"/>
    <cellStyle name="常规 4 31" xfId="120"/>
    <cellStyle name="常规 4 26" xfId="121"/>
    <cellStyle name="_x0007_ 7" xfId="122"/>
    <cellStyle name="_x0004_ 8" xfId="123"/>
    <cellStyle name="常规 4 32" xfId="124"/>
    <cellStyle name="常规 4 27" xfId="125"/>
    <cellStyle name="_x0007_ 8" xfId="126"/>
    <cellStyle name="常规 4 33" xfId="127"/>
    <cellStyle name="常规 4 28" xfId="128"/>
    <cellStyle name="_x0007_ 9" xfId="129"/>
    <cellStyle name="常规 29 6" xfId="130"/>
    <cellStyle name="?餑_x000c_睨_x0017__x000a_帼U_x0001_0_x0005_j'_x0007__x0001__x0001_" xfId="131"/>
    <cellStyle name="?餑_x000c_睨_x0017__x000d_帼U_x0001_0_x0005_j'_x0007__x0001__x0001_" xfId="132"/>
    <cellStyle name="@ET_Style?Normal" xfId="133"/>
    <cellStyle name="常规 29 4" xfId="134"/>
    <cellStyle name="_ET_STYLE_NoName_00_" xfId="135"/>
    <cellStyle name="20% - 强调文字颜色 1 2" xfId="136"/>
    <cellStyle name="20% - 强调文字颜色 2 2" xfId="137"/>
    <cellStyle name="20% - 强调文字颜色 3 2" xfId="138"/>
    <cellStyle name="常规 3" xfId="139"/>
    <cellStyle name="20% - 强调文字颜色 4 2" xfId="140"/>
    <cellStyle name="常规 2 33" xfId="141"/>
    <cellStyle name="常规 2 28" xfId="142"/>
    <cellStyle name="20% - 强调文字颜色 5 2" xfId="143"/>
    <cellStyle name="20% - 强调文字颜色 6 2" xfId="144"/>
    <cellStyle name="40% - 强调文字颜色 1 2" xfId="145"/>
    <cellStyle name="40% - 强调文字颜色 2 2" xfId="146"/>
    <cellStyle name="40% - 强调文字颜色 3 2" xfId="147"/>
    <cellStyle name="40% - 强调文字颜色 5 2" xfId="148"/>
    <cellStyle name="40% - 强调文字颜色 6 2" xfId="149"/>
    <cellStyle name="60% - 强调文字颜色 1 2" xfId="150"/>
    <cellStyle name="常规 5" xfId="151"/>
    <cellStyle name="60% - 强调文字颜色 2 2" xfId="152"/>
    <cellStyle name="常规 2 35" xfId="153"/>
    <cellStyle name="60% - 强调文字颜色 3 2" xfId="154"/>
    <cellStyle name="60% - 强调文字颜色 4 2" xfId="155"/>
    <cellStyle name="60% - 强调文字颜色 5 2" xfId="156"/>
    <cellStyle name="标题 5" xfId="157"/>
    <cellStyle name="Comma 3" xfId="158"/>
    <cellStyle name="Normal 3" xfId="159"/>
    <cellStyle name="常规 62 19" xfId="160"/>
    <cellStyle name="常规 57 19" xfId="161"/>
    <cellStyle name="Virgül 2" xfId="162"/>
    <cellStyle name="Virgül 2 2" xfId="163"/>
    <cellStyle name="Virgül 2 3" xfId="164"/>
    <cellStyle name="常规 2 2 6" xfId="165"/>
    <cellStyle name="标题 1 2" xfId="166"/>
    <cellStyle name="标题 2 2" xfId="167"/>
    <cellStyle name="标题 3 2" xfId="168"/>
    <cellStyle name="标题 4 2" xfId="169"/>
    <cellStyle name="常规 50 3" xfId="170"/>
    <cellStyle name="差 2" xfId="171"/>
    <cellStyle name="常规 10" xfId="172"/>
    <cellStyle name="常规 10 2" xfId="173"/>
    <cellStyle name="常规 10 2 2 2" xfId="174"/>
    <cellStyle name="常规 11" xfId="175"/>
    <cellStyle name="常规 11 2" xfId="176"/>
    <cellStyle name="常规 12" xfId="177"/>
    <cellStyle name="常规 12 2" xfId="178"/>
    <cellStyle name="常规 13" xfId="179"/>
    <cellStyle name="常规 14" xfId="180"/>
    <cellStyle name="常规 20" xfId="181"/>
    <cellStyle name="常规 15" xfId="182"/>
    <cellStyle name="常规 21" xfId="183"/>
    <cellStyle name="常规 16" xfId="184"/>
    <cellStyle name="常规 22" xfId="185"/>
    <cellStyle name="常规 17" xfId="186"/>
    <cellStyle name="常规 23" xfId="187"/>
    <cellStyle name="常规 18" xfId="188"/>
    <cellStyle name="常规 24" xfId="189"/>
    <cellStyle name="常规 19" xfId="190"/>
    <cellStyle name="常规 2" xfId="191"/>
    <cellStyle name="常规 2 10" xfId="192"/>
    <cellStyle name="常规 2 11" xfId="193"/>
    <cellStyle name="常规 2 12" xfId="194"/>
    <cellStyle name="常规 2 13" xfId="195"/>
    <cellStyle name="常规 2 14" xfId="196"/>
    <cellStyle name="常规 2 20" xfId="197"/>
    <cellStyle name="常规 2 15" xfId="198"/>
    <cellStyle name="常规 2 21" xfId="199"/>
    <cellStyle name="常规 2 16" xfId="200"/>
    <cellStyle name="千位分隔 2 2" xfId="201"/>
    <cellStyle name="常规 2 22" xfId="202"/>
    <cellStyle name="常规 2 17" xfId="203"/>
    <cellStyle name="常规 2 23" xfId="204"/>
    <cellStyle name="常规 2 18" xfId="205"/>
    <cellStyle name="常规 2 24" xfId="206"/>
    <cellStyle name="常规 2 19" xfId="207"/>
    <cellStyle name="常规 2 2" xfId="208"/>
    <cellStyle name="常规 2 2 10" xfId="209"/>
    <cellStyle name="常规 2 2 11" xfId="210"/>
    <cellStyle name="常规 2 2 12" xfId="211"/>
    <cellStyle name="常规 2 2 13" xfId="212"/>
    <cellStyle name="常规 2 2 14" xfId="213"/>
    <cellStyle name="常规 2 2 20" xfId="214"/>
    <cellStyle name="常规 2 2 15" xfId="215"/>
    <cellStyle name="常规 2 2 21" xfId="216"/>
    <cellStyle name="常规 2 2 16" xfId="217"/>
    <cellStyle name="常规 2 2 22" xfId="218"/>
    <cellStyle name="常规 2 2 17" xfId="219"/>
    <cellStyle name="常规 2 2 23" xfId="220"/>
    <cellStyle name="常规 2 2 18" xfId="221"/>
    <cellStyle name="常规 2 2 24" xfId="222"/>
    <cellStyle name="常规 2 2 19" xfId="223"/>
    <cellStyle name="常规 62 6" xfId="224"/>
    <cellStyle name="常规 57 6" xfId="225"/>
    <cellStyle name="常规 42" xfId="226"/>
    <cellStyle name="常规 37" xfId="227"/>
    <cellStyle name="常规 2 2 2" xfId="228"/>
    <cellStyle name="常规 2 2 30" xfId="229"/>
    <cellStyle name="常规 2 2 25" xfId="230"/>
    <cellStyle name="常规 2 2 31" xfId="231"/>
    <cellStyle name="常规 2 2 26" xfId="232"/>
    <cellStyle name="链接单元格 2" xfId="233"/>
    <cellStyle name="常规 2 2 32" xfId="234"/>
    <cellStyle name="常规 2 2 27" xfId="235"/>
    <cellStyle name="常规 62 7" xfId="236"/>
    <cellStyle name="常规 57 7" xfId="237"/>
    <cellStyle name="常规 43" xfId="238"/>
    <cellStyle name="常规 38" xfId="239"/>
    <cellStyle name="常规 2 2 3" xfId="240"/>
    <cellStyle name="常规 62 9" xfId="241"/>
    <cellStyle name="常规 57 9" xfId="242"/>
    <cellStyle name="常规 50" xfId="243"/>
    <cellStyle name="常规 45" xfId="244"/>
    <cellStyle name="常规 2 2 5" xfId="245"/>
    <cellStyle name="常规 2 2 7" xfId="246"/>
    <cellStyle name="常规 2 2 8" xfId="247"/>
    <cellStyle name="常规 54" xfId="248"/>
    <cellStyle name="常规 2 2 9" xfId="249"/>
    <cellStyle name="常规 3 4 2" xfId="250"/>
    <cellStyle name="常规 2 30" xfId="251"/>
    <cellStyle name="常规 2 25" xfId="252"/>
    <cellStyle name="常规 2 32" xfId="253"/>
    <cellStyle name="常规 2 27" xfId="254"/>
    <cellStyle name="常规 2 34" xfId="255"/>
    <cellStyle name="常规 2 29" xfId="256"/>
    <cellStyle name="常规 2 3" xfId="257"/>
    <cellStyle name="常规 2 36" xfId="258"/>
    <cellStyle name="常规 2 4" xfId="259"/>
    <cellStyle name="强调文字颜色 4 2" xfId="260"/>
    <cellStyle name="常规 2 5" xfId="261"/>
    <cellStyle name="常规 2 6" xfId="262"/>
    <cellStyle name="常规 2 7" xfId="263"/>
    <cellStyle name="输入 2" xfId="264"/>
    <cellStyle name="常规 2 8" xfId="265"/>
    <cellStyle name="常规 2 9" xfId="266"/>
    <cellStyle name="常规 2_Sheet1" xfId="267"/>
    <cellStyle name="常规 30" xfId="268"/>
    <cellStyle name="常规 25" xfId="269"/>
    <cellStyle name="常规 32" xfId="270"/>
    <cellStyle name="常规 27" xfId="271"/>
    <cellStyle name="常规 62 2" xfId="272"/>
    <cellStyle name="常规 57 2" xfId="273"/>
    <cellStyle name="常规 33" xfId="274"/>
    <cellStyle name="常规 28" xfId="275"/>
    <cellStyle name="常规 62 3" xfId="276"/>
    <cellStyle name="常规 57 3" xfId="277"/>
    <cellStyle name="常规 34" xfId="278"/>
    <cellStyle name="常规 29" xfId="279"/>
    <cellStyle name="常规 29 10" xfId="280"/>
    <cellStyle name="常规 3 2" xfId="281"/>
    <cellStyle name="常规 29 11" xfId="282"/>
    <cellStyle name="常规 3 3" xfId="283"/>
    <cellStyle name="常规 29 12" xfId="284"/>
    <cellStyle name="常规 3 4" xfId="285"/>
    <cellStyle name="常规 29 13" xfId="286"/>
    <cellStyle name="强调文字颜色 5 2" xfId="287"/>
    <cellStyle name="常规 3 5" xfId="288"/>
    <cellStyle name="常规 29 14" xfId="289"/>
    <cellStyle name="常规 3 6" xfId="290"/>
    <cellStyle name="常规 29 20" xfId="291"/>
    <cellStyle name="常规 29 15" xfId="292"/>
    <cellStyle name="常规 3 7" xfId="293"/>
    <cellStyle name="常规 29 16" xfId="294"/>
    <cellStyle name="常规 3 8" xfId="295"/>
    <cellStyle name="常规 29 17" xfId="296"/>
    <cellStyle name="常规 3 9" xfId="297"/>
    <cellStyle name="常规 29 18" xfId="298"/>
    <cellStyle name="常规 29 19" xfId="299"/>
    <cellStyle name="常规 29 2" xfId="300"/>
    <cellStyle name="常规 29 3" xfId="301"/>
    <cellStyle name="常规 29 5" xfId="302"/>
    <cellStyle name="常规 3 5 2" xfId="303"/>
    <cellStyle name="常规 29 7" xfId="304"/>
    <cellStyle name="常规 29 8" xfId="305"/>
    <cellStyle name="常规 29 9" xfId="306"/>
    <cellStyle name="常规 3 10" xfId="307"/>
    <cellStyle name="常规 3 11" xfId="308"/>
    <cellStyle name="常规 3 12" xfId="309"/>
    <cellStyle name="常规 3 13" xfId="310"/>
    <cellStyle name="常规 3 20" xfId="311"/>
    <cellStyle name="常规 3 15" xfId="312"/>
    <cellStyle name="常规 3 21" xfId="313"/>
    <cellStyle name="常规 3 16" xfId="314"/>
    <cellStyle name="常规 3 22" xfId="315"/>
    <cellStyle name="常规 3 17" xfId="316"/>
    <cellStyle name="常规 3 23" xfId="317"/>
    <cellStyle name="常规 3 18" xfId="318"/>
    <cellStyle name="常规 62 10" xfId="319"/>
    <cellStyle name="常规 57 10" xfId="320"/>
    <cellStyle name="常规 3 24" xfId="321"/>
    <cellStyle name="常规 3 19" xfId="322"/>
    <cellStyle name="常规 3 2 2" xfId="323"/>
    <cellStyle name="常规 3 2 2 2" xfId="324"/>
    <cellStyle name="常规 3 2 3" xfId="325"/>
    <cellStyle name="常规 62 11" xfId="326"/>
    <cellStyle name="常规 57 11" xfId="327"/>
    <cellStyle name="常规 3 30" xfId="328"/>
    <cellStyle name="常规 3 25" xfId="329"/>
    <cellStyle name="常规 62 12" xfId="330"/>
    <cellStyle name="常规 57 12" xfId="331"/>
    <cellStyle name="常规 3 31" xfId="332"/>
    <cellStyle name="常规 3 26" xfId="333"/>
    <cellStyle name="常规 62 14" xfId="334"/>
    <cellStyle name="常规 57 14" xfId="335"/>
    <cellStyle name="常规 3 33" xfId="336"/>
    <cellStyle name="常规 3 28" xfId="337"/>
    <cellStyle name="常规 62 20" xfId="338"/>
    <cellStyle name="常规 62 15" xfId="339"/>
    <cellStyle name="常规 57 20" xfId="340"/>
    <cellStyle name="常规 57 15" xfId="341"/>
    <cellStyle name="常规 3 34" xfId="342"/>
    <cellStyle name="常规 3 29" xfId="343"/>
    <cellStyle name="常规 3 3 2" xfId="344"/>
    <cellStyle name="常规 62 16" xfId="345"/>
    <cellStyle name="常规 57 16" xfId="346"/>
    <cellStyle name="常规 3 35" xfId="347"/>
    <cellStyle name="常规 62 17" xfId="348"/>
    <cellStyle name="常规 57 17" xfId="349"/>
    <cellStyle name="常规 3 36" xfId="350"/>
    <cellStyle name="常规 3 6 2" xfId="351"/>
    <cellStyle name="常规 62 4" xfId="352"/>
    <cellStyle name="常规 57 4" xfId="353"/>
    <cellStyle name="常规 40" xfId="354"/>
    <cellStyle name="常规 35" xfId="355"/>
    <cellStyle name="常规 62 5" xfId="356"/>
    <cellStyle name="常规 57 5" xfId="357"/>
    <cellStyle name="常规 41" xfId="358"/>
    <cellStyle name="常规 36" xfId="359"/>
    <cellStyle name="常规 4" xfId="360"/>
    <cellStyle name="常规 4 10" xfId="361"/>
    <cellStyle name="常规 4 2" xfId="362"/>
    <cellStyle name="常规 4 4" xfId="363"/>
    <cellStyle name="常规 4 2 2" xfId="364"/>
    <cellStyle name="常规 4 34" xfId="365"/>
    <cellStyle name="常规 4 29" xfId="366"/>
    <cellStyle name="常规 4 3" xfId="367"/>
    <cellStyle name="常规 4 35" xfId="368"/>
    <cellStyle name="常规 4 36" xfId="369"/>
    <cellStyle name="强调文字颜色 6 2" xfId="370"/>
    <cellStyle name="常规 4 5" xfId="371"/>
    <cellStyle name="常规 4 6" xfId="372"/>
    <cellStyle name="常规 4 7" xfId="373"/>
    <cellStyle name="常规 4 8" xfId="374"/>
    <cellStyle name="常规 4 9" xfId="375"/>
    <cellStyle name="常规 5 10" xfId="376"/>
    <cellStyle name="常规 5 11" xfId="377"/>
    <cellStyle name="常规 5 12" xfId="378"/>
    <cellStyle name="常规 5 13" xfId="379"/>
    <cellStyle name="常规 5 14" xfId="380"/>
    <cellStyle name="常规 5 20" xfId="381"/>
    <cellStyle name="常规 5 15" xfId="382"/>
    <cellStyle name="常规 5 21" xfId="383"/>
    <cellStyle name="常规 5 16" xfId="384"/>
    <cellStyle name="常规 5 23" xfId="385"/>
    <cellStyle name="常规 5 18" xfId="386"/>
    <cellStyle name="常规 5 24" xfId="387"/>
    <cellStyle name="常规 5 19" xfId="388"/>
    <cellStyle name="常规 5 3" xfId="389"/>
    <cellStyle name="常规 5 4" xfId="390"/>
    <cellStyle name="常规 5 5" xfId="391"/>
    <cellStyle name="常规 5 6" xfId="392"/>
    <cellStyle name="常规 5 7" xfId="393"/>
    <cellStyle name="常规 5 8" xfId="394"/>
    <cellStyle name="常规 5 9" xfId="395"/>
    <cellStyle name="常规 54 5" xfId="396"/>
    <cellStyle name="常规 50 10" xfId="397"/>
    <cellStyle name="常规 54 6" xfId="398"/>
    <cellStyle name="常规 50 11" xfId="399"/>
    <cellStyle name="常规 54 7" xfId="400"/>
    <cellStyle name="常规 50 12" xfId="401"/>
    <cellStyle name="常规 54 8" xfId="402"/>
    <cellStyle name="常规 50 13" xfId="403"/>
    <cellStyle name="常规 54 9" xfId="404"/>
    <cellStyle name="常规 50 14" xfId="405"/>
    <cellStyle name="常规 50 20" xfId="406"/>
    <cellStyle name="常规 50 15" xfId="407"/>
    <cellStyle name="常规 50 16" xfId="408"/>
    <cellStyle name="常规 50 18" xfId="409"/>
    <cellStyle name="常规 50 19" xfId="410"/>
    <cellStyle name="常规 50 2" xfId="411"/>
    <cellStyle name="常规 50 4" xfId="412"/>
    <cellStyle name="常规 50 5" xfId="413"/>
    <cellStyle name="常规 50 6" xfId="414"/>
    <cellStyle name="常规 54 10" xfId="415"/>
    <cellStyle name="常规 54 11" xfId="416"/>
    <cellStyle name="常规 54 12" xfId="417"/>
    <cellStyle name="常规 54 13" xfId="418"/>
    <cellStyle name="常规 54 14" xfId="419"/>
    <cellStyle name="常规 54 20" xfId="420"/>
    <cellStyle name="常规 54 15" xfId="421"/>
    <cellStyle name="常规 54 16" xfId="422"/>
    <cellStyle name="常规 54 17" xfId="423"/>
    <cellStyle name="常规 54 18" xfId="424"/>
    <cellStyle name="常规 54 3" xfId="425"/>
    <cellStyle name="常规 54 4" xfId="426"/>
    <cellStyle name="常规 62" xfId="427"/>
    <cellStyle name="常规 57" xfId="428"/>
    <cellStyle name="常规 62 18" xfId="429"/>
    <cellStyle name="常规 57 18" xfId="430"/>
    <cellStyle name="注释 2" xfId="431"/>
    <cellStyle name="常规 6 2" xfId="432"/>
    <cellStyle name="常规 6 4" xfId="433"/>
    <cellStyle name="常规 7" xfId="434"/>
    <cellStyle name="常规 7 2" xfId="435"/>
    <cellStyle name="常规 8" xfId="436"/>
    <cellStyle name="常规 9" xfId="437"/>
    <cellStyle name="常规 9 2" xfId="438"/>
    <cellStyle name="超链接 2" xfId="439"/>
    <cellStyle name="好 2" xfId="440"/>
    <cellStyle name="汇总 2" xfId="441"/>
    <cellStyle name="检查单元格 2" xfId="442"/>
    <cellStyle name="解释性文本 2" xfId="443"/>
    <cellStyle name="警告文本 2" xfId="444"/>
    <cellStyle name="千位分隔 2" xfId="445"/>
    <cellStyle name="强调文字颜色 1 2" xfId="446"/>
    <cellStyle name="强调文字颜色 2 2" xfId="447"/>
    <cellStyle name="强调文字颜色 3 2" xfId="448"/>
    <cellStyle name="样式 1" xfId="449"/>
    <cellStyle name="已访问的超链接 2" xfId="450"/>
  </cellStyles>
  <tableStyles count="0" defaultTableStyle="TableStyleMedium2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zoomScale="82" zoomScaleNormal="82" workbookViewId="0">
      <selection activeCell="U17" sqref="U17"/>
    </sheetView>
  </sheetViews>
  <sheetFormatPr defaultColWidth="9" defaultRowHeight="14.25"/>
  <cols>
    <col min="1" max="1" width="6.4" style="65" customWidth="1"/>
    <col min="2" max="2" width="18.1" style="66" customWidth="1"/>
    <col min="3" max="3" width="7.1" style="67" customWidth="1"/>
    <col min="4" max="4" width="15.2" style="67" customWidth="1"/>
    <col min="5" max="5" width="13.7" style="68" customWidth="1"/>
    <col min="6" max="6" width="17.6" style="67" customWidth="1"/>
    <col min="7" max="7" width="8.4" style="65" customWidth="1"/>
    <col min="8" max="8" width="11.2" style="65" customWidth="1"/>
    <col min="9" max="9" width="15.1" style="69" customWidth="1"/>
    <col min="10" max="10" width="13.2" style="65" customWidth="1"/>
    <col min="11" max="16384" width="9" style="67"/>
  </cols>
  <sheetData>
    <row r="1" ht="38.25" customHeight="1" spans="1:10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113"/>
    </row>
    <row r="2" s="62" customFormat="1" ht="72" customHeight="1" spans="1:10">
      <c r="A2" s="72" t="s">
        <v>1</v>
      </c>
      <c r="B2" s="73"/>
      <c r="C2" s="74"/>
      <c r="D2" s="75"/>
      <c r="E2" s="76"/>
      <c r="F2" s="72" t="s">
        <v>2</v>
      </c>
      <c r="H2" s="77" t="s">
        <v>3</v>
      </c>
      <c r="I2" s="114"/>
      <c r="J2" s="115"/>
    </row>
    <row r="3" s="62" customFormat="1" ht="27" customHeight="1" spans="1:10">
      <c r="A3" s="78" t="s">
        <v>4</v>
      </c>
      <c r="B3" s="79"/>
      <c r="C3" s="78"/>
      <c r="D3" s="80"/>
      <c r="E3" s="80"/>
      <c r="F3" s="80"/>
      <c r="G3" s="78"/>
      <c r="H3" s="80"/>
      <c r="I3" s="116"/>
      <c r="J3" s="117"/>
    </row>
    <row r="4" s="62" customFormat="1" ht="27" customHeight="1" spans="1:10">
      <c r="A4" s="78" t="s">
        <v>5</v>
      </c>
      <c r="B4" s="79"/>
      <c r="C4" s="78"/>
      <c r="D4" s="80"/>
      <c r="E4" s="80"/>
      <c r="F4" s="80"/>
      <c r="G4" s="78"/>
      <c r="H4" s="80"/>
      <c r="I4" s="116"/>
      <c r="J4" s="117"/>
    </row>
    <row r="5" s="62" customFormat="1" ht="27" customHeight="1" spans="1:10">
      <c r="A5" s="81" t="s">
        <v>6</v>
      </c>
      <c r="B5" s="82"/>
      <c r="C5" s="81"/>
      <c r="D5" s="83"/>
      <c r="E5" s="83"/>
      <c r="F5" s="83"/>
      <c r="G5" s="81"/>
      <c r="H5" s="83"/>
      <c r="I5" s="118"/>
      <c r="J5" s="119"/>
    </row>
    <row r="6" s="62" customFormat="1" ht="27" customHeight="1" spans="1:10">
      <c r="A6" s="81" t="s">
        <v>7</v>
      </c>
      <c r="B6" s="83"/>
      <c r="C6" s="81"/>
      <c r="D6" s="83"/>
      <c r="E6" s="83"/>
      <c r="F6" s="83"/>
      <c r="G6" s="81"/>
      <c r="H6" s="83"/>
      <c r="I6" s="120"/>
      <c r="J6" s="119"/>
    </row>
    <row r="7" s="62" customFormat="1" ht="27" customHeight="1" spans="1:10">
      <c r="A7" s="84" t="s">
        <v>8</v>
      </c>
      <c r="B7" s="85"/>
      <c r="C7" s="85"/>
      <c r="D7" s="85"/>
      <c r="E7" s="85"/>
      <c r="F7" s="85"/>
      <c r="G7" s="85"/>
      <c r="H7" s="86"/>
      <c r="I7" s="121"/>
      <c r="J7" s="122"/>
    </row>
    <row r="8" s="62" customFormat="1" ht="24" customHeight="1" spans="1:10">
      <c r="A8" s="84" t="s">
        <v>9</v>
      </c>
      <c r="B8" s="85"/>
      <c r="C8" s="85"/>
      <c r="D8" s="85"/>
      <c r="E8" s="85"/>
      <c r="F8" s="85"/>
      <c r="G8" s="85"/>
      <c r="H8" s="86"/>
      <c r="I8" s="121"/>
      <c r="J8" s="122"/>
    </row>
    <row r="9" s="62" customFormat="1" ht="23.25" customHeight="1" spans="1:10">
      <c r="A9" s="87" t="s">
        <v>10</v>
      </c>
      <c r="B9" s="73"/>
      <c r="C9" s="88"/>
      <c r="D9" s="76"/>
      <c r="E9" s="76"/>
      <c r="F9" s="76"/>
      <c r="G9" s="88"/>
      <c r="H9" s="76"/>
      <c r="I9" s="123"/>
      <c r="J9" s="124"/>
    </row>
    <row r="10" ht="23.25" customHeight="1" spans="1:10">
      <c r="A10" s="89" t="s">
        <v>11</v>
      </c>
      <c r="B10" s="90"/>
      <c r="C10" s="91"/>
      <c r="D10" s="91"/>
      <c r="E10" s="90"/>
      <c r="F10" s="91"/>
      <c r="G10" s="91"/>
      <c r="H10" s="92"/>
      <c r="I10" s="125"/>
      <c r="J10" s="126"/>
    </row>
    <row r="11" ht="21" customHeight="1" spans="1:10">
      <c r="A11" s="93">
        <v>1</v>
      </c>
      <c r="B11" s="93">
        <v>2</v>
      </c>
      <c r="C11" s="93">
        <v>3</v>
      </c>
      <c r="D11" s="93">
        <v>4</v>
      </c>
      <c r="E11" s="93">
        <v>5</v>
      </c>
      <c r="F11" s="93">
        <v>6</v>
      </c>
      <c r="G11" s="93">
        <v>7</v>
      </c>
      <c r="H11" s="93">
        <v>8</v>
      </c>
      <c r="I11" s="93">
        <v>9</v>
      </c>
      <c r="J11" s="93">
        <v>10</v>
      </c>
    </row>
    <row r="12" s="63" customFormat="1" ht="36.9" customHeight="1" spans="1:10">
      <c r="A12" s="94" t="s">
        <v>12</v>
      </c>
      <c r="B12" s="95" t="s">
        <v>13</v>
      </c>
      <c r="C12" s="94" t="s">
        <v>14</v>
      </c>
      <c r="D12" s="96" t="s">
        <v>15</v>
      </c>
      <c r="E12" s="96" t="s">
        <v>16</v>
      </c>
      <c r="F12" s="97" t="s">
        <v>17</v>
      </c>
      <c r="G12" s="98" t="s">
        <v>18</v>
      </c>
      <c r="H12" s="99" t="s">
        <v>19</v>
      </c>
      <c r="I12" s="127" t="s">
        <v>20</v>
      </c>
      <c r="J12" s="128" t="s">
        <v>21</v>
      </c>
    </row>
    <row r="13" s="64" customFormat="1" ht="28.95" customHeight="1" spans="1:10">
      <c r="A13" s="100">
        <v>1</v>
      </c>
      <c r="B13" s="101" t="s">
        <v>22</v>
      </c>
      <c r="C13" s="102"/>
      <c r="D13" s="101" t="s">
        <v>23</v>
      </c>
      <c r="E13" s="101"/>
      <c r="F13" s="103">
        <v>8504409999</v>
      </c>
      <c r="G13" s="104" t="s">
        <v>24</v>
      </c>
      <c r="H13" s="105">
        <v>1</v>
      </c>
      <c r="I13" s="129">
        <v>175629.68</v>
      </c>
      <c r="J13" s="130">
        <f>I13*H13</f>
        <v>175629.68</v>
      </c>
    </row>
    <row r="14" s="64" customFormat="1" ht="28.95" customHeight="1" spans="1:10">
      <c r="A14" s="100">
        <v>2</v>
      </c>
      <c r="B14" s="101" t="s">
        <v>25</v>
      </c>
      <c r="C14" s="102"/>
      <c r="D14" s="101" t="s">
        <v>26</v>
      </c>
      <c r="E14" s="101"/>
      <c r="F14" s="103">
        <v>7326901900</v>
      </c>
      <c r="G14" s="104" t="s">
        <v>27</v>
      </c>
      <c r="H14" s="105">
        <v>154.34</v>
      </c>
      <c r="I14" s="129">
        <v>808.29</v>
      </c>
      <c r="J14" s="130">
        <f t="shared" ref="J14:J15" si="0">I14*H14</f>
        <v>124751.4786</v>
      </c>
    </row>
    <row r="15" s="64" customFormat="1" ht="28.95" customHeight="1" spans="1:10">
      <c r="A15" s="100">
        <v>3</v>
      </c>
      <c r="B15" s="101" t="s">
        <v>25</v>
      </c>
      <c r="C15" s="102"/>
      <c r="D15" s="101" t="s">
        <v>28</v>
      </c>
      <c r="E15" s="101"/>
      <c r="F15" s="103">
        <v>7326901900</v>
      </c>
      <c r="G15" s="104" t="s">
        <v>27</v>
      </c>
      <c r="H15" s="105">
        <v>306.9257</v>
      </c>
      <c r="I15" s="129">
        <v>2381.74</v>
      </c>
      <c r="J15" s="130">
        <f t="shared" si="0"/>
        <v>731017.216718</v>
      </c>
    </row>
    <row r="16" ht="32.4" customHeight="1" spans="1:10">
      <c r="A16" s="106" t="s">
        <v>29</v>
      </c>
      <c r="B16" s="107"/>
      <c r="C16" s="107"/>
      <c r="D16" s="107"/>
      <c r="E16" s="107"/>
      <c r="F16" s="107"/>
      <c r="G16" s="107"/>
      <c r="H16" s="107"/>
      <c r="I16" s="131"/>
      <c r="J16" s="132">
        <f>SUM(J13:J15)</f>
        <v>1031398.375318</v>
      </c>
    </row>
    <row r="17" ht="32.4" customHeight="1" spans="1:10">
      <c r="A17" s="106" t="s">
        <v>30</v>
      </c>
      <c r="B17" s="107"/>
      <c r="C17" s="107"/>
      <c r="D17" s="107"/>
      <c r="E17" s="107"/>
      <c r="F17" s="107"/>
      <c r="G17" s="107"/>
      <c r="H17" s="107"/>
      <c r="I17" s="131"/>
      <c r="J17" s="132">
        <f>(35+190)*545.49975</f>
        <v>122737.44375</v>
      </c>
    </row>
    <row r="18" ht="32.4" customHeight="1" spans="1:10">
      <c r="A18" s="106" t="s">
        <v>31</v>
      </c>
      <c r="B18" s="107"/>
      <c r="C18" s="107"/>
      <c r="D18" s="107"/>
      <c r="E18" s="107"/>
      <c r="F18" s="107"/>
      <c r="G18" s="107"/>
      <c r="H18" s="107"/>
      <c r="I18" s="131"/>
      <c r="J18" s="133">
        <v>295.58</v>
      </c>
    </row>
    <row r="19" ht="32.4" customHeight="1" spans="1:10">
      <c r="A19" s="106" t="s">
        <v>32</v>
      </c>
      <c r="B19" s="107"/>
      <c r="C19" s="107"/>
      <c r="D19" s="107"/>
      <c r="E19" s="107"/>
      <c r="F19" s="107"/>
      <c r="G19" s="107"/>
      <c r="H19" s="107"/>
      <c r="I19" s="131"/>
      <c r="J19" s="132">
        <f>SUM(J16:J18)</f>
        <v>1154431.399068</v>
      </c>
    </row>
    <row r="20" spans="1:10">
      <c r="A20" s="108"/>
      <c r="B20" s="109" t="s">
        <v>33</v>
      </c>
      <c r="C20" s="109"/>
      <c r="D20" s="110"/>
      <c r="E20" s="111"/>
      <c r="F20" s="111"/>
      <c r="G20" s="108"/>
      <c r="H20" s="112"/>
      <c r="I20" s="134"/>
      <c r="J20" s="135"/>
    </row>
    <row r="21" spans="1:10">
      <c r="A21" s="108"/>
      <c r="B21" s="109" t="s">
        <v>34</v>
      </c>
      <c r="C21" s="109"/>
      <c r="D21" s="110"/>
      <c r="E21" s="111"/>
      <c r="F21" s="111"/>
      <c r="G21" s="108"/>
      <c r="H21" s="112"/>
      <c r="I21" s="134"/>
      <c r="J21" s="135"/>
    </row>
    <row r="22" spans="1:10">
      <c r="A22" s="108"/>
      <c r="B22" s="65"/>
      <c r="C22" s="109"/>
      <c r="D22" s="111"/>
      <c r="E22" s="111"/>
      <c r="F22" s="111"/>
      <c r="G22" s="108"/>
      <c r="H22" s="112"/>
      <c r="I22" s="134"/>
      <c r="J22" s="135"/>
    </row>
  </sheetData>
  <mergeCells count="8">
    <mergeCell ref="A1:J1"/>
    <mergeCell ref="H2:J2"/>
    <mergeCell ref="A7:H7"/>
    <mergeCell ref="A8:H8"/>
    <mergeCell ref="A16:I16"/>
    <mergeCell ref="A17:I17"/>
    <mergeCell ref="A18:I18"/>
    <mergeCell ref="A19:I19"/>
  </mergeCells>
  <pageMargins left="0.747916666666667" right="0.747916666666667" top="0.984027777777778" bottom="0.984027777777778" header="0.511805555555556" footer="0.511805555555556"/>
  <pageSetup paperSize="9" scale="5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zoomScale="86" zoomScaleNormal="86" workbookViewId="0">
      <selection activeCell="W18" sqref="W18"/>
    </sheetView>
  </sheetViews>
  <sheetFormatPr defaultColWidth="9" defaultRowHeight="14.25"/>
  <cols>
    <col min="1" max="1" width="9" style="2" customWidth="1"/>
    <col min="2" max="2" width="17" style="3" customWidth="1"/>
    <col min="3" max="3" width="18.1" style="3" customWidth="1"/>
    <col min="4" max="4" width="12.6" style="3" customWidth="1"/>
    <col min="5" max="5" width="8" style="3" customWidth="1"/>
    <col min="6" max="6" width="11.2" style="4" customWidth="1"/>
    <col min="7" max="7" width="10.6" style="3" customWidth="1"/>
    <col min="8" max="8" width="11.9" style="4" customWidth="1"/>
    <col min="9" max="9" width="8.5" style="5" customWidth="1"/>
    <col min="10" max="10" width="11.6" style="4" customWidth="1"/>
    <col min="11" max="11" width="11.1" style="4" customWidth="1"/>
    <col min="12" max="12" width="14.5" style="4" customWidth="1"/>
    <col min="13" max="16384" width="9" style="3"/>
  </cols>
  <sheetData>
    <row r="1" s="1" customFormat="1" ht="48" customHeight="1" spans="1:12">
      <c r="A1" s="6" t="s">
        <v>35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ht="59.25" customHeight="1" spans="1:12">
      <c r="A2" s="7" t="str">
        <f>发票!A2</f>
        <v>DATE(日期)：2021-5-11</v>
      </c>
      <c r="B2" s="8"/>
      <c r="C2" s="8"/>
      <c r="D2" s="8"/>
      <c r="E2" s="8"/>
      <c r="F2" s="9"/>
      <c r="G2" s="10" t="str">
        <f>发票!F2</f>
        <v>CONTRACT №.:(合同号)：</v>
      </c>
      <c r="H2" s="11"/>
      <c r="I2" s="40"/>
      <c r="J2" s="41" t="str">
        <f>发票!H2</f>
        <v>SJYM-CCL-CK-2021-0012/0033/0035
</v>
      </c>
      <c r="K2" s="42"/>
      <c r="L2" s="43"/>
    </row>
    <row r="3" s="1" customFormat="1" ht="31.5" customHeight="1" spans="1:12">
      <c r="A3" s="12" t="str">
        <f>发票!A3</f>
        <v>INVOICE №. (发票号)：CCL2021050011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44"/>
    </row>
    <row r="4" s="1" customFormat="1" ht="39" customHeight="1" spans="1:12">
      <c r="A4" s="14" t="str">
        <f>发票!A4</f>
        <v>The consignor(发货人)：CREATION CULTURE LIMITED</v>
      </c>
      <c r="B4" s="8"/>
      <c r="C4" s="8"/>
      <c r="D4" s="8"/>
      <c r="E4" s="8"/>
      <c r="F4" s="15"/>
      <c r="G4" s="8"/>
      <c r="H4" s="8"/>
      <c r="I4" s="15"/>
      <c r="J4" s="15"/>
      <c r="K4" s="15"/>
      <c r="L4" s="9"/>
    </row>
    <row r="5" s="1" customFormat="1" ht="39" customHeight="1" spans="1:12">
      <c r="A5" s="14" t="str">
        <f>发票!A5</f>
        <v>ADD: 12/F  BEL TRADE COMMERCIAL BUILDING 1-3 BURROWS STREET   WANCHAI   HK</v>
      </c>
      <c r="B5" s="8"/>
      <c r="C5" s="8"/>
      <c r="D5" s="8"/>
      <c r="E5" s="8"/>
      <c r="F5" s="15"/>
      <c r="G5" s="8"/>
      <c r="H5" s="8"/>
      <c r="I5" s="15"/>
      <c r="J5" s="15"/>
      <c r="K5" s="15"/>
      <c r="L5" s="9"/>
    </row>
    <row r="6" s="1" customFormat="1" ht="36.75" customHeight="1" spans="1:12">
      <c r="A6" s="16" t="str">
        <f>发票!A6</f>
        <v>Tel (电话)：+86 13880480166   email:yjguang@163.com</v>
      </c>
      <c r="B6" s="17"/>
      <c r="C6" s="17"/>
      <c r="D6" s="17"/>
      <c r="E6" s="17"/>
      <c r="F6" s="18"/>
      <c r="G6" s="17"/>
      <c r="H6" s="17"/>
      <c r="I6" s="18"/>
      <c r="J6" s="45"/>
      <c r="K6" s="46"/>
      <c r="L6" s="47"/>
    </row>
    <row r="7" s="1" customFormat="1" ht="39" customHeight="1" spans="1:12">
      <c r="A7" s="12" t="str">
        <f>发票!A7</f>
        <v>The consignee (收货人)：CHENGTUN CONGO RESSOURCES SARL                                                                               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44"/>
    </row>
    <row r="8" s="1" customFormat="1" ht="39" customHeight="1" spans="1:12">
      <c r="A8" s="12" t="str">
        <f>发票!A8</f>
        <v>ADD(地址)：158AV CHEMIN PUBLIQUE QUARTIER MUSOMPO COMMUNE MANIKA KOLWEZI REP DEM CONGO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44"/>
    </row>
    <row r="9" s="1" customFormat="1" ht="39" customHeight="1" spans="1:12">
      <c r="A9" s="14" t="str">
        <f>发票!A9</f>
        <v>Тel(电话)：00243897118151 baiyaccr@gmail.com</v>
      </c>
      <c r="B9" s="8"/>
      <c r="C9" s="8"/>
      <c r="D9" s="8"/>
      <c r="E9" s="8"/>
      <c r="F9" s="15"/>
      <c r="G9" s="8"/>
      <c r="H9" s="8"/>
      <c r="I9" s="15"/>
      <c r="J9" s="15"/>
      <c r="K9" s="15"/>
      <c r="L9" s="9"/>
    </row>
    <row r="10" ht="26.25" customHeight="1" spans="1:12">
      <c r="A10" s="19" t="s">
        <v>36</v>
      </c>
      <c r="B10" s="20"/>
      <c r="C10" s="20"/>
      <c r="D10" s="20"/>
      <c r="E10" s="20"/>
      <c r="F10" s="21"/>
      <c r="G10" s="22"/>
      <c r="H10" s="23"/>
      <c r="I10" s="48"/>
      <c r="J10" s="23"/>
      <c r="K10" s="49"/>
      <c r="L10" s="50"/>
    </row>
    <row r="11" ht="24" customHeight="1" spans="1:12">
      <c r="A11" s="24">
        <v>1</v>
      </c>
      <c r="B11" s="24">
        <v>2</v>
      </c>
      <c r="C11" s="24">
        <v>3</v>
      </c>
      <c r="D11" s="24">
        <v>4</v>
      </c>
      <c r="E11" s="24">
        <v>5</v>
      </c>
      <c r="F11" s="24">
        <v>6</v>
      </c>
      <c r="G11" s="24">
        <v>7</v>
      </c>
      <c r="H11" s="24">
        <v>8</v>
      </c>
      <c r="I11" s="24">
        <v>9</v>
      </c>
      <c r="J11" s="24">
        <v>10</v>
      </c>
      <c r="K11" s="24">
        <v>11</v>
      </c>
      <c r="L11" s="24">
        <v>12</v>
      </c>
    </row>
    <row r="12" ht="42" customHeight="1" spans="1:12">
      <c r="A12" s="25" t="s">
        <v>37</v>
      </c>
      <c r="B12" s="26" t="s">
        <v>38</v>
      </c>
      <c r="C12" s="27" t="s">
        <v>39</v>
      </c>
      <c r="D12" s="28" t="s">
        <v>40</v>
      </c>
      <c r="E12" s="27" t="s">
        <v>41</v>
      </c>
      <c r="F12" s="27" t="s">
        <v>42</v>
      </c>
      <c r="G12" s="29" t="s">
        <v>43</v>
      </c>
      <c r="H12" s="29" t="s">
        <v>44</v>
      </c>
      <c r="I12" s="24" t="s">
        <v>45</v>
      </c>
      <c r="J12" s="51" t="s">
        <v>46</v>
      </c>
      <c r="K12" s="26" t="s">
        <v>47</v>
      </c>
      <c r="L12" s="52" t="s">
        <v>48</v>
      </c>
    </row>
    <row r="13" ht="27.9" customHeight="1" spans="1:12">
      <c r="A13" s="25" t="s">
        <v>49</v>
      </c>
      <c r="B13" s="28" t="s">
        <v>50</v>
      </c>
      <c r="C13" s="30" t="s">
        <v>51</v>
      </c>
      <c r="D13" s="26" t="s">
        <v>52</v>
      </c>
      <c r="E13" s="31" t="s">
        <v>53</v>
      </c>
      <c r="F13" s="27" t="s">
        <v>54</v>
      </c>
      <c r="G13" s="29" t="s">
        <v>55</v>
      </c>
      <c r="H13" s="29" t="s">
        <v>56</v>
      </c>
      <c r="I13" s="53" t="s">
        <v>57</v>
      </c>
      <c r="J13" s="29" t="s">
        <v>58</v>
      </c>
      <c r="K13" s="28" t="s">
        <v>59</v>
      </c>
      <c r="L13" s="54" t="s">
        <v>60</v>
      </c>
    </row>
    <row r="14" ht="28.95" customHeight="1" spans="1:13">
      <c r="A14" s="25">
        <f>发票!A13</f>
        <v>1</v>
      </c>
      <c r="B14" s="32" t="str">
        <f>发票!B13</f>
        <v>整流装置</v>
      </c>
      <c r="C14" s="32" t="str">
        <f>发票!D13</f>
        <v>Rectifier </v>
      </c>
      <c r="D14" s="33"/>
      <c r="E14" s="32" t="s">
        <v>61</v>
      </c>
      <c r="F14" s="34" t="s">
        <v>62</v>
      </c>
      <c r="G14" s="35" t="str">
        <f>发票!G13</f>
        <v>套/Piece</v>
      </c>
      <c r="H14" s="35">
        <f>发票!H13</f>
        <v>1</v>
      </c>
      <c r="I14" s="55">
        <v>10</v>
      </c>
      <c r="J14" s="56">
        <v>50330</v>
      </c>
      <c r="K14" s="56">
        <v>52725</v>
      </c>
      <c r="L14" s="57">
        <v>106.72</v>
      </c>
      <c r="M14" s="58"/>
    </row>
    <row r="15" ht="28.95" customHeight="1" spans="1:13">
      <c r="A15" s="25">
        <f>发票!A14</f>
        <v>2</v>
      </c>
      <c r="B15" s="32" t="str">
        <f>发票!B14</f>
        <v>非标设备</v>
      </c>
      <c r="C15" s="32" t="str">
        <f>发票!D14</f>
        <v> Non-standard equipment </v>
      </c>
      <c r="D15" s="33"/>
      <c r="E15" s="32" t="s">
        <v>61</v>
      </c>
      <c r="F15" s="34" t="s">
        <v>63</v>
      </c>
      <c r="G15" s="35" t="str">
        <f>发票!G14</f>
        <v>吨/T</v>
      </c>
      <c r="H15" s="35">
        <f>发票!H14</f>
        <v>154.34</v>
      </c>
      <c r="I15" s="55">
        <v>14</v>
      </c>
      <c r="J15" s="56">
        <v>154340</v>
      </c>
      <c r="K15" s="56">
        <v>162900</v>
      </c>
      <c r="L15" s="57">
        <v>223.47</v>
      </c>
      <c r="M15" s="58"/>
    </row>
    <row r="16" ht="28.95" customHeight="1" spans="1:13">
      <c r="A16" s="25">
        <f>发票!A15</f>
        <v>3</v>
      </c>
      <c r="B16" s="32" t="str">
        <f>发票!B15</f>
        <v>非标设备</v>
      </c>
      <c r="C16" s="32" t="str">
        <f>发票!D15</f>
        <v>Non-standard equipment </v>
      </c>
      <c r="D16" s="33"/>
      <c r="E16" s="32" t="s">
        <v>61</v>
      </c>
      <c r="F16" s="34" t="s">
        <v>64</v>
      </c>
      <c r="G16" s="35" t="str">
        <f>发票!G15</f>
        <v>吨/T</v>
      </c>
      <c r="H16" s="35">
        <f>发票!H15</f>
        <v>306.9257</v>
      </c>
      <c r="I16" s="55">
        <v>39</v>
      </c>
      <c r="J16" s="56">
        <v>306925.7</v>
      </c>
      <c r="K16" s="56">
        <v>329874.75</v>
      </c>
      <c r="L16" s="57">
        <v>286.96</v>
      </c>
      <c r="M16" s="58"/>
    </row>
    <row r="17" ht="28.95" customHeight="1" spans="1:13">
      <c r="A17" s="36"/>
      <c r="B17" s="37"/>
      <c r="C17" s="35"/>
      <c r="D17" s="35"/>
      <c r="E17" s="35"/>
      <c r="F17" s="35"/>
      <c r="G17" s="38"/>
      <c r="H17" s="38" t="s">
        <v>65</v>
      </c>
      <c r="I17" s="59">
        <f>SUM(I14:I16)</f>
        <v>63</v>
      </c>
      <c r="J17" s="60">
        <f>SUM(J14:J16)</f>
        <v>511595.7</v>
      </c>
      <c r="K17" s="60">
        <f>SUM(K14:K16)</f>
        <v>545499.75</v>
      </c>
      <c r="L17" s="60">
        <f>SUM(L14:L16)</f>
        <v>617.15</v>
      </c>
      <c r="M17" s="61"/>
    </row>
    <row r="18" spans="2:2">
      <c r="B18" s="3" t="s">
        <v>66</v>
      </c>
    </row>
    <row r="19" spans="2:2">
      <c r="B19" s="3" t="s">
        <v>67</v>
      </c>
    </row>
    <row r="22" spans="1:4">
      <c r="A22" s="39"/>
      <c r="B22" s="39"/>
      <c r="C22" s="39"/>
      <c r="D22" s="39"/>
    </row>
  </sheetData>
  <mergeCells count="5">
    <mergeCell ref="A1:L1"/>
    <mergeCell ref="J2:L2"/>
    <mergeCell ref="A3:L3"/>
    <mergeCell ref="A7:L7"/>
    <mergeCell ref="A8:L8"/>
  </mergeCells>
  <pageMargins left="0.747916666666667" right="0.747916666666667" top="0.984027777777778" bottom="0.984027777777778" header="0.511805555555556" footer="0.511805555555556"/>
  <pageSetup paperSize="9" scale="54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ZXY</cp:lastModifiedBy>
  <dcterms:created xsi:type="dcterms:W3CDTF">2016-05-03T08:03:00Z</dcterms:created>
  <cp:lastPrinted>2021-04-29T07:01:00Z</cp:lastPrinted>
  <dcterms:modified xsi:type="dcterms:W3CDTF">2021-05-12T09:00:07Z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5D264997B5BA411AB78E0A1151048F12</vt:lpwstr>
  </property>
</Properties>
</file>