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PO067/"/>
    </mc:Choice>
  </mc:AlternateContent>
  <xr:revisionPtr revIDLastSave="24" documentId="8_{7C705D50-3B90-412E-99FB-2261F31A8930}" xr6:coauthVersionLast="47" xr6:coauthVersionMax="47" xr10:uidLastSave="{639A0024-B2C3-4429-8188-14B07D2C0855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39" i="1" l="1"/>
</calcChain>
</file>

<file path=xl/sharedStrings.xml><?xml version="1.0" encoding="utf-8"?>
<sst xmlns="http://schemas.openxmlformats.org/spreadsheetml/2006/main" count="65" uniqueCount="58">
  <si>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</si>
  <si>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</si>
  <si>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</si>
  <si>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</si>
  <si>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</si>
  <si>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</si>
  <si>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</si>
  <si>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</si>
  <si>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</si>
  <si>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</si>
  <si>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</si>
  <si>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</si>
  <si>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</si>
  <si>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</si>
  <si>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</si>
  <si>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</si>
  <si>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</si>
  <si>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</si>
  <si>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</si>
  <si>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</si>
  <si>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</si>
  <si>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</si>
  <si>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</si>
  <si>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</si>
  <si>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</si>
  <si>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</si>
  <si>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</si>
  <si>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</si>
  <si>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</si>
  <si>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</si>
  <si>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</si>
  <si>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</si>
  <si>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</si>
  <si>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</si>
  <si>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</si>
  <si>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</si>
  <si>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</si>
  <si>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</si>
  <si>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</si>
  <si>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</si>
  <si>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</si>
  <si>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</si>
  <si>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</si>
  <si>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</si>
  <si>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</si>
  <si>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</si>
  <si>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</si>
  <si>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</si>
  <si>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</si>
  <si>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ZAR</t>
  </si>
  <si>
    <t xml:space="preserve">COMMERCIAL INVOICE </t>
  </si>
  <si>
    <t>DRA064</t>
  </si>
  <si>
    <t>UCR No: 1ZA21481195CINV-PCDEBR0571-DRA064</t>
  </si>
  <si>
    <t>PCDEBR0571-PO067</t>
  </si>
  <si>
    <t>0.55KW, 230V, 3 PHASE B5 FLANGE, IE3, 4 POLE MOTORE</t>
  </si>
  <si>
    <t>GEARBOX SUITED TO AFX010</t>
  </si>
  <si>
    <t>230V VSD, SINGLE PAHSE INPUT</t>
  </si>
  <si>
    <t>AFX010 ROTOR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</si>
</sst>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34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1" fillId="0" borderId="35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39" fontId="0" fillId="0" borderId="1" xfId="0" applyNumberFormat="1" applyBorder="1" applyAlignment="1">
      <alignment horizontal="center" vertical="center"/>
    </xf>
    <xf numFmtId="4" fontId="14" fillId="0" borderId="16" xfId="0" applyNumberFormat="1" applyFont="1" applyBorder="1" applyAlignment="1"/>
    <xf numFmtId="1" fontId="14" fillId="0" borderId="16" xfId="1" applyNumberFormat="1" applyFont="1" applyBorder="1" applyAlignment="1">
      <alignment horizontal="center"/>
    </xf>
    <xf numFmtId="1" fontId="14" fillId="0" borderId="16" xfId="2" applyNumberFormat="1" applyFont="1" applyFill="1" applyBorder="1" applyAlignment="1">
      <alignment horizontal="center"/>
    </xf>
    <xf numFmtId="0" fontId="15" fillId="0" borderId="28" xfId="0" applyFont="1" applyBorder="1" applyAlignment="1"/>
    <xf numFmtId="0" fontId="15" fillId="0" borderId="33" xfId="0" applyFont="1" applyBorder="1" applyAlignment="1">
      <alignment horizontal="center"/>
    </xf>
    <xf numFmtId="0" fontId="15" fillId="0" borderId="39" xfId="0" applyFont="1" applyBorder="1" applyAlignment="1"/>
    <xf numFmtId="4" fontId="15" fillId="0" borderId="16" xfId="0" applyNumberFormat="1" applyFont="1" applyBorder="1" applyAlignment="1">
      <alignment wrapText="1"/>
    </xf>
    <xf numFmtId="4" fontId="15" fillId="0" borderId="29" xfId="0" applyNumberFormat="1" applyFont="1" applyBorder="1" applyAlignment="1">
      <alignment horizontal="right"/>
    </xf>
    <xf numFmtId="0" fontId="15" fillId="0" borderId="39" xfId="0" applyFont="1" applyBorder="1"/>
    <xf numFmtId="0" fontId="15" fillId="0" borderId="16" xfId="0" applyFont="1" applyBorder="1" applyAlignment="1">
      <alignment horizontal="center" vertical="top" wrapText="1"/>
    </xf>
    <xf numFmtId="165" fontId="15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4" fillId="0" borderId="14" xfId="3" applyFont="1" applyBorder="1" applyAlignment="1">
      <alignment horizontal="left" vertical="center" wrapText="1"/>
    </xf>
    <xf numFmtId="39" fontId="14" fillId="0" borderId="16" xfId="0" applyNumberFormat="1" applyFont="1" applyBorder="1" applyAlignment="1">
      <alignment horizontal="right"/>
    </xf>
    <xf numFmtId="0" fontId="0" fillId="0" borderId="33" xfId="0" applyFont="1" applyBorder="1" applyAlignment="1">
      <alignment horizontal="center"/>
    </xf>
    <xf numFmtId="0" fontId="0" fillId="0" borderId="1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top" wrapText="1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view="pageBreakPreview" zoomScale="80" zoomScaleNormal="80" zoomScaleSheetLayoutView="80" zoomScalePageLayoutView="70" workbookViewId="0">
      <selection activeCell="H24" sqref="H24:H26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7" customWidth="1"/>
  </cols>
  <sheetData>
    <row r="1" spans="1:15" s="3" customFormat="1" ht="54" customHeight="1" thickBot="1" x14ac:dyDescent="0.3">
      <c r="A1" s="24"/>
      <c r="B1" s="52" t="s">
        <v>20</v>
      </c>
      <c r="C1" s="25"/>
      <c r="D1" s="26"/>
      <c r="F1" s="111" t="s">
        <v>50</v>
      </c>
      <c r="G1" s="111"/>
      <c r="H1" s="112"/>
    </row>
    <row r="2" spans="1:15" s="1" customFormat="1" ht="12.75" customHeight="1" x14ac:dyDescent="0.25">
      <c r="A2" s="27"/>
      <c r="B2" s="14"/>
      <c r="C2" s="28"/>
      <c r="D2" s="6"/>
      <c r="E2" s="7"/>
      <c r="F2" s="45"/>
      <c r="G2" s="40" t="s">
        <v>0</v>
      </c>
      <c r="H2" s="57">
        <v>44369</v>
      </c>
    </row>
    <row r="3" spans="1:15" s="1" customFormat="1" ht="12.75" customHeight="1" x14ac:dyDescent="0.25">
      <c r="A3" s="27"/>
      <c r="B3" s="14" t="s">
        <v>21</v>
      </c>
      <c r="C3" s="28"/>
      <c r="D3" s="6"/>
      <c r="E3" s="7"/>
      <c r="F3" s="46"/>
      <c r="G3" s="17" t="s">
        <v>1</v>
      </c>
      <c r="H3" s="20" t="s">
        <v>51</v>
      </c>
    </row>
    <row r="4" spans="1:15" s="1" customFormat="1" ht="12.75" customHeight="1" x14ac:dyDescent="0.25">
      <c r="A4" s="27"/>
      <c r="B4" s="14" t="s">
        <v>22</v>
      </c>
      <c r="C4" s="28"/>
      <c r="D4" s="6"/>
      <c r="E4" s="7"/>
      <c r="F4" s="46"/>
      <c r="G4" s="17" t="s">
        <v>14</v>
      </c>
      <c r="H4" s="20" t="s">
        <v>25</v>
      </c>
    </row>
    <row r="5" spans="1:15" s="1" customFormat="1" ht="12.75" customHeight="1" x14ac:dyDescent="0.25">
      <c r="A5" s="29"/>
      <c r="B5" s="53">
        <v>2128</v>
      </c>
      <c r="C5" s="28"/>
      <c r="D5" s="6"/>
      <c r="E5" s="7"/>
      <c r="F5" s="46"/>
      <c r="G5" s="17" t="s">
        <v>16</v>
      </c>
      <c r="H5" s="20" t="s">
        <v>27</v>
      </c>
    </row>
    <row r="6" spans="1:15" s="1" customFormat="1" ht="12.75" customHeight="1" x14ac:dyDescent="0.25">
      <c r="A6" s="27"/>
      <c r="B6" s="14"/>
      <c r="C6" s="30"/>
      <c r="D6" s="6"/>
      <c r="E6" s="7"/>
      <c r="F6" s="46"/>
      <c r="G6" s="17" t="s">
        <v>5</v>
      </c>
      <c r="H6" s="20" t="s">
        <v>40</v>
      </c>
    </row>
    <row r="7" spans="1:15" s="1" customFormat="1" ht="12.75" customHeight="1" x14ac:dyDescent="0.25">
      <c r="A7" s="27"/>
      <c r="B7" s="14" t="s">
        <v>23</v>
      </c>
      <c r="C7" s="30"/>
      <c r="D7" s="6"/>
      <c r="E7" s="7"/>
      <c r="F7" s="46"/>
      <c r="G7" s="17" t="s">
        <v>6</v>
      </c>
      <c r="H7" s="20" t="s">
        <v>28</v>
      </c>
    </row>
    <row r="8" spans="1:15" s="1" customFormat="1" ht="12.75" customHeight="1" x14ac:dyDescent="0.2">
      <c r="A8" s="5"/>
      <c r="B8" s="30"/>
      <c r="C8" s="30"/>
      <c r="D8" s="6"/>
      <c r="E8" s="7"/>
      <c r="F8" s="46"/>
      <c r="G8" s="17" t="s">
        <v>7</v>
      </c>
      <c r="H8" s="20" t="s">
        <v>29</v>
      </c>
    </row>
    <row r="9" spans="1:15" s="1" customFormat="1" ht="12.75" customHeight="1" x14ac:dyDescent="0.2">
      <c r="A9" s="5"/>
      <c r="B9" s="31" t="s">
        <v>52</v>
      </c>
      <c r="C9" s="31"/>
      <c r="D9" s="6"/>
      <c r="E9" s="7"/>
      <c r="F9" s="46"/>
      <c r="G9" s="17" t="s">
        <v>8</v>
      </c>
      <c r="H9" s="20" t="s">
        <v>53</v>
      </c>
    </row>
    <row r="10" spans="1:15" s="1" customFormat="1" ht="12.75" customHeight="1" x14ac:dyDescent="0.2">
      <c r="A10" s="5"/>
      <c r="B10" s="30" t="s">
        <v>24</v>
      </c>
      <c r="C10" s="30"/>
      <c r="D10" s="6"/>
      <c r="E10" s="7"/>
      <c r="F10" s="46"/>
      <c r="G10" s="17" t="s">
        <v>18</v>
      </c>
      <c r="H10" s="20" t="s">
        <v>49</v>
      </c>
    </row>
    <row r="11" spans="1:15" s="1" customFormat="1" ht="12.75" customHeight="1" thickBot="1" x14ac:dyDescent="0.3">
      <c r="A11" s="5"/>
      <c r="B11" s="30" t="s">
        <v>42</v>
      </c>
      <c r="C11" s="30"/>
      <c r="D11" s="6"/>
      <c r="E11" s="7"/>
      <c r="F11" s="47"/>
      <c r="G11" s="41" t="s">
        <v>43</v>
      </c>
      <c r="H11" s="48" t="s">
        <v>44</v>
      </c>
      <c r="L11" s="109"/>
      <c r="M11" s="109"/>
      <c r="N11" s="109"/>
      <c r="O11" s="109"/>
    </row>
    <row r="12" spans="1:15" s="1" customFormat="1" ht="16.5" thickBot="1" x14ac:dyDescent="0.3">
      <c r="A12" s="5"/>
      <c r="B12" s="6"/>
      <c r="C12" s="49" t="s">
        <v>30</v>
      </c>
      <c r="D12" s="50"/>
      <c r="E12" s="21"/>
      <c r="F12" s="16"/>
      <c r="G12" s="17"/>
      <c r="H12" s="32"/>
      <c r="L12" s="110"/>
      <c r="M12" s="110"/>
      <c r="N12" s="110"/>
      <c r="O12" s="110"/>
    </row>
    <row r="13" spans="1:15" ht="6" customHeight="1" thickBot="1" x14ac:dyDescent="0.3">
      <c r="A13" s="33"/>
      <c r="B13" s="14"/>
      <c r="C13" s="14"/>
      <c r="D13" s="14"/>
      <c r="E13" s="34"/>
      <c r="F13" s="34"/>
      <c r="G13" s="14"/>
      <c r="H13" s="35"/>
      <c r="L13" s="110"/>
      <c r="M13" s="110"/>
      <c r="N13" s="110"/>
      <c r="O13" s="110"/>
    </row>
    <row r="14" spans="1:15" s="2" customFormat="1" ht="16.5" customHeight="1" thickBot="1" x14ac:dyDescent="0.3">
      <c r="A14" s="22" t="s">
        <v>2</v>
      </c>
      <c r="B14" s="23"/>
      <c r="C14" s="117" t="s">
        <v>3</v>
      </c>
      <c r="D14" s="118"/>
      <c r="E14" s="23"/>
      <c r="F14" s="8" t="s">
        <v>4</v>
      </c>
      <c r="G14" s="9"/>
      <c r="H14" s="10"/>
      <c r="L14" s="109"/>
      <c r="M14" s="109"/>
      <c r="N14" s="109"/>
      <c r="O14" s="109"/>
    </row>
    <row r="15" spans="1:15" ht="15.75" customHeight="1" x14ac:dyDescent="0.25">
      <c r="A15" s="12" t="s">
        <v>34</v>
      </c>
      <c r="B15" s="5"/>
      <c r="C15" s="119"/>
      <c r="D15" s="120"/>
      <c r="E15" s="6"/>
      <c r="F15" s="125" t="s">
        <v>38</v>
      </c>
      <c r="G15" s="126"/>
      <c r="H15" s="127"/>
      <c r="L15" s="109"/>
      <c r="M15" s="109"/>
      <c r="N15" s="109"/>
      <c r="O15" s="109"/>
    </row>
    <row r="16" spans="1:15" s="56" customFormat="1" ht="18.600000000000001" customHeight="1" x14ac:dyDescent="0.25">
      <c r="A16" s="54" t="s">
        <v>32</v>
      </c>
      <c r="B16" s="55"/>
      <c r="C16" s="121" t="s">
        <v>41</v>
      </c>
      <c r="D16" s="122"/>
      <c r="E16" s="55"/>
      <c r="F16" s="128" t="s">
        <v>39</v>
      </c>
      <c r="G16" s="129"/>
      <c r="H16" s="130"/>
      <c r="L16" s="109"/>
      <c r="M16" s="109"/>
      <c r="N16" s="109"/>
      <c r="O16" s="109"/>
    </row>
    <row r="17" spans="1:15" ht="12" customHeight="1" x14ac:dyDescent="0.25">
      <c r="A17" s="12" t="s">
        <v>35</v>
      </c>
      <c r="B17" s="6"/>
      <c r="C17" s="123"/>
      <c r="D17" s="124"/>
      <c r="E17" s="6"/>
      <c r="F17" s="77" t="s">
        <v>33</v>
      </c>
      <c r="G17" s="53"/>
      <c r="H17" s="78"/>
      <c r="L17" s="109"/>
      <c r="M17" s="109"/>
      <c r="N17" s="109"/>
      <c r="O17" s="109"/>
    </row>
    <row r="18" spans="1:15" ht="12" customHeight="1" x14ac:dyDescent="0.25">
      <c r="A18" s="12" t="s">
        <v>36</v>
      </c>
      <c r="B18" s="6"/>
      <c r="C18" s="123"/>
      <c r="D18" s="124"/>
      <c r="E18" s="6"/>
      <c r="F18" s="131"/>
      <c r="G18" s="132"/>
      <c r="H18" s="133"/>
      <c r="L18" s="80"/>
      <c r="M18" s="80"/>
      <c r="N18" s="80"/>
      <c r="O18" s="80"/>
    </row>
    <row r="19" spans="1:15" ht="12" customHeight="1" thickBot="1" x14ac:dyDescent="0.3">
      <c r="A19" s="13" t="s">
        <v>37</v>
      </c>
      <c r="B19" s="6"/>
      <c r="C19" s="115"/>
      <c r="D19" s="116"/>
      <c r="E19" s="6"/>
      <c r="F19" s="75"/>
      <c r="G19" s="79"/>
      <c r="H19" s="76"/>
    </row>
    <row r="20" spans="1:15" ht="8.25" customHeight="1" thickBot="1" x14ac:dyDescent="0.3">
      <c r="A20" s="33"/>
      <c r="B20" s="15"/>
      <c r="C20" s="14"/>
      <c r="D20" s="14"/>
      <c r="E20" s="14"/>
      <c r="F20" s="14"/>
      <c r="G20" s="14"/>
      <c r="H20" s="35"/>
    </row>
    <row r="21" spans="1:15" s="4" customFormat="1" ht="45.75" customHeight="1" thickBot="1" x14ac:dyDescent="0.3">
      <c r="A21" s="58" t="s">
        <v>9</v>
      </c>
      <c r="B21" s="62" t="s">
        <v>48</v>
      </c>
      <c r="C21" s="62" t="s">
        <v>15</v>
      </c>
      <c r="D21" s="85" t="s">
        <v>19</v>
      </c>
      <c r="E21" s="60" t="s">
        <v>26</v>
      </c>
      <c r="F21" s="61" t="s">
        <v>10</v>
      </c>
      <c r="G21" s="59" t="s">
        <v>11</v>
      </c>
      <c r="H21" s="62" t="s">
        <v>12</v>
      </c>
    </row>
    <row r="22" spans="1:15" x14ac:dyDescent="0.25">
      <c r="A22" s="81"/>
      <c r="B22" s="83"/>
      <c r="C22" s="88"/>
      <c r="D22" s="86"/>
      <c r="E22" s="68"/>
      <c r="F22" s="68"/>
      <c r="G22" s="69"/>
      <c r="H22" s="70"/>
    </row>
    <row r="23" spans="1:15" x14ac:dyDescent="0.25">
      <c r="A23" s="90" t="s">
        <v>54</v>
      </c>
      <c r="B23" s="95"/>
      <c r="C23" s="106" t="s">
        <v>47</v>
      </c>
      <c r="D23" s="97"/>
      <c r="E23" s="107" t="s">
        <v>46</v>
      </c>
      <c r="F23" s="93">
        <v>4</v>
      </c>
      <c r="G23" s="98">
        <v>3814.5</v>
      </c>
      <c r="H23" s="99">
        <f>SUM(G23*F23)</f>
        <v>15258</v>
      </c>
    </row>
    <row r="24" spans="1:15" x14ac:dyDescent="0.25">
      <c r="A24" s="90" t="s">
        <v>55</v>
      </c>
      <c r="B24" s="95"/>
      <c r="C24" s="106" t="s">
        <v>47</v>
      </c>
      <c r="D24" s="100"/>
      <c r="E24" s="108" t="s">
        <v>46</v>
      </c>
      <c r="F24" s="94">
        <v>4</v>
      </c>
      <c r="G24" s="92">
        <v>12630</v>
      </c>
      <c r="H24" s="99">
        <f t="shared" ref="H24:H26" si="0">SUM(G24*F24)</f>
        <v>50520</v>
      </c>
    </row>
    <row r="25" spans="1:15" x14ac:dyDescent="0.25">
      <c r="A25" s="90" t="s">
        <v>56</v>
      </c>
      <c r="B25" s="95"/>
      <c r="C25" s="106" t="s">
        <v>47</v>
      </c>
      <c r="D25" s="100"/>
      <c r="E25" s="108" t="s">
        <v>46</v>
      </c>
      <c r="F25" s="94">
        <v>4</v>
      </c>
      <c r="G25" s="92">
        <v>3831</v>
      </c>
      <c r="H25" s="99">
        <f t="shared" si="0"/>
        <v>15324</v>
      </c>
    </row>
    <row r="26" spans="1:15" x14ac:dyDescent="0.25">
      <c r="A26" s="90" t="s">
        <v>57</v>
      </c>
      <c r="B26" s="95"/>
      <c r="C26" s="106" t="s">
        <v>47</v>
      </c>
      <c r="D26" s="100"/>
      <c r="E26" s="108" t="s">
        <v>46</v>
      </c>
      <c r="F26" s="94">
        <v>4</v>
      </c>
      <c r="G26" s="92">
        <v>1581</v>
      </c>
      <c r="H26" s="99">
        <f t="shared" si="0"/>
        <v>6324</v>
      </c>
    </row>
    <row r="27" spans="1:15" x14ac:dyDescent="0.25">
      <c r="A27" s="90"/>
      <c r="B27" s="95"/>
      <c r="C27" s="96"/>
      <c r="D27" s="100"/>
      <c r="E27" s="101"/>
      <c r="F27" s="94"/>
      <c r="G27" s="92"/>
      <c r="H27" s="99"/>
    </row>
    <row r="28" spans="1:15" x14ac:dyDescent="0.25">
      <c r="A28" s="90"/>
      <c r="B28" s="95"/>
      <c r="C28" s="96"/>
      <c r="D28" s="100"/>
      <c r="E28" s="101"/>
      <c r="F28" s="94"/>
      <c r="G28" s="92"/>
      <c r="H28" s="99"/>
    </row>
    <row r="29" spans="1:15" x14ac:dyDescent="0.25">
      <c r="A29" s="90"/>
      <c r="B29" s="95"/>
      <c r="C29" s="96"/>
      <c r="D29" s="100"/>
      <c r="E29" s="101"/>
      <c r="F29" s="94"/>
      <c r="G29" s="92"/>
      <c r="H29" s="99"/>
    </row>
    <row r="30" spans="1:15" x14ac:dyDescent="0.25">
      <c r="A30" s="90"/>
      <c r="B30" s="95"/>
      <c r="C30" s="96"/>
      <c r="D30" s="100"/>
      <c r="E30" s="101"/>
      <c r="F30" s="94"/>
      <c r="G30" s="92"/>
      <c r="H30" s="99"/>
    </row>
    <row r="31" spans="1:15" x14ac:dyDescent="0.25">
      <c r="A31" s="90"/>
      <c r="B31" s="95"/>
      <c r="C31" s="96"/>
      <c r="D31" s="100"/>
      <c r="E31" s="101"/>
      <c r="F31" s="94"/>
      <c r="G31" s="105"/>
      <c r="H31" s="99"/>
    </row>
    <row r="32" spans="1:15" x14ac:dyDescent="0.25">
      <c r="A32" s="90"/>
      <c r="B32" s="95"/>
      <c r="C32" s="96"/>
      <c r="D32" s="100"/>
      <c r="E32" s="101"/>
      <c r="F32" s="94"/>
      <c r="G32" s="105"/>
      <c r="H32" s="99"/>
    </row>
    <row r="33" spans="1:8" x14ac:dyDescent="0.25">
      <c r="A33" s="104"/>
      <c r="B33" s="95"/>
      <c r="C33" s="96"/>
      <c r="D33" s="100"/>
      <c r="E33" s="101"/>
      <c r="F33" s="94"/>
      <c r="G33" s="105"/>
      <c r="H33" s="99"/>
    </row>
    <row r="34" spans="1:8" x14ac:dyDescent="0.25">
      <c r="A34" s="104"/>
      <c r="B34" s="95"/>
      <c r="C34" s="96"/>
      <c r="D34" s="100"/>
      <c r="E34" s="101"/>
      <c r="F34" s="94"/>
      <c r="G34" s="105"/>
      <c r="H34" s="99"/>
    </row>
    <row r="35" spans="1:8" x14ac:dyDescent="0.25">
      <c r="A35" s="104"/>
      <c r="B35" s="95"/>
      <c r="C35" s="96"/>
      <c r="D35" s="100"/>
      <c r="E35" s="101"/>
      <c r="F35" s="94"/>
      <c r="G35" s="103"/>
      <c r="H35" s="102"/>
    </row>
    <row r="36" spans="1:8" ht="15.75" thickBot="1" x14ac:dyDescent="0.3">
      <c r="A36" s="82"/>
      <c r="B36" s="84"/>
      <c r="C36" s="89"/>
      <c r="D36" s="87"/>
      <c r="E36" s="71"/>
      <c r="F36" s="72"/>
      <c r="G36" s="73"/>
      <c r="H36" s="74"/>
    </row>
    <row r="37" spans="1:8" x14ac:dyDescent="0.25">
      <c r="A37" s="113" t="s">
        <v>13</v>
      </c>
      <c r="B37" s="63"/>
      <c r="C37" s="63"/>
      <c r="D37" s="64"/>
      <c r="E37" s="65"/>
      <c r="F37" s="65"/>
      <c r="G37" s="66"/>
      <c r="H37" s="67"/>
    </row>
    <row r="38" spans="1:8" ht="15.75" thickBot="1" x14ac:dyDescent="0.3">
      <c r="A38" s="114"/>
      <c r="B38" s="11"/>
      <c r="C38" s="11"/>
      <c r="D38" s="38" t="s">
        <v>17</v>
      </c>
      <c r="E38" s="39"/>
      <c r="F38" s="39"/>
      <c r="G38" s="42"/>
      <c r="H38" s="43" t="s">
        <v>49</v>
      </c>
    </row>
    <row r="39" spans="1:8" ht="30.75" thickBot="1" x14ac:dyDescent="0.3">
      <c r="A39" s="51" t="s">
        <v>31</v>
      </c>
      <c r="B39" s="14"/>
      <c r="C39" s="14"/>
      <c r="D39" s="19" t="s">
        <v>45</v>
      </c>
      <c r="E39" s="18"/>
      <c r="F39" s="18"/>
      <c r="G39" s="44"/>
      <c r="H39" s="91">
        <f>SUM(H23:H36)</f>
        <v>87426</v>
      </c>
    </row>
    <row r="40" spans="1:8" ht="6" customHeight="1" thickBot="1" x14ac:dyDescent="0.3">
      <c r="A40" s="36"/>
      <c r="B40" s="15"/>
      <c r="C40" s="15"/>
      <c r="D40" s="15"/>
      <c r="E40" s="15"/>
      <c r="F40" s="15"/>
      <c r="G40" s="15"/>
      <c r="H40" s="37"/>
    </row>
    <row r="48" spans="1:8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37:A38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6a210089-c58c-4d3c-90e2-d2e3abe229fb"/>
    <ds:schemaRef ds:uri="http://purl.org/dc/elements/1.1/"/>
    <ds:schemaRef ds:uri="http://www.w3.org/XML/1998/namespace"/>
    <ds:schemaRef ds:uri="http://schemas.openxmlformats.org/package/2006/metadata/core-properties"/>
    <ds:schemaRef ds:uri="1f061318-f1a5-42bb-aac8-e8d6559b4f6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2021-06-22T10:06:13Z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