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lin.Tentco\OneDrive - Tentco\Desktop\"/>
    </mc:Choice>
  </mc:AlternateContent>
  <xr:revisionPtr revIDLastSave="0" documentId="8_{9976434D-E733-405A-8641-38F9D5E2F8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5" i="1"/>
  <c r="I38" i="1" l="1"/>
  <c r="I41" i="1" s="1"/>
  <c r="I40" i="1" s="1"/>
</calcChain>
</file>

<file path=xl/sharedStrings.xml><?xml version="1.0" encoding="utf-8"?>
<sst xmlns="http://schemas.openxmlformats.org/spreadsheetml/2006/main" count="68" uniqueCount="59">
  <si>
    <t>BELLO FRANCHISING CC T/A TENTCO</t>
  </si>
  <si>
    <t>21 BISSET RD, JETPARK</t>
  </si>
  <si>
    <t xml:space="preserve">Date </t>
  </si>
  <si>
    <t>BOKSBURG</t>
  </si>
  <si>
    <t>SOUTH AFRICA</t>
  </si>
  <si>
    <t xml:space="preserve">Doc No </t>
  </si>
  <si>
    <t>TEL : +27 11 397 6451</t>
  </si>
  <si>
    <t>FAX: +27 11 397 6421</t>
  </si>
  <si>
    <t>DELIVER TO:</t>
  </si>
  <si>
    <t>VAT NO: 4260169158</t>
  </si>
  <si>
    <t>EXPORTERS CODE: 20876623</t>
  </si>
  <si>
    <t>COMP REG: 1996/034571/23</t>
  </si>
  <si>
    <t>N</t>
  </si>
  <si>
    <t>QTY</t>
  </si>
  <si>
    <t>Unit price</t>
  </si>
  <si>
    <t xml:space="preserve">Exclusive </t>
  </si>
  <si>
    <t>SALE TERMS:</t>
  </si>
  <si>
    <t>CPT</t>
  </si>
  <si>
    <t>ORIGIN OF GOODS:</t>
  </si>
  <si>
    <t xml:space="preserve">Sub Total </t>
  </si>
  <si>
    <t xml:space="preserve">Discount </t>
  </si>
  <si>
    <t xml:space="preserve">Tax </t>
  </si>
  <si>
    <t>BANKING DETAILS</t>
  </si>
  <si>
    <t>BANK NAME:</t>
  </si>
  <si>
    <t>NEDBANK</t>
  </si>
  <si>
    <t>ACC NAME:</t>
  </si>
  <si>
    <t>TENTCO</t>
  </si>
  <si>
    <t>ACC NUMBER:</t>
  </si>
  <si>
    <t xml:space="preserve">                                          </t>
  </si>
  <si>
    <t>BRANCE CODE:</t>
  </si>
  <si>
    <t>DATE</t>
  </si>
  <si>
    <t>SIGNED</t>
  </si>
  <si>
    <t>SWIFT NO:</t>
  </si>
  <si>
    <t>NEDSZAJJ</t>
  </si>
  <si>
    <t>EXPOERTERS CODE:</t>
  </si>
  <si>
    <t>PAYMENT IN ZAR</t>
  </si>
  <si>
    <t>ZAR</t>
  </si>
  <si>
    <t>Tax Invoice</t>
  </si>
  <si>
    <t>HS CODE</t>
  </si>
  <si>
    <t>ADD010</t>
  </si>
  <si>
    <t xml:space="preserve"> </t>
  </si>
  <si>
    <t>IVANHOE MINES EXPLORATION</t>
  </si>
  <si>
    <t>2153 AVENUE CLUB NAUTIQUE</t>
  </si>
  <si>
    <t>GOLF LES BATTANTS</t>
  </si>
  <si>
    <t>LUBUMBASHI DRC</t>
  </si>
  <si>
    <t>VAT A1213240F</t>
  </si>
  <si>
    <t>SB013</t>
  </si>
  <si>
    <t>MS007</t>
  </si>
  <si>
    <t>SLEEPING BAG TENTCO BUNDU</t>
  </si>
  <si>
    <t>30818 OX</t>
  </si>
  <si>
    <t>20.05.2021</t>
  </si>
  <si>
    <t>IN305927</t>
  </si>
  <si>
    <t>TE009</t>
  </si>
  <si>
    <t>TENT DOME JUNIOR WANDERER</t>
  </si>
  <si>
    <t>TE028</t>
  </si>
  <si>
    <t>TENT MARQUEE 5 X 5 CANVAS</t>
  </si>
  <si>
    <t>SEN012</t>
  </si>
  <si>
    <t>STRETCHER DELUXE LARGE</t>
  </si>
  <si>
    <t>MATRESS SINGLE ROLL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</si>
</sst>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2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Font="1" applyBorder="1"/>
    <xf numFmtId="0" fontId="2" fillId="0" borderId="17" xfId="0" applyFont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3" fillId="0" borderId="0" xfId="0" applyFont="1" applyBorder="1"/>
    <xf numFmtId="0" fontId="0" fillId="0" borderId="19" xfId="0" applyBorder="1"/>
    <xf numFmtId="0" fontId="3" fillId="0" borderId="20" xfId="0" applyFont="1" applyBorder="1"/>
    <xf numFmtId="164" fontId="0" fillId="0" borderId="18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7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4" xfId="0" applyNumberFormat="1" applyBorder="1"/>
    <xf numFmtId="10" fontId="0" fillId="0" borderId="34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64" fontId="0" fillId="0" borderId="27" xfId="0" applyNumberFormat="1" applyBorder="1"/>
    <xf numFmtId="9" fontId="0" fillId="0" borderId="5" xfId="0" applyNumberFormat="1" applyBorder="1"/>
    <xf numFmtId="0" fontId="4" fillId="0" borderId="7" xfId="0" applyFont="1" applyBorder="1"/>
    <xf numFmtId="0" fontId="2" fillId="0" borderId="39" xfId="0" applyFont="1" applyBorder="1"/>
    <xf numFmtId="0" fontId="2" fillId="0" borderId="18" xfId="0" applyFont="1" applyBorder="1"/>
    <xf numFmtId="0" fontId="2" fillId="0" borderId="40" xfId="0" applyFont="1" applyBorder="1"/>
    <xf numFmtId="164" fontId="0" fillId="0" borderId="0" xfId="0" applyNumberFormat="1" applyBorder="1"/>
    <xf numFmtId="0" fontId="1" fillId="0" borderId="14" xfId="0" applyFont="1" applyBorder="1"/>
    <xf numFmtId="0" fontId="0" fillId="0" borderId="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3" fillId="0" borderId="9" xfId="0" applyFont="1" applyBorder="1"/>
    <xf numFmtId="0" fontId="3" fillId="0" borderId="40" xfId="0" applyFont="1" applyBorder="1"/>
    <xf numFmtId="164" fontId="0" fillId="0" borderId="35" xfId="0" applyNumberFormat="1" applyBorder="1"/>
    <xf numFmtId="164" fontId="0" fillId="0" borderId="22" xfId="0" applyNumberFormat="1" applyBorder="1"/>
    <xf numFmtId="164" fontId="0" fillId="0" borderId="29" xfId="0" applyNumberFormat="1" applyBorder="1"/>
    <xf numFmtId="164" fontId="0" fillId="0" borderId="23" xfId="0" applyNumberFormat="1" applyBorder="1"/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7" xfId="0" applyFont="1" applyBorder="1" applyAlignment="1">
      <alignment horizontal="left"/>
    </xf>
    <xf numFmtId="0" fontId="0" fillId="0" borderId="3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542926</xdr:colOff>
      <xdr:row>2</xdr:row>
      <xdr:rowOff>9525</xdr:rowOff>
    </xdr:from>
    <xdr:to>
      <xdr:col>4</xdr:col>
      <xdr:colOff>261351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390525"/>
          <a:ext cx="113765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160" zoomScaleNormal="160" workbookViewId="0">
      <selection activeCell="G25" sqref="G25"/>
    </sheetView>
  </sheetViews>
  <sheetFormatPr defaultRowHeight="15" x14ac:dyDescent="0.25"/>
  <cols>
    <col min="4" max="4" width="12.140625" customWidth="1"/>
    <col min="5" max="5" width="4.7109375" customWidth="1"/>
    <col min="6" max="6" width="11.7109375" customWidth="1"/>
    <col min="7" max="7" width="11.5703125" customWidth="1"/>
    <col min="8" max="8" width="8.140625" customWidth="1"/>
    <col min="9" max="9" width="11.42578125" customWidth="1"/>
  </cols>
  <sheetData>
    <row r="1" spans="1:9" x14ac:dyDescent="0.25">
      <c r="A1" s="21" t="s">
        <v>0</v>
      </c>
      <c r="B1" s="22"/>
      <c r="C1" s="22"/>
      <c r="D1" s="22"/>
      <c r="E1" s="22"/>
      <c r="F1" s="22" t="s">
        <v>37</v>
      </c>
      <c r="G1" s="22" t="s">
        <v>40</v>
      </c>
      <c r="H1" s="22"/>
      <c r="I1" s="23"/>
    </row>
    <row r="2" spans="1:9" x14ac:dyDescent="0.25">
      <c r="A2" s="24" t="s">
        <v>1</v>
      </c>
      <c r="B2" s="11"/>
      <c r="C2" s="11"/>
      <c r="D2" s="11"/>
      <c r="E2" s="11"/>
      <c r="F2" s="11" t="s">
        <v>2</v>
      </c>
      <c r="G2" s="11" t="s">
        <v>50</v>
      </c>
      <c r="H2" s="11"/>
      <c r="I2" s="25"/>
    </row>
    <row r="3" spans="1:9" x14ac:dyDescent="0.25">
      <c r="A3" s="24" t="s">
        <v>3</v>
      </c>
      <c r="B3" s="11"/>
      <c r="C3" s="11"/>
      <c r="D3" s="11"/>
      <c r="E3" s="11"/>
      <c r="F3" s="11"/>
      <c r="G3" s="11"/>
      <c r="H3" s="11"/>
      <c r="I3" s="25"/>
    </row>
    <row r="4" spans="1:9" x14ac:dyDescent="0.25">
      <c r="A4" s="24" t="s">
        <v>4</v>
      </c>
      <c r="B4" s="11"/>
      <c r="C4" s="11"/>
      <c r="D4" s="11"/>
      <c r="E4" s="11"/>
      <c r="F4" s="11" t="s">
        <v>5</v>
      </c>
      <c r="G4" s="11" t="s">
        <v>51</v>
      </c>
      <c r="H4" s="11"/>
      <c r="I4" s="25"/>
    </row>
    <row r="5" spans="1:9" x14ac:dyDescent="0.25">
      <c r="A5" s="24" t="s">
        <v>6</v>
      </c>
      <c r="B5" s="11"/>
      <c r="C5" s="11"/>
      <c r="D5" s="11"/>
      <c r="E5" s="11"/>
      <c r="F5" s="11"/>
      <c r="G5" s="11"/>
      <c r="H5" s="11"/>
      <c r="I5" s="25"/>
    </row>
    <row r="6" spans="1:9" x14ac:dyDescent="0.25">
      <c r="A6" s="24" t="s">
        <v>7</v>
      </c>
      <c r="B6" s="11"/>
      <c r="C6" s="11"/>
      <c r="D6" s="11"/>
      <c r="E6" s="11"/>
      <c r="F6" s="15" t="s">
        <v>8</v>
      </c>
      <c r="G6" s="16"/>
      <c r="H6" s="16"/>
      <c r="I6" s="53"/>
    </row>
    <row r="7" spans="1:9" x14ac:dyDescent="0.25">
      <c r="A7" s="24" t="s">
        <v>9</v>
      </c>
      <c r="B7" s="11"/>
      <c r="C7" s="11"/>
      <c r="D7" s="11"/>
      <c r="E7" s="11"/>
      <c r="F7" s="17" t="s">
        <v>41</v>
      </c>
      <c r="G7" s="18"/>
      <c r="H7" s="18"/>
      <c r="I7" s="54"/>
    </row>
    <row r="8" spans="1:9" x14ac:dyDescent="0.25">
      <c r="A8" s="26" t="s">
        <v>10</v>
      </c>
      <c r="B8" s="18"/>
      <c r="C8" s="18"/>
      <c r="D8" s="11"/>
      <c r="E8" s="11"/>
      <c r="F8" s="52" t="s">
        <v>42</v>
      </c>
      <c r="G8" s="18"/>
      <c r="H8" s="18"/>
      <c r="I8" s="54"/>
    </row>
    <row r="9" spans="1:9" x14ac:dyDescent="0.25">
      <c r="A9" s="26" t="s">
        <v>11</v>
      </c>
      <c r="B9" s="18"/>
      <c r="C9" s="18"/>
      <c r="D9" s="11"/>
      <c r="E9" s="11"/>
      <c r="F9" s="52" t="s">
        <v>43</v>
      </c>
      <c r="G9" s="18"/>
      <c r="H9" s="18"/>
      <c r="I9" s="54"/>
    </row>
    <row r="10" spans="1:9" x14ac:dyDescent="0.25">
      <c r="A10" s="27"/>
      <c r="B10" s="18"/>
      <c r="C10" s="18"/>
      <c r="D10" s="11"/>
      <c r="E10" s="11"/>
      <c r="F10" s="70" t="s">
        <v>44</v>
      </c>
      <c r="G10" s="18"/>
      <c r="H10" s="18"/>
      <c r="I10" s="54"/>
    </row>
    <row r="11" spans="1:9" x14ac:dyDescent="0.25">
      <c r="A11" s="27"/>
      <c r="B11" s="18"/>
      <c r="C11" s="11"/>
      <c r="D11" s="11"/>
      <c r="E11" s="11"/>
      <c r="F11" s="19" t="s">
        <v>45</v>
      </c>
      <c r="G11" s="20"/>
      <c r="H11" s="20"/>
      <c r="I11" s="55"/>
    </row>
    <row r="12" spans="1:9" ht="15.75" thickBot="1" x14ac:dyDescent="0.3">
      <c r="A12" s="28"/>
      <c r="B12" s="29"/>
      <c r="C12" s="29"/>
      <c r="D12" s="29"/>
      <c r="E12" s="29"/>
      <c r="F12" s="29"/>
      <c r="G12" s="29"/>
      <c r="H12" s="29"/>
      <c r="I12" s="30"/>
    </row>
    <row r="13" spans="1:9" ht="15.75" thickBot="1" x14ac:dyDescent="0.3">
      <c r="A13" s="2" t="s">
        <v>39</v>
      </c>
      <c r="B13" s="3" t="s">
        <v>49</v>
      </c>
      <c r="C13" s="3"/>
      <c r="D13" s="3" t="s">
        <v>12</v>
      </c>
      <c r="E13" s="3" t="s">
        <v>13</v>
      </c>
      <c r="F13" s="66" t="s">
        <v>38</v>
      </c>
      <c r="G13" s="9" t="s">
        <v>14</v>
      </c>
      <c r="H13" s="3"/>
      <c r="I13" s="4" t="s">
        <v>15</v>
      </c>
    </row>
    <row r="14" spans="1:9" ht="15.75" thickBo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41" t="s">
        <v>52</v>
      </c>
      <c r="B15" s="42" t="s">
        <v>53</v>
      </c>
      <c r="C15" s="43"/>
      <c r="D15" s="44"/>
      <c r="E15" s="67">
        <v>10</v>
      </c>
      <c r="F15" s="71"/>
      <c r="G15" s="45">
        <v>2744.8</v>
      </c>
      <c r="H15" s="46"/>
      <c r="I15" s="62">
        <f>E15*G15</f>
        <v>27448</v>
      </c>
    </row>
    <row r="16" spans="1:9" x14ac:dyDescent="0.25">
      <c r="A16" s="47" t="s">
        <v>54</v>
      </c>
      <c r="B16" s="13" t="s">
        <v>55</v>
      </c>
      <c r="C16" s="14"/>
      <c r="D16" s="12"/>
      <c r="E16" s="68">
        <v>2</v>
      </c>
      <c r="F16" s="72"/>
      <c r="G16" s="6">
        <v>8544.42</v>
      </c>
      <c r="H16" s="8"/>
      <c r="I16" s="63">
        <f t="shared" ref="I16:I31" si="0">E16*G16</f>
        <v>17088.84</v>
      </c>
    </row>
    <row r="17" spans="1:9" x14ac:dyDescent="0.25">
      <c r="A17" s="47" t="s">
        <v>56</v>
      </c>
      <c r="B17" s="13" t="s">
        <v>57</v>
      </c>
      <c r="C17" s="14"/>
      <c r="D17" s="12"/>
      <c r="E17" s="68">
        <v>8</v>
      </c>
      <c r="F17" s="72"/>
      <c r="G17" s="6">
        <v>755.39</v>
      </c>
      <c r="H17" s="5"/>
      <c r="I17" s="63">
        <f t="shared" si="0"/>
        <v>6043.12</v>
      </c>
    </row>
    <row r="18" spans="1:9" x14ac:dyDescent="0.25">
      <c r="A18" s="47" t="s">
        <v>47</v>
      </c>
      <c r="B18" s="13" t="s">
        <v>58</v>
      </c>
      <c r="C18" s="14"/>
      <c r="D18" s="12"/>
      <c r="E18" s="68">
        <v>8</v>
      </c>
      <c r="F18" s="72"/>
      <c r="G18" s="6">
        <v>385.63</v>
      </c>
      <c r="H18" s="5"/>
      <c r="I18" s="63">
        <f t="shared" si="0"/>
        <v>3085.04</v>
      </c>
    </row>
    <row r="19" spans="1:9" x14ac:dyDescent="0.25">
      <c r="A19" s="47" t="s">
        <v>46</v>
      </c>
      <c r="B19" s="13" t="s">
        <v>48</v>
      </c>
      <c r="C19" s="14"/>
      <c r="D19" s="12"/>
      <c r="E19" s="68">
        <v>8</v>
      </c>
      <c r="F19" s="72"/>
      <c r="G19" s="6">
        <v>452.93</v>
      </c>
      <c r="H19" s="5"/>
      <c r="I19" s="63">
        <f t="shared" si="0"/>
        <v>3623.44</v>
      </c>
    </row>
    <row r="20" spans="1:9" x14ac:dyDescent="0.25">
      <c r="A20" s="47" t="s">
        <v>40</v>
      </c>
      <c r="B20" s="13" t="s">
        <v>40</v>
      </c>
      <c r="C20" s="14"/>
      <c r="D20" s="12"/>
      <c r="E20" s="68">
        <v>0</v>
      </c>
      <c r="F20" s="72"/>
      <c r="G20" s="6">
        <v>0</v>
      </c>
      <c r="H20" s="5"/>
      <c r="I20" s="63">
        <f t="shared" si="0"/>
        <v>0</v>
      </c>
    </row>
    <row r="21" spans="1:9" x14ac:dyDescent="0.25">
      <c r="A21" s="47" t="s">
        <v>40</v>
      </c>
      <c r="B21" s="13" t="s">
        <v>40</v>
      </c>
      <c r="C21" s="14"/>
      <c r="D21" s="12"/>
      <c r="E21" s="68">
        <v>0</v>
      </c>
      <c r="F21" s="72"/>
      <c r="G21" s="6">
        <v>0</v>
      </c>
      <c r="H21" s="5"/>
      <c r="I21" s="63">
        <f t="shared" si="0"/>
        <v>0</v>
      </c>
    </row>
    <row r="22" spans="1:9" x14ac:dyDescent="0.25">
      <c r="A22" s="47" t="s">
        <v>40</v>
      </c>
      <c r="B22" s="13" t="s">
        <v>40</v>
      </c>
      <c r="C22" s="14"/>
      <c r="D22" s="12"/>
      <c r="E22" s="68">
        <v>0</v>
      </c>
      <c r="F22" s="72"/>
      <c r="G22" s="6">
        <v>0</v>
      </c>
      <c r="H22" s="5"/>
      <c r="I22" s="63">
        <f t="shared" si="0"/>
        <v>0</v>
      </c>
    </row>
    <row r="23" spans="1:9" x14ac:dyDescent="0.25">
      <c r="A23" s="47" t="s">
        <v>40</v>
      </c>
      <c r="B23" s="13" t="s">
        <v>40</v>
      </c>
      <c r="C23" s="14"/>
      <c r="D23" s="12"/>
      <c r="E23" s="68">
        <v>0</v>
      </c>
      <c r="F23" s="72"/>
      <c r="G23" s="6">
        <v>0</v>
      </c>
      <c r="H23" s="5"/>
      <c r="I23" s="63">
        <f t="shared" si="0"/>
        <v>0</v>
      </c>
    </row>
    <row r="24" spans="1:9" x14ac:dyDescent="0.25">
      <c r="A24" s="47"/>
      <c r="B24" s="13"/>
      <c r="C24" s="14"/>
      <c r="D24" s="12"/>
      <c r="E24" s="68"/>
      <c r="F24" s="72"/>
      <c r="G24" s="6">
        <v>0</v>
      </c>
      <c r="H24" s="5"/>
      <c r="I24" s="63">
        <f t="shared" si="0"/>
        <v>0</v>
      </c>
    </row>
    <row r="25" spans="1:9" x14ac:dyDescent="0.25">
      <c r="A25" s="47"/>
      <c r="B25" s="13"/>
      <c r="C25" s="14"/>
      <c r="D25" s="12"/>
      <c r="E25" s="68"/>
      <c r="F25" s="72"/>
      <c r="G25" s="6"/>
      <c r="H25" s="5"/>
      <c r="I25" s="63">
        <f t="shared" si="0"/>
        <v>0</v>
      </c>
    </row>
    <row r="26" spans="1:9" x14ac:dyDescent="0.25">
      <c r="A26" s="47"/>
      <c r="B26" s="13"/>
      <c r="C26" s="14"/>
      <c r="D26" s="12"/>
      <c r="E26" s="68"/>
      <c r="F26" s="72"/>
      <c r="G26" s="6"/>
      <c r="H26" s="5"/>
      <c r="I26" s="63">
        <f t="shared" si="0"/>
        <v>0</v>
      </c>
    </row>
    <row r="27" spans="1:9" x14ac:dyDescent="0.25">
      <c r="A27" s="47"/>
      <c r="B27" s="13"/>
      <c r="C27" s="14"/>
      <c r="D27" s="12"/>
      <c r="E27" s="68"/>
      <c r="F27" s="72"/>
      <c r="G27" s="6"/>
      <c r="H27" s="5"/>
      <c r="I27" s="63">
        <f t="shared" si="0"/>
        <v>0</v>
      </c>
    </row>
    <row r="28" spans="1:9" x14ac:dyDescent="0.25">
      <c r="A28" s="47"/>
      <c r="B28" s="13"/>
      <c r="C28" s="14"/>
      <c r="D28" s="12"/>
      <c r="E28" s="68"/>
      <c r="F28" s="72"/>
      <c r="G28" s="6"/>
      <c r="H28" s="5"/>
      <c r="I28" s="63">
        <f t="shared" si="0"/>
        <v>0</v>
      </c>
    </row>
    <row r="29" spans="1:9" x14ac:dyDescent="0.25">
      <c r="A29" s="47"/>
      <c r="B29" s="13"/>
      <c r="C29" s="14"/>
      <c r="D29" s="12"/>
      <c r="E29" s="68"/>
      <c r="F29" s="72"/>
      <c r="G29" s="6"/>
      <c r="H29" s="5"/>
      <c r="I29" s="63">
        <f t="shared" si="0"/>
        <v>0</v>
      </c>
    </row>
    <row r="30" spans="1:9" x14ac:dyDescent="0.25">
      <c r="A30" s="47"/>
      <c r="B30" s="13"/>
      <c r="C30" s="14"/>
      <c r="D30" s="12"/>
      <c r="E30" s="68"/>
      <c r="F30" s="72"/>
      <c r="G30" s="6"/>
      <c r="H30" s="5"/>
      <c r="I30" s="63">
        <f t="shared" si="0"/>
        <v>0</v>
      </c>
    </row>
    <row r="31" spans="1:9" ht="15.75" thickBot="1" x14ac:dyDescent="0.3">
      <c r="A31" s="35"/>
      <c r="B31" s="48"/>
      <c r="C31" s="29"/>
      <c r="D31" s="49"/>
      <c r="E31" s="69"/>
      <c r="F31" s="73"/>
      <c r="G31" s="50"/>
      <c r="H31" s="38"/>
      <c r="I31" s="64">
        <f t="shared" si="0"/>
        <v>0</v>
      </c>
    </row>
    <row r="32" spans="1:9" x14ac:dyDescent="0.25">
      <c r="A32" s="24"/>
      <c r="B32" s="11"/>
      <c r="C32" s="11"/>
      <c r="D32" s="11"/>
      <c r="E32" s="11"/>
      <c r="F32" s="56"/>
      <c r="G32" s="11"/>
      <c r="H32" s="11"/>
      <c r="I32" s="34"/>
    </row>
    <row r="33" spans="1:9" x14ac:dyDescent="0.25">
      <c r="A33" s="24" t="s">
        <v>16</v>
      </c>
      <c r="B33" s="11"/>
      <c r="C33" s="11"/>
      <c r="D33" s="11" t="s">
        <v>17</v>
      </c>
      <c r="E33" s="11"/>
      <c r="F33" s="11"/>
      <c r="G33" s="11"/>
      <c r="H33" s="11"/>
      <c r="I33" s="34"/>
    </row>
    <row r="34" spans="1:9" x14ac:dyDescent="0.25">
      <c r="A34" s="24" t="s">
        <v>18</v>
      </c>
      <c r="B34" s="11"/>
      <c r="C34" s="11"/>
      <c r="D34" s="11" t="s">
        <v>4</v>
      </c>
      <c r="E34" s="11"/>
      <c r="F34" s="11"/>
      <c r="G34" s="11"/>
      <c r="H34" s="11"/>
      <c r="I34" s="34"/>
    </row>
    <row r="35" spans="1:9" x14ac:dyDescent="0.25">
      <c r="A35" s="24"/>
      <c r="B35" s="11"/>
      <c r="C35" s="11"/>
      <c r="D35" s="11"/>
      <c r="E35" s="11"/>
      <c r="F35" s="11"/>
      <c r="G35" s="11"/>
      <c r="H35" s="11"/>
      <c r="I35" s="34"/>
    </row>
    <row r="36" spans="1:9" x14ac:dyDescent="0.25">
      <c r="A36" s="24"/>
      <c r="B36" s="11"/>
      <c r="C36" s="11"/>
      <c r="D36" s="11"/>
      <c r="E36" s="11"/>
      <c r="F36" s="11"/>
      <c r="G36" s="11"/>
      <c r="H36" s="11"/>
      <c r="I36" s="34"/>
    </row>
    <row r="37" spans="1:9" x14ac:dyDescent="0.25">
      <c r="A37" s="24"/>
      <c r="B37" s="11"/>
      <c r="C37" s="11"/>
      <c r="D37" s="11"/>
      <c r="E37" s="11"/>
      <c r="F37" s="11"/>
      <c r="G37" s="11"/>
      <c r="H37" s="11"/>
      <c r="I37" s="25"/>
    </row>
    <row r="38" spans="1:9" x14ac:dyDescent="0.25">
      <c r="A38" s="24"/>
      <c r="B38" s="11"/>
      <c r="C38" s="11"/>
      <c r="D38" s="11"/>
      <c r="E38" s="11"/>
      <c r="F38" s="5" t="s">
        <v>19</v>
      </c>
      <c r="G38" s="5"/>
      <c r="H38" s="5"/>
      <c r="I38" s="63">
        <f>SUM(I15:I31)</f>
        <v>57288.44</v>
      </c>
    </row>
    <row r="39" spans="1:9" x14ac:dyDescent="0.25">
      <c r="A39" s="24"/>
      <c r="B39" s="11"/>
      <c r="C39" s="11"/>
      <c r="D39" s="11"/>
      <c r="E39" s="11"/>
      <c r="F39" s="5" t="s">
        <v>20</v>
      </c>
      <c r="G39" s="7">
        <v>0</v>
      </c>
      <c r="H39" s="5"/>
      <c r="I39" s="63">
        <v>0</v>
      </c>
    </row>
    <row r="40" spans="1:9" x14ac:dyDescent="0.25">
      <c r="A40" s="24"/>
      <c r="B40" s="11"/>
      <c r="C40" s="11"/>
      <c r="D40" s="11"/>
      <c r="E40" s="11"/>
      <c r="F40" s="10" t="s">
        <v>21</v>
      </c>
      <c r="G40" s="51">
        <v>0.15</v>
      </c>
      <c r="H40" s="10"/>
      <c r="I40" s="65">
        <f>I41-I38</f>
        <v>0</v>
      </c>
    </row>
    <row r="41" spans="1:9" ht="15.75" thickBot="1" x14ac:dyDescent="0.3">
      <c r="A41" s="35"/>
      <c r="B41" s="36"/>
      <c r="C41" s="37" t="s">
        <v>35</v>
      </c>
      <c r="D41" s="38"/>
      <c r="E41" s="39"/>
      <c r="F41" s="38"/>
      <c r="G41" s="38"/>
      <c r="H41" s="40" t="s">
        <v>36</v>
      </c>
      <c r="I41" s="64">
        <f>I38</f>
        <v>57288.44</v>
      </c>
    </row>
    <row r="42" spans="1:9" ht="15.75" thickBot="1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57" t="s">
        <v>22</v>
      </c>
      <c r="B43" s="22"/>
      <c r="C43" s="22"/>
      <c r="D43" s="22"/>
      <c r="E43" s="22"/>
      <c r="F43" s="22"/>
      <c r="G43" s="22"/>
      <c r="H43" s="22"/>
      <c r="I43" s="23"/>
    </row>
    <row r="44" spans="1:9" x14ac:dyDescent="0.25">
      <c r="A44" s="24" t="s">
        <v>23</v>
      </c>
      <c r="B44" s="11"/>
      <c r="C44" s="11" t="s">
        <v>24</v>
      </c>
      <c r="D44" s="11"/>
      <c r="E44" s="11"/>
      <c r="F44" s="11"/>
      <c r="G44" s="11"/>
      <c r="H44" s="11"/>
      <c r="I44" s="25"/>
    </row>
    <row r="45" spans="1:9" x14ac:dyDescent="0.25">
      <c r="A45" s="24" t="s">
        <v>25</v>
      </c>
      <c r="B45" s="11"/>
      <c r="C45" s="74" t="s">
        <v>26</v>
      </c>
      <c r="D45" s="74"/>
      <c r="E45" s="11"/>
      <c r="F45" s="11"/>
      <c r="G45" s="11"/>
      <c r="H45" s="11"/>
      <c r="I45" s="25"/>
    </row>
    <row r="46" spans="1:9" x14ac:dyDescent="0.25">
      <c r="A46" s="24" t="s">
        <v>27</v>
      </c>
      <c r="B46" s="11"/>
      <c r="C46" s="74">
        <v>1587004968</v>
      </c>
      <c r="D46" s="74"/>
      <c r="E46" s="31" t="s">
        <v>28</v>
      </c>
      <c r="F46" s="11"/>
      <c r="G46" s="11"/>
      <c r="H46" s="60"/>
      <c r="I46" s="61"/>
    </row>
    <row r="47" spans="1:9" x14ac:dyDescent="0.25">
      <c r="A47" s="24" t="s">
        <v>29</v>
      </c>
      <c r="B47" s="11"/>
      <c r="C47" s="58">
        <v>196142</v>
      </c>
      <c r="D47" s="58"/>
      <c r="E47" s="11" t="s">
        <v>30</v>
      </c>
      <c r="F47" s="11"/>
      <c r="G47" s="11"/>
      <c r="H47" s="11" t="s">
        <v>31</v>
      </c>
      <c r="I47" s="25"/>
    </row>
    <row r="48" spans="1:9" x14ac:dyDescent="0.25">
      <c r="A48" s="24" t="s">
        <v>32</v>
      </c>
      <c r="B48" s="11"/>
      <c r="C48" s="11" t="s">
        <v>33</v>
      </c>
      <c r="D48" s="11"/>
      <c r="E48" s="11"/>
      <c r="F48" s="11"/>
      <c r="G48" s="11"/>
      <c r="H48" s="11"/>
      <c r="I48" s="25"/>
    </row>
    <row r="49" spans="1:9" ht="15.75" thickBot="1" x14ac:dyDescent="0.3">
      <c r="A49" s="32" t="s">
        <v>34</v>
      </c>
      <c r="B49" s="29"/>
      <c r="C49" s="59">
        <v>20876623</v>
      </c>
      <c r="D49" s="59"/>
      <c r="E49" s="29"/>
      <c r="F49" s="33"/>
      <c r="G49" s="29"/>
      <c r="H49" s="29"/>
      <c r="I49" s="30"/>
    </row>
  </sheetData>
  <mergeCells count="2">
    <mergeCell ref="C45:D45"/>
    <mergeCell ref="C46:D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Theuns</dc:creator>
  <cp:lastModifiedBy>Collin Scott</cp:lastModifiedBy>
  <cp:lastPrinted>2019-10-31T10:34:44Z</cp:lastPrinted>
  <dcterms:created xsi:type="dcterms:W3CDTF">2016-04-28T11:56:17Z</dcterms:created>
  <dcterms:modified xsi:type="dcterms:W3CDTF">2021-06-02T17:12:56Z</dcterms:modified>
</cp:coreProperties>
</file>