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280"/>
  </bookViews>
  <sheets>
    <sheet name="invoice" sheetId="1" r:id="rId1"/>
    <sheet name="packing list" sheetId="2" r:id="rId2"/>
  </sheets>
  <calcPr calcId="144525"/>
</workbook>
</file>

<file path=xl/sharedStrings.xml><?xml version="1.0" encoding="utf-8"?>
<sst xmlns="http://schemas.openxmlformats.org/spreadsheetml/2006/main" count="83" uniqueCount="61">
  <si>
    <t>BEMORAL INTERNATIONAL INVESTMENT LIMITED</t>
  </si>
  <si>
    <t>Add.: Rm.1501, Grand Millennium Plaza (Lower Block), 181 Queen's Road Central, Hong Kong.                                                          
 Contact:Xu Yafang       E-MAIL: xuyafang@jchxmc.com      TEL:+86 010 8320 3999 - 9726</t>
  </si>
  <si>
    <t>PROFORMA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</si>
  <si>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</si>
  <si>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项目名称：刚果金</t>
    </r>
    <r>
      <rPr>
        <b/>
        <sz val="9"/>
        <rFont val="Times New Roman"/>
        <charset val="134"/>
      </rPr>
      <t xml:space="preserve"> KAMOA PROJECT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</si>
  <si>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</si>
  <si>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JMBII20210513S-62</t>
  </si>
  <si>
    <t>PROJECT: KAMOA PROJECT</t>
  </si>
  <si>
    <t>1) INVOICE NO.:</t>
  </si>
  <si>
    <t>由中国运至刚果共和国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</si>
  <si>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</si>
  <si>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2) INVOICE DATE:</t>
  </si>
  <si>
    <t>TO: JIMOND MINING MANAGEMENT COMPANY SARL</t>
  </si>
  <si>
    <t>3) P.O.L.:</t>
  </si>
  <si>
    <t>ADDRESS: Kakula Site du projet | Kamoa Copper SA
Kolwezi  | The Democratic Republic of the Congo
Consignee: Raymon Zhang Cell: +243 821355338 E-mail: zhangran@jchxmc.com</t>
  </si>
  <si>
    <t>4) ORIGIN OF COUNTRY</t>
  </si>
  <si>
    <t>CHINA</t>
  </si>
  <si>
    <t>5) SHIPPING MARK: BMT</t>
  </si>
  <si>
    <t>6) VESSEL:</t>
  </si>
  <si>
    <t>7) TERMS: CPT</t>
  </si>
  <si>
    <t>8) B/L NO.:</t>
  </si>
  <si>
    <t>9)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</si>
  <si>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</si>
  <si>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</si>
  <si>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</si>
  <si>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</si>
  <si>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</si>
  <si>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</si>
  <si>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</si>
  <si>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</si>
  <si>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</si>
  <si>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</si>
  <si>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</si>
  <si>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</si>
  <si>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</si>
  <si>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 xml:space="preserve">35/65R33 </t>
  </si>
  <si>
    <t>tire</t>
  </si>
  <si>
    <t>pcs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</si>
  <si>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</si>
  <si>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</si>
  <si>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</si>
  <si>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</si>
  <si>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</si>
  <si>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CPT</t>
  </si>
  <si>
    <t>DATE:</t>
  </si>
  <si>
    <t>LIST OF PACKAGES</t>
  </si>
  <si>
    <t>箱件清单</t>
  </si>
  <si>
    <t>项目名称：刚果金 KAMOA PROJECT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</si>
  <si>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</si>
  <si>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</si>
  <si>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ADDRESS: ADDRESS: Kakula Site du projet | Kamoa Copper SA Kolwezi  | The Democratic Republic of the Congo
Consignee: Raymon Zhang Cell: +243 821355338 E-mail: zhangran@jchxmc.com</t>
  </si>
  <si>
    <t>9)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</si>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</sst>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176" formatCode="0.00_ "/>
    <numFmt numFmtId="177" formatCode="0.00_);[Red]\(0.00\)"/>
    <numFmt numFmtId="43" formatCode="_ * #,##0.00_ ;_ * \-#,##0.00_ ;_ * &quot;-&quot;??_ ;_ @_ "/>
    <numFmt numFmtId="178" formatCode="0_);[Red]\(0\)"/>
    <numFmt numFmtId="42" formatCode="_ &quot;￥&quot;* #,##0_ ;_ &quot;￥&quot;* \-#,##0_ ;_ &quot;￥&quot;* &quot;-&quot;_ ;_ @_ "/>
    <numFmt numFmtId="41" formatCode="_ * #,##0_ ;_ * \-#,##0_ ;_ * &quot;-&quot;_ ;_ @_ "/>
    <numFmt numFmtId="179" formatCode="[$-409]d/mmm/yy;@"/>
    <numFmt numFmtId="180" formatCode="0.000_);\(0.000\)"/>
    <numFmt numFmtId="181" formatCode="yyyy/m/d;@"/>
  </numFmts>
  <fonts count="37">
    <font>
      <sz val="11"/>
      <color theme="1"/>
      <name val="宋体"/>
      <charset val="134"/>
      <scheme val="minor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9"/>
      <name val="宋体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sz val="9"/>
      <color theme="1"/>
      <name val="Times New Roman"/>
      <charset val="134"/>
    </font>
    <font>
      <b/>
      <sz val="9"/>
      <color rgb="FFFF0000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VNI-Helve-Condense"/>
      <charset val="134"/>
    </font>
    <font>
      <b/>
      <sz val="9"/>
      <name val="Lingoes Unicode"/>
      <charset val="134"/>
    </font>
    <font>
      <b/>
      <u/>
      <sz val="16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1" borderId="10" applyNumberFormat="0" applyAlignment="0" applyProtection="0">
      <alignment vertical="center"/>
    </xf>
    <xf numFmtId="0" fontId="30" fillId="11" borderId="6" applyNumberFormat="0" applyAlignment="0" applyProtection="0">
      <alignment vertical="center"/>
    </xf>
    <xf numFmtId="0" fontId="31" fillId="20" borderId="12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4" fillId="0" borderId="0"/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77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top"/>
      <protection locked="0"/>
    </xf>
    <xf numFmtId="178" fontId="0" fillId="0" borderId="0" xfId="0" applyNumberFormat="1" applyFont="1" applyFill="1" applyBorder="1" applyAlignment="1" applyProtection="1">
      <alignment horizontal="center" vertical="top"/>
      <protection locked="0"/>
    </xf>
    <xf numFmtId="178" fontId="0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177" fontId="6" fillId="0" borderId="0" xfId="0" applyNumberFormat="1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76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right" vertical="center" wrapText="1"/>
    </xf>
    <xf numFmtId="179" fontId="6" fillId="0" borderId="0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3" fontId="0" fillId="0" borderId="3" xfId="0" applyNumberFormat="1" applyBorder="1">
      <alignment vertical="center"/>
    </xf>
    <xf numFmtId="180" fontId="1" fillId="0" borderId="3" xfId="0" applyNumberFormat="1" applyFont="1" applyFill="1" applyBorder="1" applyAlignment="1">
      <alignment vertical="center" wrapText="1"/>
    </xf>
    <xf numFmtId="178" fontId="1" fillId="0" borderId="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3" fontId="0" fillId="0" borderId="2" xfId="0" applyNumberFormat="1" applyBorder="1">
      <alignment vertical="center"/>
    </xf>
    <xf numFmtId="180" fontId="1" fillId="0" borderId="2" xfId="0" applyNumberFormat="1" applyFont="1" applyFill="1" applyBorder="1" applyAlignment="1">
      <alignment vertical="center" wrapText="1"/>
    </xf>
    <xf numFmtId="178" fontId="1" fillId="0" borderId="2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177" fontId="6" fillId="0" borderId="4" xfId="0" applyNumberFormat="1" applyFont="1" applyFill="1" applyBorder="1" applyAlignment="1">
      <alignment horizontal="center" vertical="center" wrapText="1"/>
    </xf>
    <xf numFmtId="180" fontId="6" fillId="0" borderId="4" xfId="0" applyNumberFormat="1" applyFont="1" applyFill="1" applyBorder="1" applyAlignment="1">
      <alignment horizontal="center" vertical="center" wrapText="1"/>
    </xf>
    <xf numFmtId="178" fontId="6" fillId="0" borderId="4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178" fontId="6" fillId="0" borderId="0" xfId="36" applyNumberFormat="1" applyFont="1" applyFill="1" applyBorder="1" applyAlignment="1">
      <alignment horizontal="center" vertical="center" wrapText="1"/>
    </xf>
    <xf numFmtId="181" fontId="6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 wrapText="1"/>
    </xf>
    <xf numFmtId="177" fontId="1" fillId="0" borderId="4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 wrapText="1"/>
    </xf>
    <xf numFmtId="178" fontId="1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77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78" fontId="9" fillId="0" borderId="0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36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7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76" fontId="10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horizontal="right" vertical="center" wrapText="1"/>
    </xf>
    <xf numFmtId="181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176" fontId="6" fillId="0" borderId="0" xfId="0" applyNumberFormat="1" applyFont="1" applyFill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right"/>
    </xf>
    <xf numFmtId="176" fontId="7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176" fontId="6" fillId="0" borderId="0" xfId="0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13" fillId="0" borderId="0" xfId="0" applyNumberFormat="1" applyFont="1" applyAlignment="1">
      <alignment horizontal="center" vertical="center"/>
    </xf>
    <xf numFmtId="176" fontId="1" fillId="0" borderId="2" xfId="8" applyNumberFormat="1" applyFont="1" applyFill="1" applyBorder="1" applyAlignment="1">
      <alignment horizontal="center" vertical="center" wrapText="1"/>
    </xf>
    <xf numFmtId="176" fontId="1" fillId="0" borderId="3" xfId="0" applyNumberFormat="1" applyFont="1" applyFill="1" applyBorder="1" applyAlignment="1">
      <alignment horizontal="center" vertical="center" wrapText="1"/>
    </xf>
    <xf numFmtId="176" fontId="1" fillId="0" borderId="3" xfId="8" applyNumberFormat="1" applyFont="1" applyFill="1" applyBorder="1" applyAlignment="1">
      <alignment horizontal="center" vertical="center" wrapText="1"/>
    </xf>
    <xf numFmtId="43" fontId="1" fillId="0" borderId="2" xfId="8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/>
    </xf>
    <xf numFmtId="180" fontId="6" fillId="0" borderId="4" xfId="0" applyNumberFormat="1" applyFont="1" applyFill="1" applyBorder="1" applyAlignment="1">
      <alignment horizontal="center" vertical="center"/>
    </xf>
    <xf numFmtId="180" fontId="6" fillId="0" borderId="4" xfId="8" applyNumberFormat="1" applyFont="1" applyFill="1" applyBorder="1" applyAlignment="1">
      <alignment horizontal="center" vertical="center"/>
    </xf>
    <xf numFmtId="176" fontId="6" fillId="0" borderId="4" xfId="8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180" fontId="1" fillId="0" borderId="0" xfId="0" applyNumberFormat="1" applyFont="1" applyFill="1" applyBorder="1" applyAlignment="1">
      <alignment horizontal="center" vertical="center"/>
    </xf>
    <xf numFmtId="180" fontId="6" fillId="0" borderId="0" xfId="8" applyNumberFormat="1" applyFont="1" applyFill="1" applyAlignment="1">
      <alignment horizontal="center" vertical="center"/>
    </xf>
    <xf numFmtId="176" fontId="1" fillId="0" borderId="0" xfId="8" applyNumberFormat="1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81" fontId="6" fillId="0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 wrapText="1"/>
    </xf>
    <xf numFmtId="176" fontId="9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4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0" fontId="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6"/>
  <sheetViews>
    <sheetView tabSelected="1" workbookViewId="0">
      <selection activeCell="I17" sqref="I17"/>
    </sheetView>
  </sheetViews>
  <sheetFormatPr defaultColWidth="9" defaultRowHeight="11.6"/>
  <cols>
    <col min="1" max="1" width="5.13274336283186" style="78" customWidth="1"/>
    <col min="2" max="2" width="10.7522123893805" style="79" customWidth="1"/>
    <col min="3" max="3" width="13.6283185840708" style="79" customWidth="1"/>
    <col min="4" max="4" width="15.3451327433628" style="79" customWidth="1"/>
    <col min="5" max="5" width="10.8761061946903" style="78" customWidth="1"/>
    <col min="6" max="6" width="7.75221238938053" style="78" customWidth="1"/>
    <col min="7" max="7" width="14.7345132743363" style="80" customWidth="1"/>
    <col min="8" max="8" width="12.5044247787611" style="81" customWidth="1"/>
    <col min="9" max="9" width="26.4159292035398" style="82" customWidth="1"/>
    <col min="10" max="12" width="9" style="78" customWidth="1"/>
    <col min="13" max="16384" width="9" style="78"/>
  </cols>
  <sheetData>
    <row r="1" ht="17.25" spans="1:8">
      <c r="A1" s="9" t="s">
        <v>0</v>
      </c>
      <c r="B1" s="7"/>
      <c r="C1" s="7"/>
      <c r="D1" s="7"/>
      <c r="E1" s="7"/>
      <c r="F1" s="7"/>
      <c r="G1" s="7"/>
      <c r="H1" s="8"/>
    </row>
    <row r="2" ht="25" customHeight="1" spans="1:8">
      <c r="A2" s="10" t="s">
        <v>1</v>
      </c>
      <c r="B2" s="83"/>
      <c r="C2" s="83"/>
      <c r="D2" s="83"/>
      <c r="E2" s="83"/>
      <c r="F2" s="83"/>
      <c r="G2" s="83"/>
      <c r="H2" s="84"/>
    </row>
    <row r="3" ht="19.85" spans="1:8">
      <c r="A3" s="85" t="s">
        <v>2</v>
      </c>
      <c r="B3" s="85"/>
      <c r="C3" s="85"/>
      <c r="D3" s="85"/>
      <c r="E3" s="85"/>
      <c r="F3" s="85"/>
      <c r="G3" s="85"/>
      <c r="H3" s="86"/>
    </row>
    <row r="4" ht="21" spans="1:11">
      <c r="A4" s="87" t="s">
        <v>3</v>
      </c>
      <c r="B4" s="87"/>
      <c r="C4" s="87"/>
      <c r="D4" s="87"/>
      <c r="E4" s="87"/>
      <c r="F4" s="87"/>
      <c r="G4" s="87"/>
      <c r="H4" s="88"/>
      <c r="K4" s="131"/>
    </row>
    <row r="5" spans="1:10">
      <c r="A5" s="89" t="s">
        <v>4</v>
      </c>
      <c r="B5" s="89"/>
      <c r="C5" s="89"/>
      <c r="D5" s="89"/>
      <c r="E5" s="89" t="s">
        <v>5</v>
      </c>
      <c r="F5" s="89"/>
      <c r="G5" s="15" t="s">
        <v>6</v>
      </c>
      <c r="H5" s="90"/>
      <c r="I5" s="132"/>
      <c r="J5" s="27"/>
    </row>
    <row r="6" spans="1:9">
      <c r="A6" s="16" t="s">
        <v>7</v>
      </c>
      <c r="B6" s="16"/>
      <c r="C6" s="16"/>
      <c r="D6" s="16"/>
      <c r="E6" s="27" t="s">
        <v>8</v>
      </c>
      <c r="F6" s="27"/>
      <c r="G6" s="19" t="str">
        <f>G5</f>
        <v>JMBII20210513S-62</v>
      </c>
      <c r="H6" s="91"/>
      <c r="I6" s="132"/>
    </row>
    <row r="7" spans="1:8">
      <c r="A7" s="20" t="s">
        <v>9</v>
      </c>
      <c r="B7" s="21"/>
      <c r="C7" s="21"/>
      <c r="D7" s="21"/>
      <c r="E7" s="23" t="s">
        <v>10</v>
      </c>
      <c r="F7" s="23"/>
      <c r="G7" s="23"/>
      <c r="H7" s="92">
        <v>44302</v>
      </c>
    </row>
    <row r="8" spans="1:8">
      <c r="A8" s="21"/>
      <c r="B8" s="21"/>
      <c r="C8" s="21"/>
      <c r="D8" s="21"/>
      <c r="E8" s="23" t="s">
        <v>11</v>
      </c>
      <c r="F8" s="23"/>
      <c r="G8" s="23"/>
      <c r="H8" s="92">
        <f>H7</f>
        <v>44302</v>
      </c>
    </row>
    <row r="9" spans="1:8">
      <c r="A9" s="20" t="s">
        <v>12</v>
      </c>
      <c r="B9" s="21"/>
      <c r="C9" s="21"/>
      <c r="D9" s="21"/>
      <c r="E9" s="93" t="s">
        <v>13</v>
      </c>
      <c r="F9" s="93"/>
      <c r="G9" s="94"/>
      <c r="H9" s="95"/>
    </row>
    <row r="10" ht="54.75" customHeight="1" spans="1:8">
      <c r="A10" s="96" t="s">
        <v>14</v>
      </c>
      <c r="B10" s="96"/>
      <c r="C10" s="96"/>
      <c r="D10" s="96"/>
      <c r="E10" s="27" t="s">
        <v>15</v>
      </c>
      <c r="F10" s="27"/>
      <c r="G10" s="27"/>
      <c r="H10" s="91" t="s">
        <v>16</v>
      </c>
    </row>
    <row r="11" ht="12.75" spans="1:9">
      <c r="A11" s="16" t="s">
        <v>17</v>
      </c>
      <c r="B11" s="16"/>
      <c r="C11" s="16"/>
      <c r="D11" s="16"/>
      <c r="E11" s="23" t="s">
        <v>18</v>
      </c>
      <c r="F11" s="23"/>
      <c r="G11" s="97"/>
      <c r="H11" s="98"/>
      <c r="I11" s="133"/>
    </row>
    <row r="12" ht="12.75" spans="1:9">
      <c r="A12" s="99" t="s">
        <v>19</v>
      </c>
      <c r="B12" s="100"/>
      <c r="C12" s="101"/>
      <c r="D12" s="101"/>
      <c r="E12" s="23" t="s">
        <v>20</v>
      </c>
      <c r="F12" s="23"/>
      <c r="G12" s="97"/>
      <c r="H12" s="98"/>
      <c r="I12" s="133"/>
    </row>
    <row r="13" spans="1:8">
      <c r="A13" s="21" t="s">
        <v>21</v>
      </c>
      <c r="B13" s="21"/>
      <c r="C13" s="21"/>
      <c r="D13" s="21"/>
      <c r="E13" s="21"/>
      <c r="F13" s="21"/>
      <c r="G13" s="21"/>
      <c r="H13" s="102"/>
    </row>
    <row r="14" spans="1:8">
      <c r="A14" s="23" t="s">
        <v>22</v>
      </c>
      <c r="B14" s="58"/>
      <c r="C14" s="23"/>
      <c r="D14" s="23"/>
      <c r="E14" s="23"/>
      <c r="F14" s="23"/>
      <c r="G14" s="23"/>
      <c r="H14" s="22"/>
    </row>
    <row r="15" s="75" customFormat="1" ht="17" customHeight="1" spans="1:9">
      <c r="A15" s="34" t="s">
        <v>23</v>
      </c>
      <c r="B15" s="103" t="s">
        <v>24</v>
      </c>
      <c r="C15" s="103" t="s">
        <v>25</v>
      </c>
      <c r="D15" s="103"/>
      <c r="E15" s="34" t="s">
        <v>26</v>
      </c>
      <c r="F15" s="34"/>
      <c r="G15" s="32" t="s">
        <v>27</v>
      </c>
      <c r="H15" s="104" t="s">
        <v>28</v>
      </c>
      <c r="I15" s="82"/>
    </row>
    <row r="16" s="75" customFormat="1" ht="33" customHeight="1" spans="1:9">
      <c r="A16" s="30" t="s">
        <v>29</v>
      </c>
      <c r="B16" s="103" t="s">
        <v>30</v>
      </c>
      <c r="C16" s="31" t="s">
        <v>31</v>
      </c>
      <c r="D16" s="31"/>
      <c r="E16" s="30" t="s">
        <v>32</v>
      </c>
      <c r="F16" s="30"/>
      <c r="G16" s="105" t="s">
        <v>33</v>
      </c>
      <c r="H16" s="106" t="s">
        <v>34</v>
      </c>
      <c r="I16" s="82"/>
    </row>
    <row r="17" s="76" customFormat="1" ht="40" customHeight="1" spans="1:9">
      <c r="A17" s="42">
        <v>1</v>
      </c>
      <c r="B17" s="44">
        <v>4011809210</v>
      </c>
      <c r="C17" s="107" t="s">
        <v>35</v>
      </c>
      <c r="D17" s="42" t="s">
        <v>36</v>
      </c>
      <c r="E17" s="42">
        <v>18</v>
      </c>
      <c r="F17" s="44" t="s">
        <v>37</v>
      </c>
      <c r="G17" s="108">
        <f>5026*1.15</f>
        <v>5779.9</v>
      </c>
      <c r="H17" s="109">
        <f>G17*E17</f>
        <v>104038.2</v>
      </c>
      <c r="I17" s="134"/>
    </row>
    <row r="18" s="77" customFormat="1" ht="37" customHeight="1" spans="1:9">
      <c r="A18" s="36"/>
      <c r="B18" s="38"/>
      <c r="C18"/>
      <c r="D18" s="42"/>
      <c r="E18" s="36"/>
      <c r="F18" s="44"/>
      <c r="G18" s="110"/>
      <c r="H18" s="111"/>
      <c r="I18" s="134"/>
    </row>
    <row r="19" s="76" customFormat="1" ht="24.95" customHeight="1" spans="1:9">
      <c r="A19" s="42"/>
      <c r="B19" s="44"/>
      <c r="C19" s="44"/>
      <c r="D19" s="44"/>
      <c r="E19" s="44"/>
      <c r="F19" s="44"/>
      <c r="G19" s="112"/>
      <c r="H19" s="109"/>
      <c r="I19" s="135"/>
    </row>
    <row r="20" s="58" customFormat="1" ht="17.1" customHeight="1" spans="1:13">
      <c r="A20" s="73" t="s">
        <v>38</v>
      </c>
      <c r="B20" s="113"/>
      <c r="C20" s="50"/>
      <c r="D20" s="50"/>
      <c r="E20" s="114">
        <f>SUM(E17:E18)</f>
        <v>18</v>
      </c>
      <c r="F20" s="114"/>
      <c r="G20" s="115"/>
      <c r="H20" s="116">
        <f>SUM(H17:H18)</f>
        <v>104038.2</v>
      </c>
      <c r="I20" s="27"/>
      <c r="M20" s="136"/>
    </row>
    <row r="21" s="75" customFormat="1" ht="12.35" spans="2:9">
      <c r="B21" s="117"/>
      <c r="C21" s="59"/>
      <c r="D21" s="118"/>
      <c r="E21" s="119"/>
      <c r="F21" s="119"/>
      <c r="G21" s="120" t="s">
        <v>39</v>
      </c>
      <c r="H21" s="121"/>
      <c r="I21" s="82"/>
    </row>
    <row r="22" s="75" customFormat="1" spans="2:13">
      <c r="B22" s="117"/>
      <c r="C22" s="59"/>
      <c r="D22" s="118"/>
      <c r="E22" s="119"/>
      <c r="F22" s="119"/>
      <c r="G22" s="120" t="s">
        <v>40</v>
      </c>
      <c r="H22" s="121">
        <v>13076</v>
      </c>
      <c r="I22" s="82"/>
      <c r="M22" s="124"/>
    </row>
    <row r="23" s="75" customFormat="1" spans="2:13">
      <c r="B23" s="117"/>
      <c r="C23" s="59"/>
      <c r="D23" s="118"/>
      <c r="E23" s="119"/>
      <c r="F23" s="119"/>
      <c r="G23" s="120" t="s">
        <v>41</v>
      </c>
      <c r="H23" s="121"/>
      <c r="I23" s="82"/>
      <c r="M23" s="124"/>
    </row>
    <row r="24" s="75" customFormat="1" spans="2:13">
      <c r="B24" s="122" t="s">
        <v>42</v>
      </c>
      <c r="C24" s="59"/>
      <c r="D24" s="118"/>
      <c r="E24" s="119"/>
      <c r="F24" s="119"/>
      <c r="G24" s="123" t="s">
        <v>43</v>
      </c>
      <c r="H24" s="124">
        <f>H20+H22+H23</f>
        <v>117114.2</v>
      </c>
      <c r="I24" s="82"/>
      <c r="M24" s="124"/>
    </row>
    <row r="25" s="75" customFormat="1" spans="2:14">
      <c r="B25" s="59" t="s">
        <v>44</v>
      </c>
      <c r="E25" s="119"/>
      <c r="F25" s="119"/>
      <c r="G25" s="119"/>
      <c r="H25" s="124"/>
      <c r="I25" s="82"/>
      <c r="N25" s="124"/>
    </row>
    <row r="26" s="75" customFormat="1" spans="2:9">
      <c r="B26" s="117"/>
      <c r="E26" s="119"/>
      <c r="F26" s="119"/>
      <c r="G26" s="125">
        <f>H7</f>
        <v>44302</v>
      </c>
      <c r="H26" s="18"/>
      <c r="I26" s="82"/>
    </row>
    <row r="27" s="75" customFormat="1" ht="12.35" spans="2:9">
      <c r="B27" s="117"/>
      <c r="C27" s="118"/>
      <c r="D27" s="118"/>
      <c r="G27" s="126"/>
      <c r="H27" s="18"/>
      <c r="I27" s="82"/>
    </row>
    <row r="28" s="75" customFormat="1" ht="16.1" spans="1:9">
      <c r="A28" s="127"/>
      <c r="B28" s="127"/>
      <c r="C28" s="128"/>
      <c r="D28" s="128"/>
      <c r="E28" s="127"/>
      <c r="F28" s="128"/>
      <c r="G28" s="127"/>
      <c r="H28" s="129"/>
      <c r="I28" s="137"/>
    </row>
    <row r="29" spans="3:4">
      <c r="C29" s="130"/>
      <c r="D29" s="130"/>
    </row>
    <row r="30" spans="3:4">
      <c r="C30" s="130"/>
      <c r="D30" s="130"/>
    </row>
    <row r="31" spans="3:4">
      <c r="C31" s="130"/>
      <c r="D31" s="130"/>
    </row>
    <row r="32" spans="3:4">
      <c r="C32" s="130"/>
      <c r="D32" s="130"/>
    </row>
    <row r="33" spans="3:4">
      <c r="C33" s="130"/>
      <c r="D33" s="130"/>
    </row>
    <row r="34" spans="3:4">
      <c r="C34" s="130"/>
      <c r="D34" s="130"/>
    </row>
    <row r="35" spans="3:4">
      <c r="C35" s="130"/>
      <c r="D35" s="130"/>
    </row>
    <row r="36" spans="3:4">
      <c r="C36" s="130"/>
      <c r="D36" s="130"/>
    </row>
    <row r="37" spans="3:4">
      <c r="C37" s="130"/>
      <c r="D37" s="130"/>
    </row>
    <row r="38" spans="3:4">
      <c r="C38" s="130"/>
      <c r="D38" s="130"/>
    </row>
    <row r="39" spans="3:4">
      <c r="C39" s="130"/>
      <c r="D39" s="130"/>
    </row>
    <row r="40" spans="3:4">
      <c r="C40" s="130"/>
      <c r="D40" s="130"/>
    </row>
    <row r="41" spans="3:4">
      <c r="C41" s="130"/>
      <c r="D41" s="130"/>
    </row>
    <row r="42" spans="3:4">
      <c r="C42" s="130"/>
      <c r="D42" s="130"/>
    </row>
    <row r="43" spans="3:4">
      <c r="C43" s="130"/>
      <c r="D43" s="130"/>
    </row>
    <row r="44" spans="3:4">
      <c r="C44" s="130"/>
      <c r="D44" s="130"/>
    </row>
    <row r="45" spans="3:4">
      <c r="C45" s="130"/>
      <c r="D45" s="130"/>
    </row>
    <row r="46" spans="3:4">
      <c r="C46" s="130"/>
      <c r="D46" s="130"/>
    </row>
    <row r="47" spans="3:4">
      <c r="C47" s="130"/>
      <c r="D47" s="130"/>
    </row>
    <row r="48" spans="3:4">
      <c r="C48" s="130"/>
      <c r="D48" s="130"/>
    </row>
    <row r="49" spans="3:4">
      <c r="C49" s="130"/>
      <c r="D49" s="130"/>
    </row>
    <row r="50" spans="3:4">
      <c r="C50" s="130"/>
      <c r="D50" s="130"/>
    </row>
    <row r="51" spans="3:4">
      <c r="C51" s="130"/>
      <c r="D51" s="130"/>
    </row>
    <row r="52" spans="3:4">
      <c r="C52" s="130"/>
      <c r="D52" s="130"/>
    </row>
    <row r="53" spans="3:4">
      <c r="C53" s="130"/>
      <c r="D53" s="130"/>
    </row>
    <row r="54" spans="3:4">
      <c r="C54" s="130"/>
      <c r="D54" s="130"/>
    </row>
    <row r="55" spans="3:4">
      <c r="C55" s="130"/>
      <c r="D55" s="130"/>
    </row>
    <row r="56" spans="3:4">
      <c r="C56" s="130"/>
      <c r="D56" s="130"/>
    </row>
    <row r="57" spans="3:4">
      <c r="C57" s="130"/>
      <c r="D57" s="130"/>
    </row>
    <row r="58" spans="3:4">
      <c r="C58" s="130"/>
      <c r="D58" s="130"/>
    </row>
    <row r="59" spans="3:4">
      <c r="C59" s="130"/>
      <c r="D59" s="130"/>
    </row>
    <row r="60" spans="3:4">
      <c r="C60" s="130"/>
      <c r="D60" s="130"/>
    </row>
    <row r="61" spans="3:4">
      <c r="C61" s="130"/>
      <c r="D61" s="130"/>
    </row>
    <row r="62" spans="3:4">
      <c r="C62" s="130"/>
      <c r="D62" s="130"/>
    </row>
    <row r="63" spans="3:4">
      <c r="C63" s="130"/>
      <c r="D63" s="130"/>
    </row>
    <row r="64" spans="3:4">
      <c r="C64" s="130"/>
      <c r="D64" s="130"/>
    </row>
    <row r="65" spans="3:4">
      <c r="C65" s="130"/>
      <c r="D65" s="130"/>
    </row>
    <row r="66" spans="3:4">
      <c r="C66" s="130"/>
      <c r="D66" s="130"/>
    </row>
    <row r="67" spans="3:4">
      <c r="C67" s="130"/>
      <c r="D67" s="130"/>
    </row>
    <row r="68" spans="3:4">
      <c r="C68" s="130"/>
      <c r="D68" s="130"/>
    </row>
    <row r="69" spans="3:4">
      <c r="C69" s="130"/>
      <c r="D69" s="130"/>
    </row>
    <row r="70" spans="3:4">
      <c r="C70" s="130"/>
      <c r="D70" s="130"/>
    </row>
    <row r="71" spans="3:4">
      <c r="C71" s="130"/>
      <c r="D71" s="130"/>
    </row>
    <row r="72" spans="3:4">
      <c r="C72" s="130"/>
      <c r="D72" s="130"/>
    </row>
    <row r="73" spans="3:4">
      <c r="C73" s="130"/>
      <c r="D73" s="130"/>
    </row>
    <row r="74" spans="3:4">
      <c r="C74" s="130"/>
      <c r="D74" s="130"/>
    </row>
    <row r="75" spans="3:4">
      <c r="C75" s="130"/>
      <c r="D75" s="130"/>
    </row>
    <row r="76" spans="3:4">
      <c r="C76" s="130"/>
      <c r="D76" s="130"/>
    </row>
    <row r="77" spans="3:4">
      <c r="C77" s="130"/>
      <c r="D77" s="130"/>
    </row>
    <row r="78" spans="3:4">
      <c r="C78" s="130"/>
      <c r="D78" s="130"/>
    </row>
    <row r="79" spans="3:4">
      <c r="C79" s="130"/>
      <c r="D79" s="130"/>
    </row>
    <row r="80" spans="3:4">
      <c r="C80" s="130"/>
      <c r="D80" s="130"/>
    </row>
    <row r="81" spans="3:4">
      <c r="C81" s="130"/>
      <c r="D81" s="130"/>
    </row>
    <row r="82" spans="3:4">
      <c r="C82" s="130"/>
      <c r="D82" s="130"/>
    </row>
    <row r="83" spans="3:4">
      <c r="C83" s="130"/>
      <c r="D83" s="130"/>
    </row>
    <row r="84" spans="3:4">
      <c r="C84" s="130"/>
      <c r="D84" s="130"/>
    </row>
    <row r="85" spans="3:4">
      <c r="C85" s="130"/>
      <c r="D85" s="130"/>
    </row>
    <row r="86" spans="3:4">
      <c r="C86" s="130"/>
      <c r="D86" s="130"/>
    </row>
  </sheetData>
  <mergeCells count="32">
    <mergeCell ref="A1:H1"/>
    <mergeCell ref="A2:H2"/>
    <mergeCell ref="A3:H3"/>
    <mergeCell ref="A4:H4"/>
    <mergeCell ref="A5:D5"/>
    <mergeCell ref="E5:F5"/>
    <mergeCell ref="G5:H5"/>
    <mergeCell ref="A6:D6"/>
    <mergeCell ref="G6:H6"/>
    <mergeCell ref="A7:D7"/>
    <mergeCell ref="E7:G7"/>
    <mergeCell ref="A8:D8"/>
    <mergeCell ref="E8:G8"/>
    <mergeCell ref="A9:D9"/>
    <mergeCell ref="E9:F9"/>
    <mergeCell ref="G9:H9"/>
    <mergeCell ref="A10:D10"/>
    <mergeCell ref="E10:G10"/>
    <mergeCell ref="A11:D11"/>
    <mergeCell ref="E11:F11"/>
    <mergeCell ref="G11:H11"/>
    <mergeCell ref="A12:B12"/>
    <mergeCell ref="E12:F12"/>
    <mergeCell ref="G12:H12"/>
    <mergeCell ref="A13:B13"/>
    <mergeCell ref="C13:H13"/>
    <mergeCell ref="A14:H14"/>
    <mergeCell ref="C15:D15"/>
    <mergeCell ref="E15:F15"/>
    <mergeCell ref="C16:D16"/>
    <mergeCell ref="E16:F16"/>
    <mergeCell ref="G26:H26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N17" sqref="N17"/>
    </sheetView>
  </sheetViews>
  <sheetFormatPr defaultColWidth="6.50442477876106" defaultRowHeight="13.5"/>
  <cols>
    <col min="1" max="1" width="6.38053097345133" style="2" customWidth="1"/>
    <col min="2" max="2" width="13.8761061946903" style="2" customWidth="1"/>
    <col min="3" max="3" width="12.3805309734513" style="2" customWidth="1"/>
    <col min="4" max="4" width="10.6283185840708" style="3" customWidth="1"/>
    <col min="5" max="5" width="10.2477876106195" style="3" customWidth="1"/>
    <col min="6" max="6" width="7.75221238938053" style="4" customWidth="1"/>
    <col min="7" max="7" width="7.6283185840708" style="5" customWidth="1"/>
    <col min="8" max="8" width="9.87610619469027" style="6" customWidth="1"/>
    <col min="9" max="9" width="8.50442477876106" style="2" customWidth="1"/>
    <col min="10" max="16384" width="6.50442477876106" style="2"/>
  </cols>
  <sheetData>
    <row r="1" ht="17.25" spans="1:9">
      <c r="A1" s="7" t="str">
        <f>invoice!A1</f>
        <v>BEMORAL INTERNATIONAL INVESTMENT LIMITED</v>
      </c>
      <c r="B1" s="7"/>
      <c r="C1" s="7"/>
      <c r="D1" s="7"/>
      <c r="E1" s="8"/>
      <c r="F1" s="9"/>
      <c r="G1" s="7"/>
      <c r="H1" s="7"/>
      <c r="I1" s="7"/>
    </row>
    <row r="2" ht="36" customHeight="1" spans="1:9">
      <c r="A2" s="10" t="str">
        <f>invoice!A2</f>
        <v>Add.: Rm.1501, Grand Millennium Plaza (Lower Block), 181 Queen's Road Central, Hong Kong.                                                          
 Contact:Xu Yafang       E-MAIL: xuyafang@jchxmc.com      TEL:+86 010 8320 3999 - 9726</v>
      </c>
      <c r="B2" s="10"/>
      <c r="C2" s="10"/>
      <c r="D2" s="10"/>
      <c r="E2" s="11"/>
      <c r="F2" s="10"/>
      <c r="G2" s="10"/>
      <c r="H2" s="10"/>
      <c r="I2" s="10"/>
    </row>
    <row r="3" ht="17.25" spans="1:9">
      <c r="A3" s="7" t="s">
        <v>45</v>
      </c>
      <c r="B3" s="7"/>
      <c r="C3" s="7"/>
      <c r="D3" s="7"/>
      <c r="E3" s="8"/>
      <c r="F3" s="9"/>
      <c r="G3" s="7"/>
      <c r="H3" s="7"/>
      <c r="I3" s="7"/>
    </row>
    <row r="4" ht="18.35" spans="1:9">
      <c r="A4" s="12" t="s">
        <v>46</v>
      </c>
      <c r="B4" s="7"/>
      <c r="C4" s="7"/>
      <c r="D4" s="7"/>
      <c r="E4" s="8"/>
      <c r="F4" s="9"/>
      <c r="G4" s="7"/>
      <c r="H4" s="7"/>
      <c r="I4" s="7"/>
    </row>
    <row r="5" ht="12" customHeight="1" spans="1:9">
      <c r="A5" s="13" t="s">
        <v>47</v>
      </c>
      <c r="B5" s="13"/>
      <c r="C5" s="13"/>
      <c r="D5" s="13"/>
      <c r="E5" s="14" t="s">
        <v>48</v>
      </c>
      <c r="F5" s="14"/>
      <c r="G5" s="15" t="str">
        <f>invoice!G5</f>
        <v>JMBII20210513S-62</v>
      </c>
      <c r="H5" s="15"/>
      <c r="I5" s="15"/>
    </row>
    <row r="6" ht="12" customHeight="1" spans="1:9">
      <c r="A6" s="16" t="s">
        <v>7</v>
      </c>
      <c r="B6" s="16"/>
      <c r="C6" s="16"/>
      <c r="D6" s="16"/>
      <c r="E6" s="17" t="s">
        <v>8</v>
      </c>
      <c r="F6" s="18"/>
      <c r="G6" s="19" t="str">
        <f>G5</f>
        <v>JMBII20210513S-62</v>
      </c>
      <c r="H6" s="19"/>
      <c r="I6" s="19"/>
    </row>
    <row r="7" spans="1:9">
      <c r="A7" s="20" t="s">
        <v>9</v>
      </c>
      <c r="B7" s="21"/>
      <c r="C7" s="21"/>
      <c r="D7" s="21"/>
      <c r="E7" s="22" t="s">
        <v>49</v>
      </c>
      <c r="F7" s="23"/>
      <c r="G7" s="23"/>
      <c r="H7" s="24">
        <f>invoice!H7</f>
        <v>44302</v>
      </c>
      <c r="I7" s="24"/>
    </row>
    <row r="8" spans="1:9">
      <c r="A8" s="21"/>
      <c r="B8" s="21"/>
      <c r="C8" s="21"/>
      <c r="D8" s="21"/>
      <c r="E8" s="22" t="s">
        <v>11</v>
      </c>
      <c r="F8" s="23"/>
      <c r="G8" s="23"/>
      <c r="H8" s="24">
        <f>invoice!H8</f>
        <v>44302</v>
      </c>
      <c r="I8" s="24"/>
    </row>
    <row r="9" ht="27.75" customHeight="1" spans="1:9">
      <c r="A9" s="16" t="s">
        <v>12</v>
      </c>
      <c r="B9" s="16"/>
      <c r="C9" s="16"/>
      <c r="D9" s="16"/>
      <c r="E9" s="22" t="s">
        <v>13</v>
      </c>
      <c r="F9" s="23"/>
      <c r="G9" s="23"/>
      <c r="H9" s="25"/>
      <c r="I9" s="25"/>
    </row>
    <row r="10" ht="66" customHeight="1" spans="1:9">
      <c r="A10" s="21" t="s">
        <v>50</v>
      </c>
      <c r="B10" s="21"/>
      <c r="C10" s="21"/>
      <c r="D10" s="21"/>
      <c r="E10" s="26" t="s">
        <v>15</v>
      </c>
      <c r="F10" s="27"/>
      <c r="G10" s="27"/>
      <c r="H10" s="25" t="s">
        <v>16</v>
      </c>
      <c r="I10" s="25"/>
    </row>
    <row r="11" spans="1:9">
      <c r="A11" s="21" t="s">
        <v>17</v>
      </c>
      <c r="B11" s="21"/>
      <c r="C11" s="21"/>
      <c r="D11" s="21"/>
      <c r="E11" s="22" t="s">
        <v>18</v>
      </c>
      <c r="F11" s="23"/>
      <c r="G11" s="28"/>
      <c r="H11" s="28"/>
      <c r="I11" s="28"/>
    </row>
    <row r="12" spans="1:9">
      <c r="A12" s="21" t="s">
        <v>19</v>
      </c>
      <c r="B12" s="21"/>
      <c r="C12" s="21"/>
      <c r="D12" s="21"/>
      <c r="E12" s="22" t="s">
        <v>20</v>
      </c>
      <c r="F12" s="23"/>
      <c r="G12" s="28"/>
      <c r="H12" s="28"/>
      <c r="I12" s="28"/>
    </row>
    <row r="13" spans="1:9">
      <c r="A13" s="23" t="s">
        <v>51</v>
      </c>
      <c r="B13" s="23"/>
      <c r="C13" s="29"/>
      <c r="D13" s="29"/>
      <c r="E13" s="29"/>
      <c r="F13" s="29"/>
      <c r="G13" s="29"/>
      <c r="H13" s="29"/>
      <c r="I13" s="29"/>
    </row>
    <row r="14" spans="1:9">
      <c r="A14" s="23" t="s">
        <v>22</v>
      </c>
      <c r="B14" s="23"/>
      <c r="C14" s="23"/>
      <c r="D14" s="23"/>
      <c r="E14" s="22"/>
      <c r="F14" s="21"/>
      <c r="G14" s="23"/>
      <c r="H14" s="23"/>
      <c r="I14" s="23"/>
    </row>
    <row r="15" ht="21" customHeight="1" spans="1:9">
      <c r="A15" s="30" t="s">
        <v>52</v>
      </c>
      <c r="B15" s="31" t="s">
        <v>25</v>
      </c>
      <c r="C15" s="31"/>
      <c r="D15" s="32" t="s">
        <v>53</v>
      </c>
      <c r="E15" s="32" t="s">
        <v>54</v>
      </c>
      <c r="F15" s="30" t="s">
        <v>55</v>
      </c>
      <c r="G15" s="33" t="s">
        <v>56</v>
      </c>
      <c r="H15" s="34" t="s">
        <v>26</v>
      </c>
      <c r="I15" s="34"/>
    </row>
    <row r="16" ht="30" customHeight="1" spans="1:9">
      <c r="A16" s="30" t="s">
        <v>29</v>
      </c>
      <c r="B16" s="31" t="s">
        <v>31</v>
      </c>
      <c r="C16" s="31"/>
      <c r="D16" s="32" t="s">
        <v>57</v>
      </c>
      <c r="E16" s="32" t="s">
        <v>58</v>
      </c>
      <c r="F16" s="30" t="s">
        <v>59</v>
      </c>
      <c r="G16" s="35" t="s">
        <v>60</v>
      </c>
      <c r="H16" s="34" t="s">
        <v>32</v>
      </c>
      <c r="I16" s="34"/>
    </row>
    <row r="17" s="1" customFormat="1" ht="38" customHeight="1" spans="1:9">
      <c r="A17" s="36">
        <v>1</v>
      </c>
      <c r="B17" s="37" t="str">
        <f>invoice!C17</f>
        <v>35/65R33 </v>
      </c>
      <c r="C17" s="38" t="str">
        <f>invoice!D17</f>
        <v>tire</v>
      </c>
      <c r="D17" s="39">
        <v>20230</v>
      </c>
      <c r="E17" s="39">
        <f>D17</f>
        <v>20230</v>
      </c>
      <c r="F17" s="40">
        <v>62</v>
      </c>
      <c r="G17" s="41">
        <v>18</v>
      </c>
      <c r="H17" s="41">
        <v>18</v>
      </c>
      <c r="I17" s="38" t="s">
        <v>37</v>
      </c>
    </row>
    <row r="18" s="1" customFormat="1" ht="38" customHeight="1" spans="1:9">
      <c r="A18" s="42"/>
      <c r="B18" s="43"/>
      <c r="C18" s="44"/>
      <c r="D18" s="45"/>
      <c r="E18" s="45"/>
      <c r="F18" s="46"/>
      <c r="G18" s="47"/>
      <c r="H18" s="47"/>
      <c r="I18" s="44"/>
    </row>
    <row r="19" spans="5:5">
      <c r="E19" s="48"/>
    </row>
    <row r="20" ht="14.25" spans="1:9">
      <c r="A20" s="49" t="s">
        <v>38</v>
      </c>
      <c r="B20" s="50"/>
      <c r="C20" s="50"/>
      <c r="D20" s="51">
        <f>SUM(D17:D19)</f>
        <v>20230</v>
      </c>
      <c r="E20" s="51">
        <f>SUM(E17:E19)</f>
        <v>20230</v>
      </c>
      <c r="F20" s="52">
        <f>SUM(F17:F19)</f>
        <v>62</v>
      </c>
      <c r="G20" s="53">
        <f>SUM(G17:G19)</f>
        <v>18</v>
      </c>
      <c r="H20" s="53">
        <f>SUM(H17:H19)</f>
        <v>18</v>
      </c>
      <c r="I20" s="73"/>
    </row>
    <row r="21" ht="18" customHeight="1" spans="1:9">
      <c r="A21" s="54"/>
      <c r="B21" s="55"/>
      <c r="C21" s="55"/>
      <c r="D21" s="48"/>
      <c r="E21" s="48"/>
      <c r="F21" s="56"/>
      <c r="G21" s="57"/>
      <c r="H21" s="57"/>
      <c r="I21" s="56"/>
    </row>
    <row r="22" spans="1:9">
      <c r="A22" s="58"/>
      <c r="B22" s="59" t="s">
        <v>42</v>
      </c>
      <c r="C22" s="59"/>
      <c r="D22" s="60"/>
      <c r="E22" s="60"/>
      <c r="F22" s="60"/>
      <c r="G22" s="61"/>
      <c r="H22" s="61"/>
      <c r="I22" s="74"/>
    </row>
    <row r="23" spans="1:9">
      <c r="A23" s="58"/>
      <c r="B23" s="59" t="s">
        <v>44</v>
      </c>
      <c r="C23" s="59"/>
      <c r="D23" s="60"/>
      <c r="E23" s="60"/>
      <c r="F23" s="62">
        <f>H7</f>
        <v>44302</v>
      </c>
      <c r="G23" s="62"/>
      <c r="H23" s="62"/>
      <c r="I23" s="62"/>
    </row>
    <row r="24" ht="14.25" spans="1:9">
      <c r="A24" s="63"/>
      <c r="B24" s="64"/>
      <c r="C24" s="64"/>
      <c r="D24" s="65"/>
      <c r="E24" s="65"/>
      <c r="F24" s="66"/>
      <c r="G24" s="67"/>
      <c r="H24" s="67"/>
      <c r="I24" s="63"/>
    </row>
    <row r="25" ht="16.1" spans="1:9">
      <c r="A25" s="68"/>
      <c r="B25" s="69"/>
      <c r="C25" s="69"/>
      <c r="D25" s="70"/>
      <c r="E25" s="70"/>
      <c r="F25" s="71"/>
      <c r="G25" s="72"/>
      <c r="H25" s="72"/>
      <c r="I25" s="68"/>
    </row>
  </sheetData>
  <mergeCells count="37">
    <mergeCell ref="A1:I1"/>
    <mergeCell ref="A2:I2"/>
    <mergeCell ref="A3:I3"/>
    <mergeCell ref="A4:I4"/>
    <mergeCell ref="A5:D5"/>
    <mergeCell ref="E5:F5"/>
    <mergeCell ref="G5:I5"/>
    <mergeCell ref="A6:D6"/>
    <mergeCell ref="G6:I6"/>
    <mergeCell ref="A7:D7"/>
    <mergeCell ref="E7:G7"/>
    <mergeCell ref="H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F11"/>
    <mergeCell ref="G11:I11"/>
    <mergeCell ref="A12:D12"/>
    <mergeCell ref="E12:F12"/>
    <mergeCell ref="G12:I12"/>
    <mergeCell ref="A13:B13"/>
    <mergeCell ref="C13:I13"/>
    <mergeCell ref="A14:I14"/>
    <mergeCell ref="B15:C15"/>
    <mergeCell ref="H15:I15"/>
    <mergeCell ref="B16:C16"/>
    <mergeCell ref="H16:I16"/>
    <mergeCell ref="D22:E22"/>
    <mergeCell ref="D23:E23"/>
    <mergeCell ref="F23:I23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packing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reman105</cp:lastModifiedBy>
  <dcterms:created xsi:type="dcterms:W3CDTF">2021-01-19T10:10:00Z</dcterms:created>
  <dcterms:modified xsi:type="dcterms:W3CDTF">2021-05-13T06:51:34Z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  <property fmtid="{D5CDD505-2E9C-101B-9397-08002B2CF9AE}" pid="3" name="KSOReadingLayout">
    <vt:bool>true</vt:bool>
  </property>
</Properties>
</file>