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45232\Desktop\卡莫阿吨袋采购\第一次付款\"/>
    </mc:Choice>
  </mc:AlternateContent>
  <xr:revisionPtr revIDLastSave="0" documentId="13_ncr:1_{C78D2A78-DDFB-4D40-A304-44F6BCC48C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-forma Invoice" sheetId="1" r:id="rId1"/>
  </sheets>
  <definedNames>
    <definedName name="_xlnm.Print_Area" localSheetId="0">'Pro-forma Invoice'!$A$1:$P$33</definedName>
    <definedName name="_xlnm.Print_Titles" localSheetId="0">'Pro-forma Invoice'!$1:$22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4" i="1" s="1"/>
  <c r="O25" i="1" s="1"/>
</calcChain>
</file>

<file path=xl/sharedStrings.xml><?xml version="1.0" encoding="utf-8"?>
<sst xmlns="http://schemas.openxmlformats.org/spreadsheetml/2006/main" count="72" uniqueCount="70">
  <si>
    <t xml:space="preserve">ZIJIN MINING LOGISTICS COMPANY LIMITED    </t>
  </si>
  <si>
    <t>PRO-FORMA INVOICE</t>
  </si>
  <si>
    <t>29 / f, tower B, zijin plaza, cnac, 1811 huandao east road, siming district, xiamen city, fujian province, China</t>
  </si>
  <si>
    <t xml:space="preserve">Date: </t>
  </si>
  <si>
    <t>Tel:</t>
  </si>
  <si>
    <t>+86 18943355510</t>
  </si>
  <si>
    <t xml:space="preserve">PF Invoice #: </t>
  </si>
  <si>
    <t xml:space="preserve">Fax: </t>
  </si>
  <si>
    <t>\</t>
  </si>
  <si>
    <t xml:space="preserve">Port of Loading : </t>
  </si>
  <si>
    <t>Shanghai,China</t>
  </si>
  <si>
    <t xml:space="preserve">Reg. No: </t>
  </si>
  <si>
    <t>91350800696634828D</t>
  </si>
  <si>
    <t xml:space="preserve">Port of Destination : </t>
  </si>
  <si>
    <t>Kolwezi，DRC</t>
  </si>
  <si>
    <t xml:space="preserve">VAT No.: </t>
  </si>
  <si>
    <t>Port of Entry into DRC:</t>
  </si>
  <si>
    <t>Kazon</t>
  </si>
  <si>
    <t xml:space="preserve">Exporters Code: </t>
  </si>
  <si>
    <t xml:space="preserve">Order No. : </t>
  </si>
  <si>
    <t>Contact Tel:</t>
  </si>
  <si>
    <t>+86 0597-6010230</t>
  </si>
  <si>
    <t xml:space="preserve">Incoterm ®2010: </t>
  </si>
  <si>
    <t xml:space="preserve">Contact E-mail: </t>
  </si>
  <si>
    <t>zhang_lili@zijinmining.com</t>
  </si>
  <si>
    <t xml:space="preserve">Currency: </t>
  </si>
  <si>
    <t>USD</t>
  </si>
  <si>
    <t>CONSIGNEE</t>
  </si>
  <si>
    <t>DELIVERY ADDRESS</t>
  </si>
  <si>
    <t xml:space="preserve">Kamoa Copper S.A. </t>
  </si>
  <si>
    <t>VAT NO:  A0901048A</t>
  </si>
  <si>
    <t>Kamoa Kakula Project Site</t>
  </si>
  <si>
    <t>REG NO: 6-118-N37233J</t>
  </si>
  <si>
    <t>Kolwezi</t>
  </si>
  <si>
    <t>Avenue Club Nautique</t>
  </si>
  <si>
    <t>République Démocratique du Congo</t>
  </si>
  <si>
    <t>Quartier Golf Les Battants Commune de Lubumbashi</t>
  </si>
  <si>
    <t>Ville de Lubumbashi Province du Haut-Katanga</t>
  </si>
  <si>
    <t>Republique Democratique</t>
  </si>
  <si>
    <t>ITEM DESCRIPTION</t>
  </si>
  <si>
    <t>Collection Date</t>
  </si>
  <si>
    <t>QUANTITY</t>
  </si>
  <si>
    <t>Unit</t>
  </si>
  <si>
    <t>COUNTRY OF ORIGIN</t>
  </si>
  <si>
    <t>CUSTOMS TARIFF HEADING</t>
  </si>
  <si>
    <t>UNIT PRICE</t>
  </si>
  <si>
    <t>TOTAL PRICE</t>
  </si>
  <si>
    <t>each</t>
  </si>
  <si>
    <t>China</t>
  </si>
  <si>
    <t>Total Goods Value:</t>
  </si>
  <si>
    <t>BANK DETAILS</t>
  </si>
  <si>
    <t>Account Holder Name:</t>
  </si>
  <si>
    <t>ZIJIN MINING LOGISTICS CO.,LTD.</t>
  </si>
  <si>
    <t>Bank:</t>
  </si>
  <si>
    <t>BANK OF CHINA</t>
  </si>
  <si>
    <t>Bank Account No:</t>
  </si>
  <si>
    <t>419558388990</t>
  </si>
  <si>
    <t>Branch Number:</t>
  </si>
  <si>
    <t>BANK OF CHINA LTD LONGYAN BRANCH</t>
  </si>
  <si>
    <t>SWIFT:</t>
  </si>
  <si>
    <t>BKCHCNBJ720</t>
  </si>
  <si>
    <t>Feb 25th 2021</t>
    <phoneticPr fontId="19" type="noConversion"/>
  </si>
  <si>
    <t>DAP Kamoa’s warehouse,Kolwezi DRC</t>
    <phoneticPr fontId="19" type="noConversion"/>
  </si>
  <si>
    <t>BULK BAGS</t>
    <phoneticPr fontId="19" type="noConversion"/>
  </si>
  <si>
    <t>1100*1100*1200/2T</t>
    <phoneticPr fontId="19" type="noConversion"/>
  </si>
  <si>
    <t>Spec.</t>
    <phoneticPr fontId="19" type="noConversion"/>
  </si>
  <si>
    <t>Jun-4-2021</t>
    <phoneticPr fontId="19" type="noConversion"/>
  </si>
  <si>
    <t>34727 OI</t>
    <phoneticPr fontId="19" type="noConversion"/>
  </si>
  <si>
    <t>PO-34727-OI</t>
    <phoneticPr fontId="19" type="noConversion"/>
  </si>
  <si>
    <t>TOTAL VALUE  DAP Kamoa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</si>
</sst>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\$#,##0.00;\-\$#,##0.00"/>
  </numFmts>
  <fonts count="2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name val="Arial"/>
      <family val="2"/>
    </font>
    <font>
      <sz val="16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b/>
      <sz val="9.5"/>
      <name val="宋体"/>
      <family val="3"/>
      <charset val="134"/>
      <scheme val="minor"/>
    </font>
    <font>
      <b/>
      <sz val="9.5"/>
      <color theme="1"/>
      <name val="宋体"/>
      <family val="3"/>
      <charset val="134"/>
      <scheme val="minor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2" fillId="0" borderId="19">
      <alignment horizontal="left"/>
    </xf>
  </cellStyleXfs>
  <cellXfs count="13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 readingOrder="1"/>
    </xf>
    <xf numFmtId="0" fontId="5" fillId="0" borderId="0" xfId="0" applyFont="1" applyFill="1" applyAlignment="1">
      <alignment horizontal="center" vertical="center" readingOrder="1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 applyAlignment="1">
      <alignment horizontal="center" vertical="center" readingOrder="1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0" applyFont="1" applyFill="1" applyAlignment="1">
      <alignment horizontal="left" vertical="top" readingOrder="1"/>
    </xf>
    <xf numFmtId="0" fontId="10" fillId="0" borderId="0" xfId="0" applyFont="1" applyFill="1" applyAlignment="1" applyProtection="1">
      <alignment horizontal="left" vertical="top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3" fillId="0" borderId="7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/>
    <xf numFmtId="0" fontId="13" fillId="0" borderId="8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vertical="center"/>
    </xf>
    <xf numFmtId="0" fontId="13" fillId="0" borderId="10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/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3" fillId="0" borderId="13" xfId="0" applyFont="1" applyFill="1" applyBorder="1"/>
    <xf numFmtId="0" fontId="7" fillId="0" borderId="7" xfId="0" applyFont="1" applyFill="1" applyBorder="1"/>
    <xf numFmtId="0" fontId="13" fillId="0" borderId="14" xfId="0" applyFont="1" applyFill="1" applyBorder="1"/>
    <xf numFmtId="0" fontId="13" fillId="0" borderId="14" xfId="0" applyFont="1" applyFill="1" applyBorder="1" applyAlignment="1"/>
    <xf numFmtId="0" fontId="13" fillId="0" borderId="15" xfId="0" applyFont="1" applyFill="1" applyBorder="1"/>
    <xf numFmtId="0" fontId="7" fillId="0" borderId="10" xfId="0" applyFont="1" applyFill="1" applyBorder="1"/>
    <xf numFmtId="0" fontId="13" fillId="0" borderId="0" xfId="0" applyFont="1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3" fillId="0" borderId="0" xfId="0" applyFont="1" applyFill="1" applyBorder="1"/>
    <xf numFmtId="0" fontId="17" fillId="0" borderId="0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8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177" fontId="1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0" fontId="21" fillId="0" borderId="3" xfId="0" quotePrefix="1" applyFont="1" applyFill="1" applyBorder="1" applyAlignment="1">
      <alignment horizontal="center" vertical="center" wrapText="1"/>
    </xf>
    <xf numFmtId="14" fontId="21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20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/>
    </xf>
    <xf numFmtId="49" fontId="7" fillId="0" borderId="11" xfId="0" applyNumberFormat="1" applyFont="1" applyFill="1" applyBorder="1" applyAlignment="1">
      <alignment horizontal="left"/>
    </xf>
    <xf numFmtId="176" fontId="12" fillId="0" borderId="3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13" fillId="0" borderId="9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center" vertical="center" wrapText="1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177" fontId="12" fillId="0" borderId="5" xfId="0" applyNumberFormat="1" applyFont="1" applyFill="1" applyBorder="1" applyAlignment="1">
      <alignment horizontal="center" vertical="center"/>
    </xf>
    <xf numFmtId="177" fontId="12" fillId="0" borderId="12" xfId="0" applyNumberFormat="1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</cellXfs>
  <cellStyles count="3">
    <cellStyle name="Remittance Label" xfId="2" xr:uid="{00000000-0005-0000-0000-000031000000}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</xdr:colOff>
      <xdr:row>4</xdr:row>
      <xdr:rowOff>6985</xdr:rowOff>
    </xdr:from>
    <xdr:to>
      <xdr:col>3</xdr:col>
      <xdr:colOff>484505</xdr:colOff>
      <xdr:row>7</xdr:row>
      <xdr:rowOff>110490</xdr:rowOff>
    </xdr:to>
    <xdr:pic>
      <xdr:nvPicPr>
        <xdr:cNvPr id="2" name="图片 1" descr="图片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" y="778510"/>
          <a:ext cx="2505710" cy="58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ang_lili@zijinmin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2"/>
  <sheetViews>
    <sheetView tabSelected="1" view="pageBreakPreview" zoomScaleNormal="100" zoomScaleSheetLayoutView="100" workbookViewId="0">
      <selection activeCell="J26" sqref="J26"/>
    </sheetView>
  </sheetViews>
  <sheetFormatPr defaultColWidth="9" defaultRowHeight="13.5" x14ac:dyDescent="0.15"/>
  <cols>
    <col min="1" max="4" width="9" style="6"/>
    <col min="5" max="5" width="30.125" style="7" customWidth="1"/>
    <col min="6" max="6" width="13.25" style="8" customWidth="1"/>
    <col min="7" max="7" width="10.75" style="9" customWidth="1"/>
    <col min="8" max="8" width="12.75" style="6" customWidth="1"/>
    <col min="9" max="9" width="11.75" style="6" customWidth="1"/>
    <col min="10" max="10" width="8.625" style="6" customWidth="1"/>
    <col min="11" max="11" width="10.125" style="6"/>
    <col min="12" max="12" width="13.125" style="6" customWidth="1"/>
    <col min="13" max="15" width="9" style="6"/>
    <col min="16" max="16" width="14.25" style="6" customWidth="1"/>
    <col min="17" max="16383" width="9" style="6"/>
  </cols>
  <sheetData>
    <row r="1" spans="1:16" s="1" customFormat="1" ht="22.5" x14ac:dyDescent="0.15">
      <c r="A1" s="10"/>
      <c r="B1" s="10"/>
      <c r="C1" s="10"/>
      <c r="D1" s="10"/>
      <c r="E1" s="11" t="s">
        <v>0</v>
      </c>
      <c r="F1" s="11"/>
      <c r="G1" s="12"/>
      <c r="H1" s="12"/>
      <c r="I1" s="12"/>
      <c r="J1" s="12"/>
      <c r="K1" s="80" t="s">
        <v>1</v>
      </c>
      <c r="L1" s="80"/>
      <c r="M1" s="80"/>
      <c r="N1" s="80"/>
      <c r="O1" s="80"/>
      <c r="P1" s="80"/>
    </row>
    <row r="2" spans="1:16" s="2" customFormat="1" ht="12.75" customHeight="1" x14ac:dyDescent="0.15">
      <c r="A2" s="10"/>
      <c r="B2" s="10"/>
      <c r="C2" s="10"/>
      <c r="D2" s="10"/>
      <c r="E2" s="11" t="s">
        <v>2</v>
      </c>
      <c r="F2" s="11"/>
      <c r="G2" s="13"/>
      <c r="H2" s="14"/>
      <c r="I2" s="14"/>
      <c r="J2" s="14"/>
      <c r="K2" s="54"/>
      <c r="L2" s="55"/>
      <c r="M2" s="16"/>
      <c r="N2" s="16"/>
      <c r="O2" s="81"/>
      <c r="P2" s="81"/>
    </row>
    <row r="3" spans="1:16" s="2" customFormat="1" ht="12.75" customHeight="1" x14ac:dyDescent="0.15">
      <c r="A3" s="10"/>
      <c r="B3" s="10"/>
      <c r="C3" s="10"/>
      <c r="D3" s="10"/>
      <c r="E3" s="15"/>
      <c r="F3" s="15"/>
      <c r="G3" s="13"/>
      <c r="H3" s="14"/>
      <c r="I3" s="14"/>
      <c r="J3" s="14"/>
      <c r="L3" s="55"/>
      <c r="M3" s="16"/>
      <c r="N3" s="16"/>
      <c r="O3" s="81"/>
      <c r="P3" s="81"/>
    </row>
    <row r="4" spans="1:16" s="2" customFormat="1" ht="12.75" x14ac:dyDescent="0.2">
      <c r="A4" s="10"/>
      <c r="B4" s="10"/>
      <c r="C4" s="10"/>
      <c r="D4" s="10"/>
      <c r="E4" s="15"/>
      <c r="F4" s="15"/>
      <c r="G4" s="16"/>
      <c r="H4" s="17"/>
      <c r="I4" s="17"/>
      <c r="J4" s="14"/>
      <c r="K4" s="55" t="s">
        <v>3</v>
      </c>
      <c r="L4" s="55"/>
      <c r="M4" s="82" t="s">
        <v>61</v>
      </c>
      <c r="N4" s="83"/>
      <c r="O4" s="83"/>
      <c r="P4" s="83"/>
    </row>
    <row r="5" spans="1:16" s="2" customFormat="1" ht="12.75" customHeight="1" x14ac:dyDescent="0.15">
      <c r="A5" s="10"/>
      <c r="B5" s="10"/>
      <c r="C5" s="10"/>
      <c r="D5" s="10"/>
      <c r="E5" s="18" t="s">
        <v>4</v>
      </c>
      <c r="F5" s="15"/>
      <c r="G5" s="84" t="s">
        <v>5</v>
      </c>
      <c r="H5" s="85"/>
      <c r="I5" s="86"/>
      <c r="J5" s="14"/>
      <c r="K5" s="56" t="s">
        <v>6</v>
      </c>
      <c r="L5" s="55"/>
      <c r="M5" s="87" t="s">
        <v>68</v>
      </c>
      <c r="N5" s="88"/>
      <c r="O5" s="88"/>
      <c r="P5" s="89"/>
    </row>
    <row r="6" spans="1:16" s="2" customFormat="1" ht="12.75" x14ac:dyDescent="0.15">
      <c r="A6" s="10"/>
      <c r="B6" s="10"/>
      <c r="C6" s="10"/>
      <c r="D6" s="10"/>
      <c r="E6" s="18" t="s">
        <v>7</v>
      </c>
      <c r="F6" s="15"/>
      <c r="G6" s="90" t="s">
        <v>8</v>
      </c>
      <c r="H6" s="85"/>
      <c r="I6" s="86"/>
      <c r="J6" s="14"/>
      <c r="K6" s="55" t="s">
        <v>9</v>
      </c>
      <c r="L6" s="55"/>
      <c r="M6" s="87" t="s">
        <v>10</v>
      </c>
      <c r="N6" s="88"/>
      <c r="O6" s="88"/>
      <c r="P6" s="89"/>
    </row>
    <row r="7" spans="1:16" s="2" customFormat="1" ht="12.75" customHeight="1" x14ac:dyDescent="0.15">
      <c r="A7" s="10"/>
      <c r="B7" s="10"/>
      <c r="C7" s="10"/>
      <c r="D7" s="10"/>
      <c r="E7" s="19" t="s">
        <v>11</v>
      </c>
      <c r="F7" s="20"/>
      <c r="G7" s="90" t="s">
        <v>12</v>
      </c>
      <c r="H7" s="85"/>
      <c r="I7" s="86"/>
      <c r="J7" s="14"/>
      <c r="K7" s="55" t="s">
        <v>13</v>
      </c>
      <c r="L7" s="55"/>
      <c r="M7" s="87" t="s">
        <v>14</v>
      </c>
      <c r="N7" s="88"/>
      <c r="O7" s="88"/>
      <c r="P7" s="89"/>
    </row>
    <row r="8" spans="1:16" s="2" customFormat="1" ht="12.75" customHeight="1" x14ac:dyDescent="0.15">
      <c r="A8" s="10"/>
      <c r="B8" s="10"/>
      <c r="C8" s="10"/>
      <c r="D8" s="10"/>
      <c r="E8" s="19" t="s">
        <v>15</v>
      </c>
      <c r="F8" s="20"/>
      <c r="G8" s="90" t="s">
        <v>12</v>
      </c>
      <c r="H8" s="85"/>
      <c r="I8" s="86"/>
      <c r="J8" s="14"/>
      <c r="K8" s="55" t="s">
        <v>16</v>
      </c>
      <c r="L8" s="55"/>
      <c r="M8" s="94" t="s">
        <v>17</v>
      </c>
      <c r="N8" s="95"/>
      <c r="O8" s="95"/>
      <c r="P8" s="96"/>
    </row>
    <row r="9" spans="1:16" s="2" customFormat="1" ht="12.75" x14ac:dyDescent="0.15">
      <c r="A9" s="10"/>
      <c r="B9" s="10"/>
      <c r="C9" s="10"/>
      <c r="D9" s="10"/>
      <c r="E9" s="19" t="s">
        <v>18</v>
      </c>
      <c r="F9" s="20"/>
      <c r="G9" s="90" t="s">
        <v>12</v>
      </c>
      <c r="H9" s="85"/>
      <c r="I9" s="86"/>
      <c r="J9" s="14"/>
      <c r="K9" s="55" t="s">
        <v>19</v>
      </c>
      <c r="L9" s="55"/>
      <c r="M9" s="87" t="s">
        <v>67</v>
      </c>
      <c r="N9" s="88"/>
      <c r="O9" s="88"/>
      <c r="P9" s="89"/>
    </row>
    <row r="10" spans="1:16" s="2" customFormat="1" ht="12.75" customHeight="1" x14ac:dyDescent="0.15">
      <c r="A10" s="10"/>
      <c r="B10" s="10"/>
      <c r="C10" s="10"/>
      <c r="D10" s="10"/>
      <c r="E10" s="19" t="s">
        <v>20</v>
      </c>
      <c r="F10" s="20"/>
      <c r="G10" s="97" t="s">
        <v>21</v>
      </c>
      <c r="H10" s="98"/>
      <c r="I10" s="99"/>
      <c r="J10" s="14"/>
      <c r="K10" s="55" t="s">
        <v>22</v>
      </c>
      <c r="L10" s="55"/>
      <c r="M10" s="101" t="s">
        <v>62</v>
      </c>
      <c r="N10" s="95"/>
      <c r="O10" s="95"/>
      <c r="P10" s="96"/>
    </row>
    <row r="11" spans="1:16" s="2" customFormat="1" ht="12.75" x14ac:dyDescent="0.15">
      <c r="A11" s="10"/>
      <c r="B11" s="10"/>
      <c r="C11" s="10"/>
      <c r="D11" s="10"/>
      <c r="E11" s="19" t="s">
        <v>23</v>
      </c>
      <c r="F11" s="20"/>
      <c r="G11" s="91" t="s">
        <v>24</v>
      </c>
      <c r="H11" s="92"/>
      <c r="I11" s="92"/>
      <c r="J11" s="14"/>
      <c r="K11" s="55" t="s">
        <v>25</v>
      </c>
      <c r="L11" s="55"/>
      <c r="M11" s="93" t="s">
        <v>26</v>
      </c>
      <c r="N11" s="93"/>
      <c r="O11" s="93"/>
      <c r="P11" s="93"/>
    </row>
    <row r="12" spans="1:16" s="2" customFormat="1" ht="12.75" customHeight="1" x14ac:dyDescent="0.15">
      <c r="A12" s="14"/>
      <c r="B12" s="14"/>
      <c r="C12" s="14"/>
      <c r="D12" s="14"/>
      <c r="E12" s="21"/>
      <c r="F12" s="22"/>
      <c r="G12" s="13"/>
      <c r="H12" s="14"/>
      <c r="I12" s="14"/>
      <c r="J12" s="14"/>
      <c r="K12" s="55"/>
      <c r="L12" s="55"/>
      <c r="M12" s="109"/>
      <c r="N12" s="109"/>
      <c r="O12" s="109"/>
      <c r="P12" s="109"/>
    </row>
    <row r="13" spans="1:16" s="3" customFormat="1" ht="16.5" customHeight="1" x14ac:dyDescent="0.15">
      <c r="A13" s="110" t="s">
        <v>27</v>
      </c>
      <c r="B13" s="111"/>
      <c r="C13" s="111"/>
      <c r="D13" s="111"/>
      <c r="E13" s="111"/>
      <c r="F13" s="111"/>
      <c r="G13" s="111"/>
      <c r="H13" s="111"/>
      <c r="I13" s="112"/>
      <c r="J13" s="110" t="s">
        <v>28</v>
      </c>
      <c r="K13" s="111"/>
      <c r="L13" s="111"/>
      <c r="M13" s="111"/>
      <c r="N13" s="111"/>
      <c r="O13" s="111"/>
      <c r="P13" s="112"/>
    </row>
    <row r="14" spans="1:16" ht="18" customHeight="1" x14ac:dyDescent="0.15">
      <c r="A14" s="107" t="s">
        <v>29</v>
      </c>
      <c r="B14" s="108"/>
      <c r="C14" s="108"/>
      <c r="D14" s="108"/>
      <c r="E14" s="23" t="s">
        <v>30</v>
      </c>
      <c r="F14" s="24"/>
      <c r="G14" s="25"/>
      <c r="H14" s="26"/>
      <c r="I14" s="57"/>
      <c r="J14" s="107" t="s">
        <v>31</v>
      </c>
      <c r="K14" s="108"/>
      <c r="L14" s="108"/>
      <c r="M14" s="108"/>
      <c r="N14" s="58"/>
      <c r="O14" s="26"/>
      <c r="P14" s="57"/>
    </row>
    <row r="15" spans="1:16" ht="18" customHeight="1" x14ac:dyDescent="0.15">
      <c r="A15" s="102">
        <v>2153</v>
      </c>
      <c r="B15" s="103"/>
      <c r="C15" s="103"/>
      <c r="D15" s="103"/>
      <c r="E15" s="28" t="s">
        <v>32</v>
      </c>
      <c r="F15" s="29"/>
      <c r="G15" s="30"/>
      <c r="H15" s="31"/>
      <c r="I15" s="59"/>
      <c r="J15" s="102" t="s">
        <v>33</v>
      </c>
      <c r="K15" s="103"/>
      <c r="L15" s="103"/>
      <c r="M15" s="103"/>
      <c r="N15" s="48"/>
      <c r="O15" s="31"/>
      <c r="P15" s="59"/>
    </row>
    <row r="16" spans="1:16" ht="18" customHeight="1" x14ac:dyDescent="0.15">
      <c r="A16" s="102" t="s">
        <v>34</v>
      </c>
      <c r="B16" s="103"/>
      <c r="C16" s="103"/>
      <c r="D16" s="103"/>
      <c r="E16" s="32"/>
      <c r="F16" s="29"/>
      <c r="G16" s="30"/>
      <c r="H16" s="31"/>
      <c r="I16" s="59"/>
      <c r="J16" s="102" t="s">
        <v>35</v>
      </c>
      <c r="K16" s="103"/>
      <c r="L16" s="103"/>
      <c r="M16" s="103"/>
      <c r="N16" s="48"/>
      <c r="O16" s="31"/>
      <c r="P16" s="59"/>
    </row>
    <row r="17" spans="1:16383" ht="18" customHeight="1" x14ac:dyDescent="0.2">
      <c r="A17" s="27" t="s">
        <v>36</v>
      </c>
      <c r="B17" s="28"/>
      <c r="C17" s="28"/>
      <c r="D17" s="28"/>
      <c r="E17" s="32"/>
      <c r="F17" s="29"/>
      <c r="G17" s="30"/>
      <c r="H17" s="31"/>
      <c r="I17" s="59"/>
      <c r="J17" s="105"/>
      <c r="K17" s="106"/>
      <c r="L17" s="106"/>
      <c r="M17" s="48"/>
      <c r="N17" s="48"/>
      <c r="O17" s="31"/>
      <c r="P17" s="59"/>
    </row>
    <row r="18" spans="1:16383" ht="18" customHeight="1" x14ac:dyDescent="0.2">
      <c r="A18" s="27" t="s">
        <v>37</v>
      </c>
      <c r="B18" s="28"/>
      <c r="C18" s="28"/>
      <c r="D18" s="28"/>
      <c r="E18" s="32"/>
      <c r="F18" s="29"/>
      <c r="G18" s="30"/>
      <c r="H18" s="33"/>
      <c r="I18" s="60"/>
      <c r="J18" s="105"/>
      <c r="K18" s="106"/>
      <c r="L18" s="106"/>
      <c r="M18" s="48"/>
      <c r="N18" s="48"/>
      <c r="O18" s="31"/>
      <c r="P18" s="59"/>
    </row>
    <row r="19" spans="1:16383" ht="18" customHeight="1" x14ac:dyDescent="0.2">
      <c r="A19" s="116" t="s">
        <v>38</v>
      </c>
      <c r="B19" s="117"/>
      <c r="C19" s="117"/>
      <c r="D19" s="117"/>
      <c r="E19" s="34"/>
      <c r="F19" s="35"/>
      <c r="G19" s="36"/>
      <c r="H19" s="37"/>
      <c r="I19" s="61"/>
      <c r="J19" s="118"/>
      <c r="K19" s="119"/>
      <c r="L19" s="119"/>
      <c r="M19" s="62"/>
      <c r="N19" s="62"/>
      <c r="O19" s="37"/>
      <c r="P19" s="61"/>
    </row>
    <row r="20" spans="1:16383" ht="15" customHeight="1" x14ac:dyDescent="0.2">
      <c r="A20" s="38"/>
      <c r="B20" s="39"/>
      <c r="C20" s="39"/>
      <c r="D20" s="39"/>
      <c r="E20" s="40"/>
      <c r="F20" s="41"/>
      <c r="G20" s="42"/>
      <c r="H20" s="43"/>
      <c r="I20" s="63"/>
      <c r="J20" s="64"/>
      <c r="K20" s="65"/>
      <c r="L20" s="65"/>
      <c r="M20" s="66"/>
      <c r="N20" s="66"/>
      <c r="O20" s="43"/>
      <c r="P20" s="67"/>
    </row>
    <row r="21" spans="1:16383" ht="12" customHeight="1" x14ac:dyDescent="0.2">
      <c r="A21" s="44"/>
      <c r="B21" s="44"/>
      <c r="C21" s="44"/>
      <c r="D21" s="44"/>
      <c r="E21" s="45"/>
      <c r="F21" s="46"/>
      <c r="G21" s="47"/>
      <c r="H21" s="48"/>
      <c r="I21" s="14"/>
      <c r="J21" s="44"/>
      <c r="K21" s="68"/>
      <c r="L21" s="44"/>
      <c r="M21" s="48"/>
      <c r="N21" s="48"/>
      <c r="O21" s="31"/>
      <c r="P21" s="31"/>
    </row>
    <row r="22" spans="1:16383" s="4" customFormat="1" ht="42" customHeight="1" x14ac:dyDescent="0.15">
      <c r="A22" s="104" t="s">
        <v>39</v>
      </c>
      <c r="B22" s="104"/>
      <c r="C22" s="104"/>
      <c r="D22" s="104"/>
      <c r="E22" s="77" t="s">
        <v>65</v>
      </c>
      <c r="F22" s="50" t="s">
        <v>40</v>
      </c>
      <c r="G22" s="51" t="s">
        <v>41</v>
      </c>
      <c r="H22" s="49" t="s">
        <v>42</v>
      </c>
      <c r="I22" s="104" t="s">
        <v>43</v>
      </c>
      <c r="J22" s="104"/>
      <c r="K22" s="120" t="s">
        <v>44</v>
      </c>
      <c r="L22" s="120"/>
      <c r="M22" s="104" t="s">
        <v>45</v>
      </c>
      <c r="N22" s="104"/>
      <c r="O22" s="104" t="s">
        <v>46</v>
      </c>
      <c r="P22" s="104"/>
    </row>
    <row r="23" spans="1:16383" x14ac:dyDescent="0.15">
      <c r="A23" s="125" t="s">
        <v>63</v>
      </c>
      <c r="B23" s="104"/>
      <c r="C23" s="104"/>
      <c r="D23" s="104"/>
      <c r="E23" s="78" t="s">
        <v>64</v>
      </c>
      <c r="F23" s="79" t="s">
        <v>66</v>
      </c>
      <c r="G23" s="52">
        <v>20000</v>
      </c>
      <c r="H23" s="53" t="s">
        <v>47</v>
      </c>
      <c r="I23" s="104" t="s">
        <v>48</v>
      </c>
      <c r="J23" s="104"/>
      <c r="K23" s="120">
        <v>63053200</v>
      </c>
      <c r="L23" s="120"/>
      <c r="M23" s="100">
        <v>18.86</v>
      </c>
      <c r="N23" s="100"/>
      <c r="O23" s="100">
        <f>M23*G23</f>
        <v>377200</v>
      </c>
      <c r="P23" s="100"/>
    </row>
    <row r="24" spans="1:16383" ht="17.100000000000001" customHeight="1" thickBot="1" x14ac:dyDescent="0.2">
      <c r="A24" s="121"/>
      <c r="B24" s="121"/>
      <c r="C24" s="121"/>
      <c r="D24" s="121"/>
      <c r="E24" s="121"/>
      <c r="F24" s="122"/>
      <c r="G24" s="122"/>
      <c r="H24" s="121"/>
      <c r="I24" s="14"/>
      <c r="J24" s="123" t="s">
        <v>49</v>
      </c>
      <c r="K24" s="124"/>
      <c r="L24" s="124"/>
      <c r="M24" s="124"/>
      <c r="N24" s="72"/>
      <c r="O24" s="126">
        <f>SUM(O23:O23)</f>
        <v>377200</v>
      </c>
      <c r="P24" s="127"/>
    </row>
    <row r="25" spans="1:16383" ht="18" customHeight="1" x14ac:dyDescent="0.15">
      <c r="A25" s="14"/>
      <c r="B25" s="14"/>
      <c r="C25" s="14"/>
      <c r="D25" s="14"/>
      <c r="E25" s="69"/>
      <c r="F25" s="70"/>
      <c r="G25" s="13"/>
      <c r="H25" s="14"/>
      <c r="I25" s="14"/>
      <c r="J25" s="128" t="s">
        <v>69</v>
      </c>
      <c r="K25" s="129"/>
      <c r="L25" s="129"/>
      <c r="M25" s="129"/>
      <c r="N25" s="73"/>
      <c r="O25" s="130">
        <f>SUM(O24:P24)</f>
        <v>377200</v>
      </c>
      <c r="P25" s="131"/>
    </row>
    <row r="26" spans="1:16383" ht="18" customHeight="1" x14ac:dyDescent="0.15">
      <c r="A26" s="14"/>
      <c r="B26" s="14"/>
      <c r="C26" s="14"/>
      <c r="D26" s="14"/>
      <c r="E26" s="69"/>
      <c r="F26" s="70"/>
      <c r="G26" s="13"/>
      <c r="H26" s="14"/>
      <c r="I26" s="14"/>
      <c r="J26" s="74"/>
      <c r="K26" s="74"/>
      <c r="L26" s="74"/>
      <c r="M26" s="74"/>
      <c r="N26" s="75"/>
      <c r="O26" s="76"/>
      <c r="P26" s="7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</row>
    <row r="27" spans="1:16383" s="5" customFormat="1" ht="15" customHeight="1" x14ac:dyDescent="0.15">
      <c r="C27" s="113" t="s">
        <v>50</v>
      </c>
      <c r="D27" s="113"/>
      <c r="E27" s="114"/>
      <c r="F27" s="133"/>
      <c r="G27" s="115"/>
      <c r="H27" s="113"/>
      <c r="I27" s="113"/>
      <c r="J27" s="113"/>
      <c r="K27" s="113"/>
    </row>
    <row r="28" spans="1:16383" s="5" customFormat="1" ht="15" customHeight="1" x14ac:dyDescent="0.15">
      <c r="C28" s="113" t="s">
        <v>51</v>
      </c>
      <c r="D28" s="113"/>
      <c r="E28" s="114"/>
      <c r="F28" s="71"/>
      <c r="G28" s="115" t="s">
        <v>52</v>
      </c>
      <c r="H28" s="113"/>
      <c r="I28" s="113"/>
      <c r="J28" s="114"/>
      <c r="K28" s="114"/>
    </row>
    <row r="29" spans="1:16383" s="5" customFormat="1" ht="15" customHeight="1" x14ac:dyDescent="0.15">
      <c r="C29" s="113" t="s">
        <v>53</v>
      </c>
      <c r="D29" s="113"/>
      <c r="E29" s="114"/>
      <c r="F29" s="71"/>
      <c r="G29" s="115" t="s">
        <v>54</v>
      </c>
      <c r="H29" s="113"/>
      <c r="I29" s="113"/>
      <c r="J29" s="114"/>
      <c r="K29" s="114"/>
    </row>
    <row r="30" spans="1:16383" s="5" customFormat="1" ht="15" customHeight="1" x14ac:dyDescent="0.15">
      <c r="C30" s="113" t="s">
        <v>55</v>
      </c>
      <c r="D30" s="113"/>
      <c r="E30" s="114"/>
      <c r="F30" s="71"/>
      <c r="G30" s="132" t="s">
        <v>56</v>
      </c>
      <c r="H30" s="113"/>
      <c r="I30" s="113"/>
      <c r="J30" s="114"/>
      <c r="K30" s="114"/>
    </row>
    <row r="31" spans="1:16383" s="5" customFormat="1" ht="15" customHeight="1" x14ac:dyDescent="0.15">
      <c r="C31" s="113" t="s">
        <v>57</v>
      </c>
      <c r="D31" s="113"/>
      <c r="E31" s="114"/>
      <c r="F31" s="71"/>
      <c r="G31" s="115" t="s">
        <v>58</v>
      </c>
      <c r="H31" s="113"/>
      <c r="I31" s="113"/>
      <c r="J31" s="114"/>
      <c r="K31" s="114"/>
    </row>
    <row r="32" spans="1:16383" s="5" customFormat="1" ht="15" customHeight="1" x14ac:dyDescent="0.15">
      <c r="C32" s="113" t="s">
        <v>59</v>
      </c>
      <c r="D32" s="113"/>
      <c r="E32" s="114"/>
      <c r="F32" s="71"/>
      <c r="G32" s="115" t="s">
        <v>60</v>
      </c>
      <c r="H32" s="113"/>
      <c r="I32" s="113"/>
      <c r="J32" s="114"/>
      <c r="K32" s="114"/>
    </row>
  </sheetData>
  <sheetProtection selectLockedCells="1"/>
  <mergeCells count="62">
    <mergeCell ref="O24:P24"/>
    <mergeCell ref="J25:M25"/>
    <mergeCell ref="O25:P25"/>
    <mergeCell ref="C32:E32"/>
    <mergeCell ref="G32:I32"/>
    <mergeCell ref="J32:K32"/>
    <mergeCell ref="C29:E29"/>
    <mergeCell ref="G29:I29"/>
    <mergeCell ref="J29:K29"/>
    <mergeCell ref="C30:E30"/>
    <mergeCell ref="G30:I30"/>
    <mergeCell ref="J30:K30"/>
    <mergeCell ref="C31:E31"/>
    <mergeCell ref="G31:I31"/>
    <mergeCell ref="J31:K31"/>
    <mergeCell ref="C27:K27"/>
    <mergeCell ref="C28:E28"/>
    <mergeCell ref="G28:I28"/>
    <mergeCell ref="J28:K28"/>
    <mergeCell ref="J18:L18"/>
    <mergeCell ref="A19:D19"/>
    <mergeCell ref="J19:L19"/>
    <mergeCell ref="A22:D22"/>
    <mergeCell ref="I22:J22"/>
    <mergeCell ref="K22:L22"/>
    <mergeCell ref="A24:H24"/>
    <mergeCell ref="J24:M24"/>
    <mergeCell ref="A23:D23"/>
    <mergeCell ref="I23:J23"/>
    <mergeCell ref="K23:L23"/>
    <mergeCell ref="M23:N23"/>
    <mergeCell ref="O23:P23"/>
    <mergeCell ref="M10:P10"/>
    <mergeCell ref="A15:D15"/>
    <mergeCell ref="J15:M15"/>
    <mergeCell ref="M22:N22"/>
    <mergeCell ref="O22:P22"/>
    <mergeCell ref="A16:D16"/>
    <mergeCell ref="J16:M16"/>
    <mergeCell ref="J17:L17"/>
    <mergeCell ref="A14:D14"/>
    <mergeCell ref="J14:M14"/>
    <mergeCell ref="M12:P12"/>
    <mergeCell ref="A13:I13"/>
    <mergeCell ref="J13:P13"/>
    <mergeCell ref="G6:I6"/>
    <mergeCell ref="M6:P6"/>
    <mergeCell ref="G7:I7"/>
    <mergeCell ref="M7:P7"/>
    <mergeCell ref="G11:I11"/>
    <mergeCell ref="M11:P11"/>
    <mergeCell ref="G8:I8"/>
    <mergeCell ref="M8:P8"/>
    <mergeCell ref="G9:I9"/>
    <mergeCell ref="M9:P9"/>
    <mergeCell ref="G10:I10"/>
    <mergeCell ref="K1:P1"/>
    <mergeCell ref="O2:P2"/>
    <mergeCell ref="O3:P3"/>
    <mergeCell ref="M4:P4"/>
    <mergeCell ref="G5:I5"/>
    <mergeCell ref="M5:P5"/>
  </mergeCells>
  <phoneticPr fontId="19" type="noConversion"/>
  <hyperlinks>
    <hyperlink ref="G11" r:id="rId1" tooltip="mailto:zhang_lili@zijinmining.com" xr:uid="{00000000-0004-0000-0000-000000000000}"/>
  </hyperlinks>
  <pageMargins left="0.59027777777777801" right="0.59027777777777801" top="0.22013888888888899" bottom="0.35416666666666702" header="0.29861111111111099" footer="0.29861111111111099"/>
  <pageSetup paperSize="9" scale="70" orientation="landscape" r:id="rId2"/>
  <ignoredErrors>
    <ignoredError sqref="G30" numberStoredAsText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C1713C8677147BD71EF3FDBEEC06E" ma:contentTypeVersion="5" ma:contentTypeDescription="Create a new document." ma:contentTypeScope="" ma:versionID="7554e051ffd1427535a1a5c2819e0147">
  <xsd:schema xmlns:xsd="http://www.w3.org/2001/XMLSchema" xmlns:xs="http://www.w3.org/2001/XMLSchema" xmlns:p="http://schemas.microsoft.com/office/2006/metadata/properties" xmlns:ns2="8b57b288-47d3-4287-9f20-d9647d4f225e" targetNamespace="http://schemas.microsoft.com/office/2006/metadata/properties" ma:root="true" ma:fieldsID="5f597d963be76df0d62894d42475d4ef" ns2:_="">
    <xsd:import namespace="8b57b288-47d3-4287-9f20-d9647d4f2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7b288-47d3-4287-9f20-d9647d4f2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7902A8-316D-4F37-A1F8-ADE2F0D0E8A4}">
  <ds:schemaRefs/>
</ds:datastoreItem>
</file>

<file path=customXml/itemProps2.xml><?xml version="1.0" encoding="utf-8"?>
<ds:datastoreItem xmlns:ds="http://schemas.openxmlformats.org/officeDocument/2006/customXml" ds:itemID="{3996BD72-7A08-49AA-AE4C-B6BFB5C9D27F}">
  <ds:schemaRefs/>
</ds:datastoreItem>
</file>

<file path=customXml/itemProps3.xml><?xml version="1.0" encoding="utf-8"?>
<ds:datastoreItem xmlns:ds="http://schemas.openxmlformats.org/officeDocument/2006/customXml" ds:itemID="{D2E7383E-09DB-446A-8871-6E380BB29F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Pro-forma Invoice</vt:lpstr>
      <vt:lpstr>'Pro-forma Invoice'!Print_Area</vt:lpstr>
      <vt:lpstr>'Pro-forma Invoice'!Print_Titles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于浩天</cp:lastModifiedBy>
  <cp:lastPrinted>2016-05-05T12:41:00Z</cp:lastPrinted>
  <dcterms:created xsi:type="dcterms:W3CDTF">2013-08-07T14:18:00Z</dcterms:created>
  <dcterms:modified xsi:type="dcterms:W3CDTF">2021-02-25T09:41:14Z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0x010100B79C1713C8677147BD71EF3FDBEEC06E</vt:lpwstr>
  </property>
  <property fmtid="{D5CDD505-2E9C-101B-9397-08002B2CF9AE}" pid="3" name="AuthorIds_UIVersion_512">
    <vt:lpwstr>237</vt:lpwstr>
  </property>
  <property fmtid="{D5CDD505-2E9C-101B-9397-08002B2CF9AE}" pid="4" name="KSOProductBuildVer">
    <vt:lpwstr>2052-11.1.0.10228</vt:lpwstr>
  </property>
</Properties>
</file>