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Ryu Uezato\Desktop\Monash\2018sem2\Eco for Finance\Tuto1\"/>
    </mc:Choice>
  </mc:AlternateContent>
  <xr:revisionPtr revIDLastSave="0" documentId="13_ncr:1_{C0650D9E-F921-4AD4-B3BC-4577C4106746}" xr6:coauthVersionLast="38" xr6:coauthVersionMax="38" xr10:uidLastSave="{00000000-0000-0000-0000-000000000000}"/>
  <bookViews>
    <workbookView xWindow="0" yWindow="0" windowWidth="7914" windowHeight="4374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C11" i="1"/>
  <c r="G4" i="1" l="1"/>
  <c r="G5" i="1"/>
  <c r="G6" i="1"/>
  <c r="G7" i="1"/>
  <c r="G8" i="1"/>
  <c r="G9" i="1"/>
  <c r="G3" i="1"/>
  <c r="F3" i="1"/>
  <c r="F4" i="1"/>
  <c r="F5" i="1"/>
  <c r="F6" i="1"/>
  <c r="F7" i="1"/>
  <c r="F8" i="1"/>
  <c r="F9" i="1"/>
  <c r="F2" i="1"/>
  <c r="D4" i="1"/>
  <c r="D5" i="1"/>
  <c r="D6" i="1"/>
  <c r="D7" i="1"/>
  <c r="D8" i="1"/>
  <c r="D9" i="1"/>
  <c r="D3" i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3" i="1"/>
  <c r="H3" i="1" s="1"/>
</calcChain>
</file>

<file path=xl/sharedStrings.xml><?xml version="1.0" encoding="utf-8"?>
<sst xmlns="http://schemas.openxmlformats.org/spreadsheetml/2006/main" count="8" uniqueCount="8">
  <si>
    <t>Year</t>
  </si>
  <si>
    <t>Stock price</t>
  </si>
  <si>
    <t>CPI value</t>
  </si>
  <si>
    <t>Simple Return</t>
  </si>
  <si>
    <t>Log Return(Continuously Compaunded Return</t>
  </si>
  <si>
    <t>Stock in 2015 Prices</t>
  </si>
  <si>
    <t>Real Return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</si>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</sst>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231F2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6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13" sqref="D13"/>
    </sheetView>
  </sheetViews>
  <sheetFormatPr defaultRowHeight="14.4" x14ac:dyDescent="0.55000000000000004"/>
  <cols>
    <col min="3" max="3" width="15" bestFit="1" customWidth="1"/>
    <col min="4" max="4" width="15" customWidth="1"/>
  </cols>
  <sheetData>
    <row r="1" spans="1:8" ht="88.8" thickBot="1" x14ac:dyDescent="0.6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5" t="s">
        <v>5</v>
      </c>
      <c r="G1" s="5" t="s">
        <v>7</v>
      </c>
      <c r="H1" s="5" t="s">
        <v>6</v>
      </c>
    </row>
    <row r="2" spans="1:8" ht="17.7" x14ac:dyDescent="0.55000000000000004">
      <c r="A2" s="2">
        <v>2008</v>
      </c>
      <c r="B2" s="2">
        <v>36.9</v>
      </c>
      <c r="C2" s="2"/>
      <c r="D2" s="2"/>
      <c r="E2" s="2">
        <v>108</v>
      </c>
      <c r="F2">
        <f>B2*$E$9/E2</f>
        <v>42.844999999999999</v>
      </c>
    </row>
    <row r="3" spans="1:8" ht="17.7" x14ac:dyDescent="0.55000000000000004">
      <c r="A3" s="2">
        <v>2009</v>
      </c>
      <c r="B3" s="2">
        <v>39.799999999999997</v>
      </c>
      <c r="C3" s="2">
        <f>(B3/B2-1)*100</f>
        <v>7.8590785907858951</v>
      </c>
      <c r="D3" s="2">
        <f>LN(B3/B2)*100</f>
        <v>7.5655361243910395</v>
      </c>
      <c r="E3" s="2">
        <v>110.3</v>
      </c>
      <c r="F3">
        <f t="shared" ref="F3:F9" si="0">B3*$E$9/E3</f>
        <v>45.248594741613779</v>
      </c>
      <c r="G3">
        <f>(E3/E2-1)*100</f>
        <v>2.1296296296296369</v>
      </c>
      <c r="H3">
        <f>C3-G3</f>
        <v>5.7294489611562582</v>
      </c>
    </row>
    <row r="4" spans="1:8" ht="17.7" x14ac:dyDescent="0.55000000000000004">
      <c r="A4" s="2">
        <v>2010</v>
      </c>
      <c r="B4" s="2">
        <v>42.4</v>
      </c>
      <c r="C4" s="2">
        <f t="shared" ref="C4:C9" si="1">(B4/B3-1)*100</f>
        <v>6.5326633165829096</v>
      </c>
      <c r="D4" s="2">
        <f t="shared" ref="D4:D9" si="2">LN(B4/B3)*100</f>
        <v>6.3281449947520008</v>
      </c>
      <c r="E4" s="2">
        <v>113.6</v>
      </c>
      <c r="F4">
        <f t="shared" si="0"/>
        <v>46.804225352112681</v>
      </c>
      <c r="G4">
        <f t="shared" ref="G4:G9" si="3">(E4/E3-1)*100</f>
        <v>2.9918404351767958</v>
      </c>
      <c r="H4">
        <f t="shared" ref="H4:H9" si="4">C4-G4</f>
        <v>3.5408228814061138</v>
      </c>
    </row>
    <row r="5" spans="1:8" ht="17.7" x14ac:dyDescent="0.55000000000000004">
      <c r="A5" s="2">
        <v>2011</v>
      </c>
      <c r="B5" s="2">
        <v>38.1</v>
      </c>
      <c r="C5" s="2">
        <f t="shared" si="1"/>
        <v>-10.141509433962259</v>
      </c>
      <c r="D5" s="2">
        <f t="shared" si="2"/>
        <v>-10.693408010525674</v>
      </c>
      <c r="E5" s="2">
        <v>116.1</v>
      </c>
      <c r="F5">
        <f t="shared" si="0"/>
        <v>41.151937984496129</v>
      </c>
      <c r="G5">
        <f t="shared" si="3"/>
        <v>2.2007042253521236</v>
      </c>
      <c r="H5">
        <f t="shared" si="4"/>
        <v>-12.342213659314382</v>
      </c>
    </row>
    <row r="6" spans="1:8" ht="17.7" x14ac:dyDescent="0.55000000000000004">
      <c r="A6" s="2">
        <v>2012</v>
      </c>
      <c r="B6" s="2">
        <v>36.4</v>
      </c>
      <c r="C6" s="2">
        <f t="shared" si="1"/>
        <v>-4.4619422572178546</v>
      </c>
      <c r="D6" s="2">
        <f t="shared" si="2"/>
        <v>-4.5645507489960382</v>
      </c>
      <c r="E6" s="2">
        <v>118.4</v>
      </c>
      <c r="F6">
        <f t="shared" si="0"/>
        <v>38.55202702702703</v>
      </c>
      <c r="G6">
        <f t="shared" si="3"/>
        <v>1.9810508182601216</v>
      </c>
      <c r="H6">
        <f t="shared" si="4"/>
        <v>-6.4429930754779763</v>
      </c>
    </row>
    <row r="7" spans="1:8" ht="17.7" x14ac:dyDescent="0.55000000000000004">
      <c r="A7" s="2">
        <v>2013</v>
      </c>
      <c r="B7" s="2">
        <v>39.200000000000003</v>
      </c>
      <c r="C7" s="2">
        <f t="shared" si="1"/>
        <v>7.6923076923077094</v>
      </c>
      <c r="D7" s="2">
        <f t="shared" si="2"/>
        <v>7.4107972153722041</v>
      </c>
      <c r="E7" s="2">
        <v>120.9</v>
      </c>
      <c r="F7">
        <f t="shared" si="0"/>
        <v>40.659057071960298</v>
      </c>
      <c r="G7">
        <f t="shared" si="3"/>
        <v>2.1114864864864913</v>
      </c>
      <c r="H7">
        <f t="shared" si="4"/>
        <v>5.5808212058212181</v>
      </c>
    </row>
    <row r="8" spans="1:8" ht="17.7" x14ac:dyDescent="0.55000000000000004">
      <c r="A8" s="2">
        <v>2014</v>
      </c>
      <c r="B8" s="2">
        <v>44.6</v>
      </c>
      <c r="C8" s="2">
        <f t="shared" si="1"/>
        <v>13.77551020408163</v>
      </c>
      <c r="D8" s="2">
        <f t="shared" si="2"/>
        <v>12.90571122296015</v>
      </c>
      <c r="E8" s="2">
        <v>123.2</v>
      </c>
      <c r="F8">
        <f t="shared" si="0"/>
        <v>45.396428571428572</v>
      </c>
      <c r="G8">
        <f t="shared" si="3"/>
        <v>1.9023986765922318</v>
      </c>
      <c r="H8">
        <f t="shared" si="4"/>
        <v>11.873111527489399</v>
      </c>
    </row>
    <row r="9" spans="1:8" ht="18" thickBot="1" x14ac:dyDescent="0.6">
      <c r="A9" s="3">
        <v>2015</v>
      </c>
      <c r="B9" s="3">
        <v>45.1</v>
      </c>
      <c r="C9" s="2">
        <f t="shared" si="1"/>
        <v>1.1210762331838486</v>
      </c>
      <c r="D9" s="2">
        <f t="shared" si="2"/>
        <v>1.1148387482614202</v>
      </c>
      <c r="E9" s="3">
        <v>125.4</v>
      </c>
      <c r="F9">
        <f t="shared" si="0"/>
        <v>45.1</v>
      </c>
      <c r="G9">
        <f t="shared" si="3"/>
        <v>1.7857142857142794</v>
      </c>
      <c r="H9">
        <f t="shared" si="4"/>
        <v>-0.66463805253043073</v>
      </c>
    </row>
    <row r="11" spans="1:8" ht="17.7" x14ac:dyDescent="0.55000000000000004">
      <c r="A11" s="4"/>
      <c r="C11" s="2">
        <f>LN(B3)-LN(B2)</f>
        <v>7.5655361243910146E-2</v>
      </c>
    </row>
    <row r="12" spans="1:8" x14ac:dyDescent="0.55000000000000004">
      <c r="D12">
        <f>LOG(B2/B3)</f>
        <v>-3.2856705914627443E-2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 UEZATO</dc:creator>
  <cp:lastModifiedBy>Ryu Uezato</cp:lastModifiedBy>
  <dcterms:created xsi:type="dcterms:W3CDTF">2018-07-31T05:44:14Z</dcterms:created>
  <dcterms:modified xsi:type="dcterms:W3CDTF">2018-11-08T18:18:23Z</dcterms:modified>
</cp:coreProperties>
</file>