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B1EA84CE-9F4F-4F05-88F2-65DBBE5495E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H10" i="1"/>
  <c r="L10" i="1"/>
  <c r="Q10" i="1" l="1"/>
  <c r="O10" i="1"/>
  <c r="N10" i="1"/>
  <c r="M10" i="1"/>
  <c r="K10" i="1"/>
  <c r="J10" i="1"/>
  <c r="I10" i="1"/>
  <c r="G10" i="1"/>
  <c r="F10" i="1"/>
  <c r="E10" i="1"/>
  <c r="C10" i="1"/>
  <c r="B10" i="1"/>
</calcChain>
</file>

<file path=xl/sharedStrings.xml><?xml version="1.0" encoding="utf-8"?>
<sst xmlns="http://schemas.openxmlformats.org/spreadsheetml/2006/main" count="41" uniqueCount="22">
  <si>
    <t>m=0.2</t>
    <phoneticPr fontId="2" type="noConversion"/>
  </si>
  <si>
    <t>m=0.4</t>
    <phoneticPr fontId="2" type="noConversion"/>
  </si>
  <si>
    <t>m=0.5</t>
    <phoneticPr fontId="2" type="noConversion"/>
  </si>
  <si>
    <t>m=0.7</t>
    <phoneticPr fontId="2" type="noConversion"/>
  </si>
  <si>
    <t>機率</t>
  </si>
  <si>
    <t>NRA</t>
    <phoneticPr fontId="2" type="noConversion"/>
  </si>
  <si>
    <t>GRBT</t>
    <phoneticPr fontId="2" type="noConversion"/>
  </si>
  <si>
    <r>
      <t xml:space="preserve">第一期不登記 </t>
    </r>
    <r>
      <rPr>
        <sz val="11"/>
        <color theme="1"/>
        <rFont val="Times New Roman"/>
        <family val="1"/>
      </rPr>
      <t>πA</t>
    </r>
    <phoneticPr fontId="2" type="noConversion"/>
  </si>
  <si>
    <r>
      <t xml:space="preserve">第一期登記 </t>
    </r>
    <r>
      <rPr>
        <sz val="11"/>
        <color theme="1"/>
        <rFont val="Times New Roman"/>
        <family val="1"/>
      </rPr>
      <t>πB</t>
    </r>
    <phoneticPr fontId="2" type="noConversion"/>
  </si>
  <si>
    <r>
      <t xml:space="preserve">第二期 前一期不登記有拿到口罩 </t>
    </r>
    <r>
      <rPr>
        <sz val="11"/>
        <color theme="1"/>
        <rFont val="Calibri"/>
        <family val="2"/>
        <charset val="161"/>
      </rPr>
      <t>π</t>
    </r>
    <r>
      <rPr>
        <sz val="11"/>
        <color theme="1"/>
        <rFont val="新細明體"/>
        <family val="2"/>
        <scheme val="minor"/>
      </rPr>
      <t>A1</t>
    </r>
    <phoneticPr fontId="2" type="noConversion"/>
  </si>
  <si>
    <t>-</t>
    <phoneticPr fontId="2" type="noConversion"/>
  </si>
  <si>
    <r>
      <t xml:space="preserve">第二期 前一期登記有拿到口罩 </t>
    </r>
    <r>
      <rPr>
        <sz val="11"/>
        <color theme="1"/>
        <rFont val="Calibri"/>
        <family val="2"/>
        <charset val="161"/>
      </rPr>
      <t>πB1</t>
    </r>
    <phoneticPr fontId="2" type="noConversion"/>
  </si>
  <si>
    <r>
      <t xml:space="preserve">第二期 前一期不登記沒拿到口罩 </t>
    </r>
    <r>
      <rPr>
        <sz val="11"/>
        <color theme="1"/>
        <rFont val="Calibri"/>
        <family val="2"/>
        <charset val="161"/>
      </rPr>
      <t>π</t>
    </r>
    <r>
      <rPr>
        <sz val="11"/>
        <color theme="1"/>
        <rFont val="新細明體"/>
        <family val="2"/>
        <scheme val="minor"/>
      </rPr>
      <t>A0</t>
    </r>
    <phoneticPr fontId="2" type="noConversion"/>
  </si>
  <si>
    <r>
      <t xml:space="preserve">第二期 前一期登記沒拿到口罩 </t>
    </r>
    <r>
      <rPr>
        <sz val="11"/>
        <color theme="1"/>
        <rFont val="Calibri"/>
        <family val="2"/>
        <charset val="161"/>
      </rPr>
      <t>π</t>
    </r>
    <r>
      <rPr>
        <sz val="11"/>
        <color theme="1"/>
        <rFont val="新細明體"/>
        <family val="2"/>
        <scheme val="minor"/>
      </rPr>
      <t>B0</t>
    </r>
    <phoneticPr fontId="2" type="noConversion"/>
  </si>
  <si>
    <t>死亡率</t>
    <phoneticPr fontId="2" type="noConversion"/>
  </si>
  <si>
    <t>部分分離</t>
    <phoneticPr fontId="2" type="noConversion"/>
  </si>
  <si>
    <t>全部都跑去登記</t>
    <phoneticPr fontId="2" type="noConversion"/>
  </si>
  <si>
    <t>optimal with private information</t>
  </si>
  <si>
    <t>-</t>
  </si>
  <si>
    <t>-</t>
    <phoneticPr fontId="2" type="noConversion"/>
  </si>
  <si>
    <t>optimal without private information</t>
    <phoneticPr fontId="2" type="noConversion"/>
  </si>
  <si>
    <t>optimal with private information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</si>
</sst>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9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4"/>
      <color theme="1"/>
      <name val="新細明體 (本文)_x0000_"/>
      <family val="1"/>
      <charset val="136"/>
    </font>
    <font>
      <sz val="14"/>
      <color theme="1"/>
      <name val="新細明體 (本文)_x0000_"/>
      <charset val="136"/>
    </font>
    <font>
      <sz val="12"/>
      <color theme="1"/>
      <name val="微軟正黑體"/>
      <family val="2"/>
      <charset val="136"/>
    </font>
    <font>
      <sz val="11"/>
      <color theme="1"/>
      <name val="Times New Roman"/>
      <family val="1"/>
    </font>
    <font>
      <sz val="11"/>
      <color theme="1"/>
      <name val="Calibri"/>
      <family val="2"/>
      <charset val="161"/>
    </font>
    <font>
      <sz val="8"/>
      <color rgb="FFD4D4D4"/>
      <name val="Var(--vscode-editor-font-family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176" fontId="5" fillId="0" borderId="0" xfId="0" applyNumberFormat="1" applyFont="1"/>
    <xf numFmtId="176" fontId="5" fillId="0" borderId="1" xfId="0" applyNumberFormat="1" applyFont="1" applyBorder="1"/>
    <xf numFmtId="0" fontId="0" fillId="0" borderId="6" xfId="0" applyBorder="1"/>
    <xf numFmtId="176" fontId="5" fillId="0" borderId="7" xfId="0" applyNumberFormat="1" applyFont="1" applyBorder="1"/>
    <xf numFmtId="176" fontId="5" fillId="0" borderId="8" xfId="0" applyNumberFormat="1" applyFont="1" applyBorder="1"/>
    <xf numFmtId="176" fontId="5" fillId="0" borderId="6" xfId="0" applyNumberFormat="1" applyFont="1" applyBorder="1"/>
    <xf numFmtId="176" fontId="5" fillId="0" borderId="6" xfId="0" applyNumberFormat="1" applyFont="1" applyFill="1" applyBorder="1"/>
    <xf numFmtId="0" fontId="0" fillId="0" borderId="1" xfId="0" applyFill="1" applyBorder="1"/>
    <xf numFmtId="177" fontId="4" fillId="0" borderId="0" xfId="0" applyNumberFormat="1" applyFont="1"/>
    <xf numFmtId="177" fontId="4" fillId="0" borderId="1" xfId="0" applyNumberFormat="1" applyFont="1" applyBorder="1"/>
    <xf numFmtId="177" fontId="4" fillId="0" borderId="1" xfId="0" applyNumberFormat="1" applyFont="1" applyFill="1" applyBorder="1"/>
    <xf numFmtId="176" fontId="4" fillId="0" borderId="0" xfId="0" applyNumberFormat="1" applyFont="1"/>
    <xf numFmtId="0" fontId="4" fillId="0" borderId="0" xfId="0" applyFont="1"/>
    <xf numFmtId="0" fontId="4" fillId="0" borderId="0" xfId="0" applyFont="1" applyFill="1"/>
    <xf numFmtId="0" fontId="1" fillId="0" borderId="0" xfId="0" applyFont="1"/>
    <xf numFmtId="0" fontId="8" fillId="0" borderId="0" xfId="0" applyFont="1" applyAlignment="1">
      <alignment vertical="center"/>
    </xf>
    <xf numFmtId="176" fontId="5" fillId="0" borderId="9" xfId="0" applyNumberFormat="1" applyFont="1" applyBorder="1"/>
    <xf numFmtId="176" fontId="5" fillId="0" borderId="1" xfId="0" applyNumberFormat="1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F4" sqref="F4"/>
    </sheetView>
  </sheetViews>
  <sheetFormatPr defaultColWidth="9" defaultRowHeight="15"/>
  <cols>
    <col min="1" max="1" width="41" bestFit="1" customWidth="1"/>
    <col min="2" max="2" width="18.375" bestFit="1" customWidth="1"/>
    <col min="3" max="3" width="18.375" customWidth="1"/>
    <col min="4" max="4" width="23.875" customWidth="1"/>
    <col min="5" max="5" width="24" customWidth="1"/>
    <col min="6" max="7" width="16.75" customWidth="1"/>
    <col min="8" max="8" width="24" customWidth="1"/>
    <col min="9" max="9" width="23.875" customWidth="1"/>
    <col min="10" max="10" width="14.25" customWidth="1"/>
    <col min="11" max="11" width="19.875" customWidth="1"/>
    <col min="12" max="12" width="23.875" customWidth="1"/>
    <col min="13" max="13" width="24.375" customWidth="1"/>
    <col min="14" max="14" width="14.375" customWidth="1"/>
    <col min="15" max="15" width="20.875" customWidth="1"/>
    <col min="16" max="16" width="24" customWidth="1"/>
    <col min="17" max="17" width="24.5" customWidth="1"/>
  </cols>
  <sheetData>
    <row r="1" spans="1:17" ht="20.399999999999999" thickBot="1">
      <c r="A1" s="1"/>
      <c r="B1" s="24" t="s">
        <v>0</v>
      </c>
      <c r="C1" s="25"/>
      <c r="D1" s="25"/>
      <c r="E1" s="25"/>
      <c r="F1" s="24" t="s">
        <v>1</v>
      </c>
      <c r="G1" s="25"/>
      <c r="H1" s="25"/>
      <c r="I1" s="25"/>
      <c r="J1" s="24" t="s">
        <v>2</v>
      </c>
      <c r="K1" s="25"/>
      <c r="L1" s="25"/>
      <c r="M1" s="26"/>
      <c r="N1" s="24" t="s">
        <v>3</v>
      </c>
      <c r="O1" s="25"/>
      <c r="P1" s="25"/>
      <c r="Q1" s="25"/>
    </row>
    <row r="2" spans="1:17" ht="31.8" thickTop="1">
      <c r="A2" s="2" t="s">
        <v>4</v>
      </c>
      <c r="B2" s="3" t="s">
        <v>5</v>
      </c>
      <c r="C2" s="4" t="s">
        <v>6</v>
      </c>
      <c r="D2" s="5" t="s">
        <v>21</v>
      </c>
      <c r="E2" s="5" t="s">
        <v>20</v>
      </c>
      <c r="F2" s="3" t="s">
        <v>5</v>
      </c>
      <c r="G2" s="4" t="s">
        <v>6</v>
      </c>
      <c r="H2" s="5" t="s">
        <v>17</v>
      </c>
      <c r="I2" s="5" t="s">
        <v>20</v>
      </c>
      <c r="J2" s="3" t="s">
        <v>5</v>
      </c>
      <c r="K2" s="4" t="s">
        <v>6</v>
      </c>
      <c r="L2" s="5" t="s">
        <v>17</v>
      </c>
      <c r="M2" s="5" t="s">
        <v>20</v>
      </c>
      <c r="N2" s="3" t="s">
        <v>5</v>
      </c>
      <c r="O2" s="4" t="s">
        <v>6</v>
      </c>
      <c r="P2" s="5" t="s">
        <v>17</v>
      </c>
      <c r="Q2" s="5" t="s">
        <v>20</v>
      </c>
    </row>
    <row r="3" spans="1:17" ht="15.6">
      <c r="A3" s="2" t="s">
        <v>7</v>
      </c>
      <c r="B3" s="6">
        <v>0.20001520237673401</v>
      </c>
      <c r="C3" s="6">
        <v>0</v>
      </c>
      <c r="D3" s="6">
        <v>0</v>
      </c>
      <c r="E3" s="22">
        <v>0</v>
      </c>
      <c r="F3" s="6">
        <v>0.40003040475346902</v>
      </c>
      <c r="G3" s="6">
        <v>0</v>
      </c>
      <c r="H3" s="6">
        <v>0</v>
      </c>
      <c r="I3" s="22">
        <v>0</v>
      </c>
      <c r="J3" s="6">
        <v>0.50003800594183601</v>
      </c>
      <c r="K3" s="6">
        <v>0</v>
      </c>
      <c r="L3" s="6">
        <v>8.0471910425689006E-2</v>
      </c>
      <c r="M3" s="22">
        <v>7.60118836726775E-5</v>
      </c>
      <c r="N3" s="6">
        <v>0.70005320831856999</v>
      </c>
      <c r="O3" s="6">
        <v>0.57150458331224396</v>
      </c>
      <c r="P3" s="6">
        <v>0.57150458331224396</v>
      </c>
      <c r="Q3" s="6">
        <v>0.57150458331224396</v>
      </c>
    </row>
    <row r="4" spans="1:17" ht="15.6">
      <c r="A4" s="2" t="s">
        <v>8</v>
      </c>
      <c r="B4" s="6">
        <v>0.20001520237673401</v>
      </c>
      <c r="C4" s="6">
        <v>0.35338060656472697</v>
      </c>
      <c r="D4" s="6">
        <v>0.250019002970918</v>
      </c>
      <c r="E4" s="7">
        <v>0.250019002970918</v>
      </c>
      <c r="F4" s="6">
        <v>0.40003040475346902</v>
      </c>
      <c r="G4" s="6">
        <v>0.66671734125578097</v>
      </c>
      <c r="H4" s="6">
        <v>0.66671734125578097</v>
      </c>
      <c r="I4" s="7">
        <v>0.66671734125578097</v>
      </c>
      <c r="J4" s="6">
        <v>0.50003800594183601</v>
      </c>
      <c r="K4" s="6">
        <v>0.50003800594183601</v>
      </c>
      <c r="L4" s="6">
        <v>0.91960410145798299</v>
      </c>
      <c r="M4" s="7">
        <v>1</v>
      </c>
      <c r="N4" s="6">
        <v>0.70005320831856999</v>
      </c>
      <c r="O4" s="6">
        <v>1</v>
      </c>
      <c r="P4" s="6">
        <v>1</v>
      </c>
      <c r="Q4" s="6">
        <v>1</v>
      </c>
    </row>
    <row r="5" spans="1:17" ht="15.6">
      <c r="A5" s="2" t="s">
        <v>9</v>
      </c>
      <c r="B5" s="6">
        <v>0.23006007902519801</v>
      </c>
      <c r="C5" s="6" t="s">
        <v>10</v>
      </c>
      <c r="D5" s="6" t="s">
        <v>18</v>
      </c>
      <c r="E5" s="7" t="s">
        <v>10</v>
      </c>
      <c r="F5" s="6">
        <v>0.46008426472616198</v>
      </c>
      <c r="G5" s="6" t="s">
        <v>10</v>
      </c>
      <c r="H5" s="6" t="s">
        <v>18</v>
      </c>
      <c r="I5" s="7" t="s">
        <v>10</v>
      </c>
      <c r="J5" s="6">
        <v>0.575092515375899</v>
      </c>
      <c r="K5" s="6" t="s">
        <v>10</v>
      </c>
      <c r="L5" s="6">
        <v>0.97385766334136203</v>
      </c>
      <c r="M5" s="23">
        <v>0</v>
      </c>
      <c r="N5" s="6">
        <v>0.80511495611668904</v>
      </c>
      <c r="O5" s="6">
        <v>1</v>
      </c>
      <c r="P5" s="6">
        <v>0.89741954225989695</v>
      </c>
      <c r="Q5" s="6">
        <v>0.51285027763065905</v>
      </c>
    </row>
    <row r="6" spans="1:17" ht="15.6">
      <c r="A6" s="2" t="s">
        <v>11</v>
      </c>
      <c r="B6" s="6">
        <v>0.23006007902519801</v>
      </c>
      <c r="C6" s="6">
        <v>0</v>
      </c>
      <c r="D6" s="6">
        <v>0</v>
      </c>
      <c r="E6" s="7">
        <v>0</v>
      </c>
      <c r="F6" s="6">
        <v>0.46008426472616198</v>
      </c>
      <c r="G6" s="6">
        <v>0</v>
      </c>
      <c r="H6" s="6">
        <v>0</v>
      </c>
      <c r="I6" s="7">
        <v>0</v>
      </c>
      <c r="J6" s="6">
        <v>0.575092515375899</v>
      </c>
      <c r="K6" s="6">
        <v>0.15024962187869201</v>
      </c>
      <c r="L6" s="6">
        <v>8.0507500885687006E-2</v>
      </c>
      <c r="M6" s="23">
        <v>0.15384615384615299</v>
      </c>
      <c r="N6" s="6">
        <v>0.80511495611668904</v>
      </c>
      <c r="O6" s="6">
        <v>0.35038914072692001</v>
      </c>
      <c r="P6" s="6">
        <v>0.487179487179487</v>
      </c>
      <c r="Q6" s="6">
        <v>1</v>
      </c>
    </row>
    <row r="7" spans="1:17" ht="15.6">
      <c r="A7" s="2" t="s">
        <v>12</v>
      </c>
      <c r="B7" s="6">
        <v>0.23006007902519801</v>
      </c>
      <c r="C7" s="6">
        <v>0.53007090984709004</v>
      </c>
      <c r="D7" s="6">
        <v>0.44235261860435499</v>
      </c>
      <c r="E7" s="7">
        <v>0</v>
      </c>
      <c r="F7" s="6">
        <v>0.46008426472616198</v>
      </c>
      <c r="G7" s="6">
        <v>1</v>
      </c>
      <c r="H7" s="6">
        <v>0.86816122616867597</v>
      </c>
      <c r="I7" s="7">
        <v>0.65026755079042398</v>
      </c>
      <c r="J7" s="6">
        <v>0.575092515375899</v>
      </c>
      <c r="K7" s="6">
        <v>1</v>
      </c>
      <c r="L7" s="6">
        <v>0.99764381388219903</v>
      </c>
      <c r="M7" s="23">
        <v>0.99639017317969802</v>
      </c>
      <c r="N7" s="6">
        <v>0.80511495611668904</v>
      </c>
      <c r="O7" s="6">
        <v>1</v>
      </c>
      <c r="P7" s="6">
        <v>1</v>
      </c>
      <c r="Q7" s="6">
        <v>1</v>
      </c>
    </row>
    <row r="8" spans="1:17" ht="15.6">
      <c r="A8" s="8" t="s">
        <v>13</v>
      </c>
      <c r="B8" s="9">
        <v>0.23006007902519801</v>
      </c>
      <c r="C8" s="10">
        <v>0</v>
      </c>
      <c r="D8" s="10">
        <v>0.23597445094859601</v>
      </c>
      <c r="E8" s="11">
        <v>0.38345848279146899</v>
      </c>
      <c r="F8" s="10">
        <v>0.46008426472616198</v>
      </c>
      <c r="G8" s="10">
        <v>0.300358408311102</v>
      </c>
      <c r="H8" s="10">
        <v>0.56410256410256399</v>
      </c>
      <c r="I8" s="11">
        <v>1</v>
      </c>
      <c r="J8" s="10">
        <v>0.575092515375899</v>
      </c>
      <c r="K8" s="10">
        <v>1</v>
      </c>
      <c r="L8" s="10">
        <v>1</v>
      </c>
      <c r="M8" s="12" t="s">
        <v>19</v>
      </c>
      <c r="N8" s="10">
        <v>0.80511495611668904</v>
      </c>
      <c r="O8" s="10" t="s">
        <v>10</v>
      </c>
      <c r="P8" s="10" t="s">
        <v>18</v>
      </c>
      <c r="Q8" s="10" t="s">
        <v>10</v>
      </c>
    </row>
    <row r="9" spans="1:17" ht="19.8">
      <c r="A9" s="13" t="s">
        <v>14</v>
      </c>
      <c r="B9" s="14">
        <v>1.2947337280655999E-3</v>
      </c>
      <c r="C9" s="14">
        <v>1.2253499519038701E-3</v>
      </c>
      <c r="D9" s="14">
        <v>1.2201204469109901E-3</v>
      </c>
      <c r="E9" s="15">
        <v>1.1936583775441999E-3</v>
      </c>
      <c r="F9" s="14">
        <v>6.4771754122348098E-4</v>
      </c>
      <c r="G9" s="14">
        <v>5.2167137160680796E-4</v>
      </c>
      <c r="H9" s="14">
        <v>5.1505929138162001E-4</v>
      </c>
      <c r="I9" s="15">
        <v>5.0408895725055397E-4</v>
      </c>
      <c r="J9" s="14">
        <v>4.8077832518405997E-4</v>
      </c>
      <c r="K9" s="14">
        <v>4.3178456823039698E-4</v>
      </c>
      <c r="L9" s="14">
        <v>3.7271194271479399E-4</v>
      </c>
      <c r="M9" s="16">
        <v>3.62882945190706E-4</v>
      </c>
      <c r="N9" s="14">
        <v>2.9959810635326998E-4</v>
      </c>
      <c r="O9" s="14">
        <v>2.7758581026234301E-4</v>
      </c>
      <c r="P9" s="14">
        <v>2.7729416430599901E-4</v>
      </c>
      <c r="Q9" s="14">
        <v>2.7619990168931E-4</v>
      </c>
    </row>
    <row r="10" spans="1:17" ht="19.8">
      <c r="B10" s="17">
        <f>B9*100000</f>
        <v>129.47337280656001</v>
      </c>
      <c r="C10" s="17">
        <f t="shared" ref="C10:P10" si="0">C9*100000</f>
        <v>122.53499519038701</v>
      </c>
      <c r="D10" s="17">
        <v>122.01204469109901</v>
      </c>
      <c r="E10" s="17">
        <f>E9*100000</f>
        <v>119.36583775441999</v>
      </c>
      <c r="F10" s="17">
        <f t="shared" si="0"/>
        <v>64.771754122348099</v>
      </c>
      <c r="G10" s="17">
        <f t="shared" si="0"/>
        <v>52.167137160680795</v>
      </c>
      <c r="H10" s="17">
        <f t="shared" si="0"/>
        <v>51.505929138162003</v>
      </c>
      <c r="I10" s="17">
        <f>I9*100000</f>
        <v>50.408895725055395</v>
      </c>
      <c r="J10" s="17">
        <f t="shared" si="0"/>
        <v>48.077832518405998</v>
      </c>
      <c r="K10" s="17">
        <f t="shared" si="0"/>
        <v>43.178456823039696</v>
      </c>
      <c r="L10" s="17">
        <f t="shared" si="0"/>
        <v>37.271194271479402</v>
      </c>
      <c r="M10" s="17">
        <f t="shared" si="0"/>
        <v>36.288294519070597</v>
      </c>
      <c r="N10" s="17">
        <f t="shared" si="0"/>
        <v>29.959810635326999</v>
      </c>
      <c r="O10" s="17">
        <f t="shared" si="0"/>
        <v>27.7585810262343</v>
      </c>
      <c r="P10" s="17">
        <f t="shared" si="0"/>
        <v>27.729416430599901</v>
      </c>
      <c r="Q10" s="17">
        <f>Q9*100000</f>
        <v>27.619990168931</v>
      </c>
    </row>
    <row r="11" spans="1:17" ht="19.8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  <c r="N11" s="18"/>
      <c r="O11" s="18"/>
      <c r="P11" s="18"/>
      <c r="Q11" s="18"/>
    </row>
    <row r="12" spans="1:17" ht="19.8">
      <c r="C12" s="18" t="s">
        <v>15</v>
      </c>
      <c r="D12" s="18"/>
      <c r="E12" s="18"/>
      <c r="F12" s="18"/>
      <c r="G12" s="18"/>
      <c r="H12" s="18"/>
      <c r="I12" s="18"/>
      <c r="J12" s="18" t="s">
        <v>16</v>
      </c>
      <c r="K12" s="18"/>
      <c r="L12" s="18"/>
      <c r="N12" s="18"/>
      <c r="O12" s="18"/>
      <c r="P12" s="18"/>
      <c r="Q12" s="18"/>
    </row>
    <row r="14" spans="1:17">
      <c r="M14" s="20"/>
    </row>
    <row r="15" spans="1:17">
      <c r="M15" s="21"/>
    </row>
  </sheetData>
  <mergeCells count="4">
    <mergeCell ref="B1:E1"/>
    <mergeCell ref="F1:I1"/>
    <mergeCell ref="J1:M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2020-07-30T13:26:12Z</dcterms:modified>
</cp:coreProperties>
</file>