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- UTILITIES FY24\Water Sewer Electric bills FY24\"/>
    </mc:Choice>
  </mc:AlternateContent>
  <xr:revisionPtr revIDLastSave="0" documentId="13_ncr:1_{01B052FC-B8B8-4C2C-BC8D-D5E5193A38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BERLIN" sheetId="1" r:id="rId1"/>
    <sheet name="Late Fee Credits" sheetId="2" r:id="rId2"/>
  </sheets>
  <definedNames>
    <definedName name="_xlnm.Print_Titles" localSheetId="0">OBERLIN!$1:$1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6" i="1" l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8" i="2" s="1"/>
  <c r="G255" i="1" l="1"/>
  <c r="H255" i="1"/>
  <c r="I255" i="1"/>
  <c r="J255" i="1"/>
  <c r="K255" i="1"/>
  <c r="L255" i="1"/>
  <c r="F255" i="1"/>
  <c r="H236" i="1"/>
  <c r="I236" i="1"/>
  <c r="J236" i="1"/>
  <c r="K236" i="1"/>
  <c r="G236" i="1"/>
  <c r="F236" i="1"/>
  <c r="L253" i="1"/>
  <c r="K253" i="1"/>
  <c r="J253" i="1"/>
  <c r="H253" i="1"/>
  <c r="G253" i="1"/>
  <c r="F253" i="1"/>
</calcChain>
</file>

<file path=xl/sharedStrings.xml><?xml version="1.0" encoding="utf-8"?>
<sst xmlns="http://schemas.openxmlformats.org/spreadsheetml/2006/main" count="954" uniqueCount="513">
  <si>
    <t>ACCT#</t>
  </si>
  <si>
    <t>SERVICE ADDRESS</t>
  </si>
  <si>
    <t>PREVIOUS DATE</t>
  </si>
  <si>
    <t>CURRENT DATE</t>
  </si>
  <si>
    <t>H20-CFT</t>
  </si>
  <si>
    <t>KWH</t>
  </si>
  <si>
    <t>TOTAL DUE</t>
  </si>
  <si>
    <t>ARREARS</t>
  </si>
  <si>
    <t>26-00585-2</t>
  </si>
  <si>
    <t>37 W COLLEGE ST, OBERLIN BOOKSTORE</t>
  </si>
  <si>
    <t xml:space="preserve"> </t>
  </si>
  <si>
    <t>41-00051-1</t>
  </si>
  <si>
    <t>194 N PROFESSOR ST, BURTON HALL</t>
  </si>
  <si>
    <t>26-06330-2</t>
  </si>
  <si>
    <t>19 E COLLEGE ST</t>
  </si>
  <si>
    <t>26-06340-2</t>
  </si>
  <si>
    <t>12-01800-4</t>
  </si>
  <si>
    <t>168 N MAIN ST</t>
  </si>
  <si>
    <t>13-03850-8</t>
  </si>
  <si>
    <t>258 N PROFESSOR ST, APT #1</t>
  </si>
  <si>
    <t>13-03855-15</t>
  </si>
  <si>
    <t>258 N PROFESSOR ST, APT #2</t>
  </si>
  <si>
    <t>41-00461-1</t>
  </si>
  <si>
    <t>93 ELM ST</t>
  </si>
  <si>
    <t>41-00182-1</t>
  </si>
  <si>
    <t>210 WOODLAND</t>
  </si>
  <si>
    <t>41-00183-1</t>
  </si>
  <si>
    <t>41-00010-1</t>
  </si>
  <si>
    <t>324 N PROFESSOR ST, GROUNDS BLDG</t>
  </si>
  <si>
    <t>41-00011-1</t>
  </si>
  <si>
    <t>41-00012-1</t>
  </si>
  <si>
    <t>324 N PROFESSOR ST, GARDEN METER</t>
  </si>
  <si>
    <t>41-00391-1</t>
  </si>
  <si>
    <t>113 W COLLEGE ST, LOW FLOW</t>
  </si>
  <si>
    <t>41-00155-1</t>
  </si>
  <si>
    <t>202 WOODLAND, HEISMAN FIELD HOUSE</t>
  </si>
  <si>
    <t>41-00159-1</t>
  </si>
  <si>
    <t>204 WOODLAND, KAHN TRACK CONCESSION, HIGH</t>
  </si>
  <si>
    <t>41-00157-1</t>
  </si>
  <si>
    <t>204 WOODLAND, KAHN TRACK CONCESSION LOW</t>
  </si>
  <si>
    <t>41-00192-1</t>
  </si>
  <si>
    <t>167 WOODLAND,*HIGH*NOAH*HALL</t>
  </si>
  <si>
    <t>41-00098-1</t>
  </si>
  <si>
    <t>169 N PROFESSOR ST, LOW KAHN HALL</t>
  </si>
  <si>
    <t>41-00097-1</t>
  </si>
  <si>
    <t>169 N PROFESSOR ST, HIGH KAHN HALL</t>
  </si>
  <si>
    <t>43-00097-1</t>
  </si>
  <si>
    <t>169 N PROFESSOR ST</t>
  </si>
  <si>
    <t>41-00471-1</t>
  </si>
  <si>
    <t>108 S PROFESSOR ST,LOW FLOW</t>
  </si>
  <si>
    <t>41-00590-1</t>
  </si>
  <si>
    <t>HALL AUDITORIUM/WATER ONLY</t>
  </si>
  <si>
    <t>21-06630-4</t>
  </si>
  <si>
    <t>64 E COLLEGE ST, 2ND FL</t>
  </si>
  <si>
    <t>21-06640-11</t>
  </si>
  <si>
    <t>64 E COLLEGE ST, 1ST FL</t>
  </si>
  <si>
    <t>21-06645-1</t>
  </si>
  <si>
    <t>64 E COLLEGE ST</t>
  </si>
  <si>
    <t>21-06810-14</t>
  </si>
  <si>
    <t>108 E COLLEGE ST, APT 1</t>
  </si>
  <si>
    <t>21-06820-15</t>
  </si>
  <si>
    <t>108 E COLLEGE ST, APT 2</t>
  </si>
  <si>
    <t>21-06830-16</t>
  </si>
  <si>
    <t>108 E COLLEGE ST, APT 3</t>
  </si>
  <si>
    <t>41-00602-1</t>
  </si>
  <si>
    <t>110 E COLLEGE ST, TANK HALL LOW</t>
  </si>
  <si>
    <t>41-00610-1</t>
  </si>
  <si>
    <t>110 E COLLEGE ST, TANK HALL</t>
  </si>
  <si>
    <t>41-00612-1</t>
  </si>
  <si>
    <t>21-06850-4</t>
  </si>
  <si>
    <t>120 E COLLEGE ST</t>
  </si>
  <si>
    <t>21-07900-2</t>
  </si>
  <si>
    <t>285 E COLLEGE ST</t>
  </si>
  <si>
    <t>21-07901-2</t>
  </si>
  <si>
    <t>285 E COLLEGE ST, GARDEN</t>
  </si>
  <si>
    <t>21-07975-3</t>
  </si>
  <si>
    <t>315 E COLLEGE ST, BURRELL KING HOUSE</t>
  </si>
  <si>
    <t>21-07980-3</t>
  </si>
  <si>
    <t>21-07981-1</t>
  </si>
  <si>
    <t>315 E COLLEGE ST, GARDEN</t>
  </si>
  <si>
    <t>24-14140-7</t>
  </si>
  <si>
    <t>20 E LORAIN ST</t>
  </si>
  <si>
    <t>24-14150-4</t>
  </si>
  <si>
    <t>22 E LORAIN ST</t>
  </si>
  <si>
    <t>24-14260-1</t>
  </si>
  <si>
    <t>55 E LORAIN ST, ART STUDIO</t>
  </si>
  <si>
    <t>24-14280-14</t>
  </si>
  <si>
    <t>61 E LORAIN ST</t>
  </si>
  <si>
    <t>24-14290-13</t>
  </si>
  <si>
    <t>63 E LORAIN ST</t>
  </si>
  <si>
    <t>24-14700-1</t>
  </si>
  <si>
    <t>164 E LORAIN ST</t>
  </si>
  <si>
    <t>24-14705-2</t>
  </si>
  <si>
    <t>164-1/2 E LORAIN ST</t>
  </si>
  <si>
    <t>41-00450-1</t>
  </si>
  <si>
    <t>93 ELM ST, FAIRCHILD</t>
  </si>
  <si>
    <t>41-00460-1</t>
  </si>
  <si>
    <t>41-00440-1</t>
  </si>
  <si>
    <t>121 ELM ST, SOUTH HALL</t>
  </si>
  <si>
    <t>41-00441-1</t>
  </si>
  <si>
    <t>121 ELM ST</t>
  </si>
  <si>
    <t>41-00442-1</t>
  </si>
  <si>
    <t>122 ELM ST</t>
  </si>
  <si>
    <t>43-00443-1</t>
  </si>
  <si>
    <t>34-23451-1</t>
  </si>
  <si>
    <t>132 ELM ST, AJLC</t>
  </si>
  <si>
    <t>34-23470-1</t>
  </si>
  <si>
    <t>137 ELM ST, HOUSE METERS</t>
  </si>
  <si>
    <t>34-23480-11</t>
  </si>
  <si>
    <t>137 ELM ST, APT 3-D</t>
  </si>
  <si>
    <t>34-23490-6</t>
  </si>
  <si>
    <t>137 ELM ST, APT 3-C</t>
  </si>
  <si>
    <t>34-23500-9</t>
  </si>
  <si>
    <t>137 ELM ST, APT 3-B</t>
  </si>
  <si>
    <t>34-23510-9</t>
  </si>
  <si>
    <t>137 ELM ST, APT 3-A</t>
  </si>
  <si>
    <t>34-23520-13</t>
  </si>
  <si>
    <t>137 ELM ST, #1-B</t>
  </si>
  <si>
    <t>34-23530-13</t>
  </si>
  <si>
    <t>137 ELM ST, APT 2-B</t>
  </si>
  <si>
    <t>34-23550-2</t>
  </si>
  <si>
    <t>137 ELM ST, APT 1-A</t>
  </si>
  <si>
    <t>34-23560-14</t>
  </si>
  <si>
    <t>137 ELM ST, APT 2-C</t>
  </si>
  <si>
    <t>34-23570-8</t>
  </si>
  <si>
    <t>137 ELM ST, APT 1-C</t>
  </si>
  <si>
    <t>34-23736-1</t>
  </si>
  <si>
    <t>148-150 ELM ST, BACK</t>
  </si>
  <si>
    <t>34-23625-10</t>
  </si>
  <si>
    <t>37 ELMWOOD PL</t>
  </si>
  <si>
    <t>34-23630-16</t>
  </si>
  <si>
    <t>68 ELMWOOD PL</t>
  </si>
  <si>
    <t>34-23640-8</t>
  </si>
  <si>
    <t>74 ELMWOOD PL</t>
  </si>
  <si>
    <t>34-23650-11</t>
  </si>
  <si>
    <t>75 ELMWOOD PL, 1ST FL</t>
  </si>
  <si>
    <t>34-23660-6</t>
  </si>
  <si>
    <t>75 ELMWOOD PL, 2ND FL</t>
  </si>
  <si>
    <t>34-23670-1</t>
  </si>
  <si>
    <t>75 ELMWOOD PL, WATER</t>
  </si>
  <si>
    <t>34-23680-14</t>
  </si>
  <si>
    <t>83 ELMWOOD PL</t>
  </si>
  <si>
    <t>34-23690-7</t>
  </si>
  <si>
    <t>84 ELMWOOD PL</t>
  </si>
  <si>
    <t>41-00480-1</t>
  </si>
  <si>
    <t>126 FOREST ST, LORD SAUNDERS</t>
  </si>
  <si>
    <t>41-00481-1</t>
  </si>
  <si>
    <t>126 FOREST ST, LORD SAUNDERS LOW FLOW</t>
  </si>
  <si>
    <t>33-21500-1</t>
  </si>
  <si>
    <t>154 FOREST ST, PRESIDENT'S HOUSE</t>
  </si>
  <si>
    <t>13-00303-1</t>
  </si>
  <si>
    <t>268 GOLDSMITH DRIVE</t>
  </si>
  <si>
    <t>13-00304-1</t>
  </si>
  <si>
    <t>270 GOLDSMITH DRIVE, HIGH FLOW</t>
  </si>
  <si>
    <t>13-00305-1</t>
  </si>
  <si>
    <t>270 GOLDSMITH DRIVE, LOW FLOW</t>
  </si>
  <si>
    <t>13-00306-1</t>
  </si>
  <si>
    <t>272 GOLDSMITH DRIVE</t>
  </si>
  <si>
    <t>13-00307-1</t>
  </si>
  <si>
    <t>276 GOLDSMITH DRIVE</t>
  </si>
  <si>
    <t>13-00308-1</t>
  </si>
  <si>
    <t>284 GOLDSMITH DRIVE</t>
  </si>
  <si>
    <t>13-00309-1</t>
  </si>
  <si>
    <t>290 GOLDSMITH DRIVE</t>
  </si>
  <si>
    <t>41-00304-1</t>
  </si>
  <si>
    <t>PETERS HALL/50 N. PROFESSOR</t>
  </si>
  <si>
    <t>11-00130-6</t>
  </si>
  <si>
    <t>29 N CEDAR ST</t>
  </si>
  <si>
    <t>11-00160-6</t>
  </si>
  <si>
    <t>35 N CEDAR ST</t>
  </si>
  <si>
    <t>11-00170-8</t>
  </si>
  <si>
    <t>39 N CEDAR ST</t>
  </si>
  <si>
    <t>11-00190-10</t>
  </si>
  <si>
    <t>45 N CEDAR ST</t>
  </si>
  <si>
    <t>11-00260-4</t>
  </si>
  <si>
    <t>69 N CEDAR ST</t>
  </si>
  <si>
    <t>41-00591-1</t>
  </si>
  <si>
    <t>47 N MAIN ST, WATER</t>
  </si>
  <si>
    <t>41-00560-1</t>
  </si>
  <si>
    <t>87 N MAIN ST, ALLEN ART BLDG</t>
  </si>
  <si>
    <t>41-00570-1</t>
  </si>
  <si>
    <t>87 N MAIN ST, ALLEN MEM ART MUSEUM</t>
  </si>
  <si>
    <t>12-01705-2</t>
  </si>
  <si>
    <t>140 N MAIN ST</t>
  </si>
  <si>
    <t>12-01707-18</t>
  </si>
  <si>
    <t>140 N MAIN ST, DN</t>
  </si>
  <si>
    <t>12-01709-16</t>
  </si>
  <si>
    <t>140 N MAIN ST, 2ND FL FRONT B</t>
  </si>
  <si>
    <t>12-01710-24</t>
  </si>
  <si>
    <t>140 N MAIN ST, 2ND FL REAR C</t>
  </si>
  <si>
    <t>12-01725-23</t>
  </si>
  <si>
    <t>148 N MAIN ST</t>
  </si>
  <si>
    <t>41-00530-1</t>
  </si>
  <si>
    <t>154 N MAIN ST, KEEP COTTAGE</t>
  </si>
  <si>
    <t>41-00540-1</t>
  </si>
  <si>
    <t>41-00541-1</t>
  </si>
  <si>
    <t>154 N MAIN ST, KEEP COTTAGE LOW FLOW</t>
  </si>
  <si>
    <t>21-06610-18</t>
  </si>
  <si>
    <t>12 N PLEASANT ST</t>
  </si>
  <si>
    <t>21-06620-9</t>
  </si>
  <si>
    <t>16 N PLEASANT ST, GARAGE</t>
  </si>
  <si>
    <t>12-02092-1</t>
  </si>
  <si>
    <t>36 N PLEASANT ST</t>
  </si>
  <si>
    <t>12-02115-20</t>
  </si>
  <si>
    <t>36 N PLEASANT ST, APT 2</t>
  </si>
  <si>
    <t>12-02125-12</t>
  </si>
  <si>
    <t>36 N PLEASANT ST, #4</t>
  </si>
  <si>
    <t>12-02135-20</t>
  </si>
  <si>
    <t>36 N PLEASANT ST, #8</t>
  </si>
  <si>
    <t>12-02145-12</t>
  </si>
  <si>
    <t>36 N PLEASANT ST, APT 6</t>
  </si>
  <si>
    <t>12-02165-17</t>
  </si>
  <si>
    <t>37 N PLEASANT ST, #1</t>
  </si>
  <si>
    <t>12-02166-7</t>
  </si>
  <si>
    <t>37 N PLEASANT ST, #2</t>
  </si>
  <si>
    <t>12-02167-3</t>
  </si>
  <si>
    <t>37 N PLEASANT ST, GARDEN</t>
  </si>
  <si>
    <t>12-02175-8</t>
  </si>
  <si>
    <t>40 N PLEASANT ST</t>
  </si>
  <si>
    <t>12-02185-5</t>
  </si>
  <si>
    <t>41 N PLEASANT ST, GARDEN MTR</t>
  </si>
  <si>
    <t>12-02186-13</t>
  </si>
  <si>
    <t>41 N PLEASANT ST, HOUSE CPO</t>
  </si>
  <si>
    <t>12-02280-2</t>
  </si>
  <si>
    <t>62 N PLEASANT ST</t>
  </si>
  <si>
    <t>12-02300-4</t>
  </si>
  <si>
    <t>66 N PLEASANT ST</t>
  </si>
  <si>
    <t>12-02310-15</t>
  </si>
  <si>
    <t>70 N PLEASANT ST</t>
  </si>
  <si>
    <t>12-02330-15</t>
  </si>
  <si>
    <t>76 N PLEASANT ST</t>
  </si>
  <si>
    <t>41-00310-1</t>
  </si>
  <si>
    <t>10 N PROFESSOR ST, KING MEM</t>
  </si>
  <si>
    <t>41-00330-1</t>
  </si>
  <si>
    <t>30 N PROFESSOR ST, WARNER GYM</t>
  </si>
  <si>
    <t>41-00302-1</t>
  </si>
  <si>
    <t>70 N PROFESSOR ST, ADMIN BLDG</t>
  </si>
  <si>
    <t>41-00300-1</t>
  </si>
  <si>
    <t>90 N PROFESSOR ST, FINNEY CHAPEL</t>
  </si>
  <si>
    <t>41-00107-1</t>
  </si>
  <si>
    <t>110 N PROFESSOR ST, WRIGHT PHYSICS</t>
  </si>
  <si>
    <t>41-00110-1</t>
  </si>
  <si>
    <t>41-00070-1</t>
  </si>
  <si>
    <t>148 N PROFESSOR ST, BARNARD HOUSE</t>
  </si>
  <si>
    <t>41-00090-1</t>
  </si>
  <si>
    <t>155 N PROFESSOR ST, STEVENSON HALL</t>
  </si>
  <si>
    <t>41-00095-1</t>
  </si>
  <si>
    <t>41-00060-1</t>
  </si>
  <si>
    <t>176 N PROFESSOR ST, EAST HALL</t>
  </si>
  <si>
    <t>41-00061-1</t>
  </si>
  <si>
    <t>176 N PROFESSOR ST, HIGH EAST HALL</t>
  </si>
  <si>
    <t>13-03485-11</t>
  </si>
  <si>
    <t>177 N PROFESSOR ST</t>
  </si>
  <si>
    <t>13-03600-2</t>
  </si>
  <si>
    <t>187 N PROFESSOR ST, INTERNATIONAL</t>
  </si>
  <si>
    <t>41-00050-1</t>
  </si>
  <si>
    <t>13-03620-2</t>
  </si>
  <si>
    <t>195 N PROFESSOR ST</t>
  </si>
  <si>
    <t>13-03640-2</t>
  </si>
  <si>
    <t>201 N PROFESSOR ST</t>
  </si>
  <si>
    <t>41-00020-1</t>
  </si>
  <si>
    <t>208 N PROFESSOR ST, BAILEY HOUSE</t>
  </si>
  <si>
    <t>13-03930-2</t>
  </si>
  <si>
    <t>270 N PROFESSOR ST</t>
  </si>
  <si>
    <t>13-04100-2</t>
  </si>
  <si>
    <t>12550 N PROFESSOR ST</t>
  </si>
  <si>
    <t>13-04095-3</t>
  </si>
  <si>
    <t>12578 N PROFESSOR ST</t>
  </si>
  <si>
    <t>13-04090-6</t>
  </si>
  <si>
    <t>12594 N PROFESSOR ST</t>
  </si>
  <si>
    <t>26-10505-2</t>
  </si>
  <si>
    <t>36 S PLEASANT ST, HIGH FIRELANDS</t>
  </si>
  <si>
    <t>26-10506-1</t>
  </si>
  <si>
    <t>36 S PLEASANT ST, LOW FIRELANDS</t>
  </si>
  <si>
    <t>41-00370-1</t>
  </si>
  <si>
    <t>2 S PROFESSOR ST, TALCOTT HALL</t>
  </si>
  <si>
    <t>41-00385-1</t>
  </si>
  <si>
    <t>41-00410-1</t>
  </si>
  <si>
    <t>30 S PROFESSOR ST, BALDWIN COTTAGE</t>
  </si>
  <si>
    <t>32-19540-1</t>
  </si>
  <si>
    <t>68 S PROFESSOR ST, LEWIS CENTER</t>
  </si>
  <si>
    <t>32-19545-1</t>
  </si>
  <si>
    <t>32-19555-14</t>
  </si>
  <si>
    <t>76 S PROFESSOR ST</t>
  </si>
  <si>
    <t>32-19550-10</t>
  </si>
  <si>
    <t>78 S PROFESSOR ST</t>
  </si>
  <si>
    <t>41-00425-1</t>
  </si>
  <si>
    <t>41-00470-1</t>
  </si>
  <si>
    <t>108 S PROFESSOR ST, KADE GERMAN HOUSE</t>
  </si>
  <si>
    <t>41-00490-1</t>
  </si>
  <si>
    <t>134 S PROFESSOR ST, ALLENCROFT</t>
  </si>
  <si>
    <t>41-00510-1</t>
  </si>
  <si>
    <t>207 S PROFESSOR ST, OLD BARROWS</t>
  </si>
  <si>
    <t>41-00520-1</t>
  </si>
  <si>
    <t>216 S PROFESSOR ST, JOHNSON HOUSE</t>
  </si>
  <si>
    <t>41-00030-1</t>
  </si>
  <si>
    <t>95 UNION ST, NORTH HALL HIGH FLOW</t>
  </si>
  <si>
    <t>41-00031-1</t>
  </si>
  <si>
    <t>95 UNION ST, NORTH HALL LOW FLOW</t>
  </si>
  <si>
    <t>13-00302-1</t>
  </si>
  <si>
    <t>96 UNION ST</t>
  </si>
  <si>
    <t>13-00270-1</t>
  </si>
  <si>
    <t>102 UNION ST</t>
  </si>
  <si>
    <t>13-00301-1</t>
  </si>
  <si>
    <t>110 UNION ST</t>
  </si>
  <si>
    <t>13-00300-1</t>
  </si>
  <si>
    <t>118 UNION ST</t>
  </si>
  <si>
    <t>13-04266-1</t>
  </si>
  <si>
    <t>126 UNION ST</t>
  </si>
  <si>
    <t>41-00339-1</t>
  </si>
  <si>
    <t>77 W COLLEGE ST,CENTRAL UNIT LOW FLOW</t>
  </si>
  <si>
    <t>41-00340-1</t>
  </si>
  <si>
    <t>77 W COLLEGE ST, CENTRAL UNIT</t>
  </si>
  <si>
    <t>41-00341-1</t>
  </si>
  <si>
    <t>77 W COLLEGE ST, CONSERVATORY</t>
  </si>
  <si>
    <t>41-00350-1</t>
  </si>
  <si>
    <t>77 W COLLEGE ST, ROBERTSON HALL</t>
  </si>
  <si>
    <t>41-00390-1</t>
  </si>
  <si>
    <t>113 W COLLEGE ST, HARKNESS HALL</t>
  </si>
  <si>
    <t>11-00670-8</t>
  </si>
  <si>
    <t>129 W COLLEGE ST</t>
  </si>
  <si>
    <t>11-00680-1</t>
  </si>
  <si>
    <t>135 W COLLEGE ST</t>
  </si>
  <si>
    <t>41-00290-1</t>
  </si>
  <si>
    <t>140 W COLLEGE ST, LOW FLOW</t>
  </si>
  <si>
    <t>41-00292-1</t>
  </si>
  <si>
    <t>140 W COLLEGE ST, HIGH FLOW</t>
  </si>
  <si>
    <t>11-00700-1</t>
  </si>
  <si>
    <t>143 W COLLEGE ST, WATER/SEWER</t>
  </si>
  <si>
    <t>11-00701-1</t>
  </si>
  <si>
    <t>143 W COLLEGE ST, ELEC</t>
  </si>
  <si>
    <t>41-00270-1</t>
  </si>
  <si>
    <t>148 W COLLEGE ST, MUDD LRNG CENTER</t>
  </si>
  <si>
    <t>41-00271-1</t>
  </si>
  <si>
    <t>148 W COLLEGE ST, MUDD</t>
  </si>
  <si>
    <t>11-00740-2</t>
  </si>
  <si>
    <t>149 W COLLEGE ST</t>
  </si>
  <si>
    <t>41-00286-1</t>
  </si>
  <si>
    <t>163 W COLLEGE ST, PARKING LOT</t>
  </si>
  <si>
    <t>41-00280-1</t>
  </si>
  <si>
    <t>174 W COLLEGE ST, REAR</t>
  </si>
  <si>
    <t>11-00920-1</t>
  </si>
  <si>
    <t>190 W COLLEGE ST</t>
  </si>
  <si>
    <t>41-00130-1</t>
  </si>
  <si>
    <t>40 W LORAIN ST, ASIA HOUSE</t>
  </si>
  <si>
    <t>41-00120-1</t>
  </si>
  <si>
    <t>52 W LORAIN ST, CARNEGIE BLDG</t>
  </si>
  <si>
    <t>41-00212-1</t>
  </si>
  <si>
    <t>130 W LORAIN ST, LOW FLOW</t>
  </si>
  <si>
    <t>41-00213-1</t>
  </si>
  <si>
    <t>130 W LORAIN ST, HIGH FLOW</t>
  </si>
  <si>
    <t>41-00220-1</t>
  </si>
  <si>
    <t>135 W LORAIN ST, WILDER HALL</t>
  </si>
  <si>
    <t>41-00225-1</t>
  </si>
  <si>
    <t>145 W LORAIN ST, DAUB HOUSE</t>
  </si>
  <si>
    <t>14-04704-4</t>
  </si>
  <si>
    <t>152 W LORAIN ST, UNIT 2</t>
  </si>
  <si>
    <t>14-04705-1</t>
  </si>
  <si>
    <t>152 W LORAIN ST, UNIT 1</t>
  </si>
  <si>
    <t>14-04707-1</t>
  </si>
  <si>
    <t>14-04706-1</t>
  </si>
  <si>
    <t>153 W LORAIN ST, YELLOW HOUSE</t>
  </si>
  <si>
    <t>14-04708-11</t>
  </si>
  <si>
    <t>158 W LORAIN ST</t>
  </si>
  <si>
    <t>14-04710-1</t>
  </si>
  <si>
    <t>159 W LORAIN ST, SECURITY BUILDING</t>
  </si>
  <si>
    <t>41-00240-1</t>
  </si>
  <si>
    <t>173 W LORAIN ST, HEATING PL</t>
  </si>
  <si>
    <t>41-00242-1</t>
  </si>
  <si>
    <t>41-00246-1</t>
  </si>
  <si>
    <t>41-00251-1</t>
  </si>
  <si>
    <t>173 W LORAIN ST</t>
  </si>
  <si>
    <t>41-00268-1</t>
  </si>
  <si>
    <t>173 W LORAIN ST, CO-GEN FEEDER</t>
  </si>
  <si>
    <t>41-00613-1</t>
  </si>
  <si>
    <t>173 W LORAIN ST, CUSTODIAL</t>
  </si>
  <si>
    <t>41-00250-1</t>
  </si>
  <si>
    <t>180 W LORAIN ST, HALES GYM</t>
  </si>
  <si>
    <t>41-00265-1</t>
  </si>
  <si>
    <t>180 W LORAIN ST, CRANE POOL</t>
  </si>
  <si>
    <t>14-04720-1</t>
  </si>
  <si>
    <t>197 W LORAIN ST, HOUSE METER</t>
  </si>
  <si>
    <t>14-04721-14</t>
  </si>
  <si>
    <t>197 W LORAIN ST, 2 EAST</t>
  </si>
  <si>
    <t>14-04722-6</t>
  </si>
  <si>
    <t>197 W LORAIN ST, 1ST FL APT</t>
  </si>
  <si>
    <t>14-04723-23</t>
  </si>
  <si>
    <t>197 W LORAIN ST, 2 WEST</t>
  </si>
  <si>
    <t>26-04776-2</t>
  </si>
  <si>
    <t>247 W LORAIN ST, PROFESSIONAL BLDG</t>
  </si>
  <si>
    <t>26-04777-1</t>
  </si>
  <si>
    <t>247 W LORAIN ST, LOW PROF. BLDG</t>
  </si>
  <si>
    <t>12-02090-13</t>
  </si>
  <si>
    <t>35 WILLARD CT, APT 1</t>
  </si>
  <si>
    <t>12-02095-20</t>
  </si>
  <si>
    <t>35 WILLARD CT, APT 3</t>
  </si>
  <si>
    <t>12-02100-13</t>
  </si>
  <si>
    <t>35 WILLARD CT, APT 5</t>
  </si>
  <si>
    <t>12-02105-13</t>
  </si>
  <si>
    <t>35 WILLARD CT, #7</t>
  </si>
  <si>
    <t>24-16500-8</t>
  </si>
  <si>
    <t>61 WILLARD CT</t>
  </si>
  <si>
    <t>15-34415-1</t>
  </si>
  <si>
    <t>127 WOODHAVEN, FLWH</t>
  </si>
  <si>
    <t>13-04280-2</t>
  </si>
  <si>
    <t>108 WOODLAND</t>
  </si>
  <si>
    <t>41-00205-1</t>
  </si>
  <si>
    <t>130 WOODLAND,*SCIENCE*CTR</t>
  </si>
  <si>
    <t>41-00200-1</t>
  </si>
  <si>
    <t>145 WOODLAND,*BARROWS*HALL</t>
  </si>
  <si>
    <t>41-00201-1</t>
  </si>
  <si>
    <t>145 WOODLAND,*LOW*BARROWS*HALL</t>
  </si>
  <si>
    <t>41-00189-1</t>
  </si>
  <si>
    <t>150 WOODLAND</t>
  </si>
  <si>
    <t>41-00190-1</t>
  </si>
  <si>
    <t>167 WOODLAND,*NOAH*HALL</t>
  </si>
  <si>
    <t>13-04410-4</t>
  </si>
  <si>
    <t>176 WOODLAND</t>
  </si>
  <si>
    <t>41-00013-1</t>
  </si>
  <si>
    <t>200 WOODLAND, *PHILLIPS*IRRIGA.</t>
  </si>
  <si>
    <t>41-00180-1</t>
  </si>
  <si>
    <t>207 WOODLAND,*ZECHIEL*HOUSE</t>
  </si>
  <si>
    <t>41-00021-1</t>
  </si>
  <si>
    <t>208 N PROFESSOR ST, LOW BAILEY HOUSE</t>
  </si>
  <si>
    <t>41-00411-1</t>
  </si>
  <si>
    <t>30 S PROFESSOR ST</t>
  </si>
  <si>
    <t>41-00243-1</t>
  </si>
  <si>
    <t>41-00511-1</t>
  </si>
  <si>
    <t>207 S PROFESSOR ST</t>
  </si>
  <si>
    <t>12-01575-3</t>
  </si>
  <si>
    <t>101 N MAIN ST, CPO</t>
  </si>
  <si>
    <t>34-23720-18</t>
  </si>
  <si>
    <t>148 ELM ST, CPO</t>
  </si>
  <si>
    <t>34-23735-3</t>
  </si>
  <si>
    <t>150 ELM ST, CPO</t>
  </si>
  <si>
    <t>41-00371-1</t>
  </si>
  <si>
    <t>2 S PROFESSOR ST</t>
  </si>
  <si>
    <t>41-00361-1</t>
  </si>
  <si>
    <t>77 W COLLEGE ST, LOW FLOW</t>
  </si>
  <si>
    <t>41-00071-1</t>
  </si>
  <si>
    <t>148 N PROFESSOR ST, LOW BARNARD HOUSE</t>
  </si>
  <si>
    <t>41-00181-1</t>
  </si>
  <si>
    <t>207 WOODLAND,*LOW*ZECHIEL*HOUSE</t>
  </si>
  <si>
    <t>41-00402-1</t>
  </si>
  <si>
    <t>77 W COLLEGE ST, JAZZ BUIDING</t>
  </si>
  <si>
    <t>42-00938-1</t>
  </si>
  <si>
    <t>19 E COLLEGE ST, 2ND FL</t>
  </si>
  <si>
    <t>42-00921-1</t>
  </si>
  <si>
    <t>39 W COLLEGE ST</t>
  </si>
  <si>
    <t>34-23540-10</t>
  </si>
  <si>
    <t>137 ELM ST, APT 2-A</t>
  </si>
  <si>
    <t>41-00430-1</t>
  </si>
  <si>
    <t>128 FOREST ST, ORCHARD STUDIOS</t>
  </si>
  <si>
    <t>41-00165-1</t>
  </si>
  <si>
    <t>200 WOODLAND,*PHILIPS*LOW*FL</t>
  </si>
  <si>
    <t>41-00170-1</t>
  </si>
  <si>
    <t>200 WOODLAND,*PHILIPS*HIGH*FL</t>
  </si>
  <si>
    <t>41-00142-1</t>
  </si>
  <si>
    <t>120 W LORAIN ST, SEVERANCE LAB</t>
  </si>
  <si>
    <t>41-00143-1</t>
  </si>
  <si>
    <t>41-00140-1</t>
  </si>
  <si>
    <t>120 W LORAIN ST, SEVERENCE LAB</t>
  </si>
  <si>
    <t>41-00184-1</t>
  </si>
  <si>
    <t>41-00185-1</t>
  </si>
  <si>
    <t>212 WOODLAND</t>
  </si>
  <si>
    <t>41-00186-1</t>
  </si>
  <si>
    <t>41-00187-1</t>
  </si>
  <si>
    <t>41-00091-1</t>
  </si>
  <si>
    <t>41-00131-1</t>
  </si>
  <si>
    <t>40 W LORAIN ST, ASIA HOUSE LOW FLOW</t>
  </si>
  <si>
    <t>41-00154-1</t>
  </si>
  <si>
    <t>206 WOODLAND, WILLIAMS FIELD HOUSE, HIGH</t>
  </si>
  <si>
    <t>41-00149-1</t>
  </si>
  <si>
    <t>206 WOODLAND, WILLIAMS FIELD HOUSE, LOW</t>
  </si>
  <si>
    <t>31-17545-4</t>
  </si>
  <si>
    <t>51 S MAIN ST, B HOBBS STUDIO</t>
  </si>
  <si>
    <t>26-06590-8</t>
  </si>
  <si>
    <t>65 E COLLEGE ST, SUITE 2</t>
  </si>
  <si>
    <t>26-06603-2</t>
  </si>
  <si>
    <t>65 E COLLEGE ST, SUITE 4 CPO</t>
  </si>
  <si>
    <t>26-06604-1</t>
  </si>
  <si>
    <t>65 E COLLEGE ST, SUITE 5 CPO</t>
  </si>
  <si>
    <t>WATER$ 7304</t>
  </si>
  <si>
    <t>SEWER$ 7305</t>
  </si>
  <si>
    <t>TRASH$ 7207</t>
  </si>
  <si>
    <t>ELECTRIC$ 7303</t>
  </si>
  <si>
    <t>ORG</t>
  </si>
  <si>
    <t>Total NON-CPO Accounts</t>
  </si>
  <si>
    <t>* CPO * ACCT#</t>
  </si>
  <si>
    <t>Total CPO Accounts</t>
  </si>
  <si>
    <t>60023D</t>
  </si>
  <si>
    <t>CPO -  BILL PLUS LATE FEES PER FUND - JAN 2024</t>
  </si>
  <si>
    <t>ACCOUNT</t>
  </si>
  <si>
    <t>WATER</t>
  </si>
  <si>
    <t>SEWER</t>
  </si>
  <si>
    <t>TRASH</t>
  </si>
  <si>
    <t>ELECTRIC</t>
  </si>
  <si>
    <t>TOTAL</t>
  </si>
  <si>
    <t>12.01575.3</t>
  </si>
  <si>
    <t>12.01800.4</t>
  </si>
  <si>
    <t>12.02165.17</t>
  </si>
  <si>
    <t>12.02166.7</t>
  </si>
  <si>
    <t>12.02167.3</t>
  </si>
  <si>
    <t>12.02185.5</t>
  </si>
  <si>
    <t>12.02186.13</t>
  </si>
  <si>
    <t>13.03850.8</t>
  </si>
  <si>
    <t>13.03855.15</t>
  </si>
  <si>
    <t>13.03930.2</t>
  </si>
  <si>
    <t>26.06603.2</t>
  </si>
  <si>
    <t>26.06604.1</t>
  </si>
  <si>
    <t>34.23720.18</t>
  </si>
  <si>
    <t>34.23735.3</t>
  </si>
  <si>
    <t>34.23736.1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</si>
</sst>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33" borderId="10" xfId="0" applyFont="1" applyFill="1" applyBorder="1" applyAlignment="1">
      <alignment horizontal="center" wrapText="1"/>
    </xf>
    <xf numFmtId="44" fontId="16" fillId="33" borderId="10" xfId="42" applyFont="1" applyFill="1" applyBorder="1" applyAlignment="1">
      <alignment horizontal="center" wrapText="1"/>
    </xf>
    <xf numFmtId="44" fontId="0" fillId="0" borderId="0" xfId="42" applyFont="1"/>
    <xf numFmtId="0" fontId="0" fillId="34" borderId="0" xfId="0" applyFill="1"/>
    <xf numFmtId="14" fontId="0" fillId="34" borderId="0" xfId="0" applyNumberFormat="1" applyFill="1"/>
    <xf numFmtId="44" fontId="0" fillId="34" borderId="0" xfId="42" applyFont="1" applyFill="1"/>
    <xf numFmtId="3" fontId="0" fillId="34" borderId="0" xfId="0" applyNumberFormat="1" applyFill="1"/>
    <xf numFmtId="0" fontId="16" fillId="33" borderId="10" xfId="0" applyFont="1" applyFill="1" applyBorder="1"/>
    <xf numFmtId="44" fontId="16" fillId="33" borderId="10" xfId="42" applyFont="1" applyFill="1" applyBorder="1"/>
    <xf numFmtId="44" fontId="16" fillId="33" borderId="10" xfId="43" applyFont="1" applyFill="1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0" xfId="0" applyNumberFormat="1"/>
    <xf numFmtId="164" fontId="16" fillId="0" borderId="0" xfId="0" applyNumberFormat="1" applyFont="1"/>
    <xf numFmtId="44" fontId="0" fillId="0" borderId="0" xfId="42" applyFont="1" applyFill="1"/>
    <xf numFmtId="0" fontId="0" fillId="0" borderId="0" xfId="0" applyFill="1"/>
    <xf numFmtId="14" fontId="0" fillId="0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Currency 2" xfId="43" xr:uid="{EE3F7BE9-63DF-405A-B267-CE5A2A3D399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5"/>
  <sheetViews>
    <sheetView tabSelected="1" workbookViewId="0">
      <pane ySplit="1" topLeftCell="A236" activePane="bottomLeft" state="frozen"/>
      <selection pane="bottomLeft" activeCell="A123" sqref="A123:XFD123"/>
    </sheetView>
  </sheetViews>
  <sheetFormatPr defaultRowHeight="15" x14ac:dyDescent="0.25"/>
  <cols>
    <col min="1" max="1" width="11.42578125" bestFit="1" customWidth="1"/>
    <col min="2" max="2" width="46.28515625" bestFit="1" customWidth="1"/>
    <col min="3" max="3" width="10" bestFit="1" customWidth="1"/>
    <col min="4" max="4" width="9.7109375" bestFit="1" customWidth="1"/>
    <col min="5" max="5" width="8.140625" bestFit="1" customWidth="1"/>
    <col min="6" max="8" width="11.5703125" style="5" bestFit="1" customWidth="1"/>
    <col min="9" max="9" width="14.28515625" bestFit="1" customWidth="1"/>
    <col min="10" max="10" width="12.5703125" style="5" bestFit="1" customWidth="1"/>
    <col min="11" max="11" width="9.7109375" style="5" bestFit="1" customWidth="1"/>
    <col min="12" max="12" width="12.5703125" style="5" bestFit="1" customWidth="1"/>
    <col min="13" max="13" width="7.28515625" bestFit="1" customWidth="1"/>
  </cols>
  <sheetData>
    <row r="1" spans="1:13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482</v>
      </c>
      <c r="G1" s="4" t="s">
        <v>483</v>
      </c>
      <c r="H1" s="4" t="s">
        <v>484</v>
      </c>
      <c r="I1" s="3" t="s">
        <v>5</v>
      </c>
      <c r="J1" s="4" t="s">
        <v>485</v>
      </c>
      <c r="K1" s="4" t="s">
        <v>7</v>
      </c>
      <c r="L1" s="4" t="s">
        <v>6</v>
      </c>
      <c r="M1" s="3" t="s">
        <v>486</v>
      </c>
    </row>
    <row r="2" spans="1:13" x14ac:dyDescent="0.25">
      <c r="A2" t="s">
        <v>166</v>
      </c>
      <c r="B2" t="s">
        <v>167</v>
      </c>
      <c r="C2" s="1">
        <v>45231</v>
      </c>
      <c r="D2" s="1">
        <v>45261</v>
      </c>
      <c r="E2">
        <v>100</v>
      </c>
      <c r="F2" s="17">
        <v>27.72</v>
      </c>
      <c r="G2" s="17">
        <v>20.91</v>
      </c>
      <c r="H2" s="17">
        <v>12.5</v>
      </c>
      <c r="I2">
        <v>202</v>
      </c>
      <c r="J2" s="17">
        <v>34.619999999999997</v>
      </c>
      <c r="K2" s="17" t="s">
        <v>10</v>
      </c>
      <c r="L2" s="17">
        <v>95.75</v>
      </c>
      <c r="M2">
        <v>1881</v>
      </c>
    </row>
    <row r="3" spans="1:13" x14ac:dyDescent="0.25">
      <c r="A3" t="s">
        <v>168</v>
      </c>
      <c r="B3" t="s">
        <v>169</v>
      </c>
      <c r="C3" s="1">
        <v>45231</v>
      </c>
      <c r="D3" s="1">
        <v>45261</v>
      </c>
      <c r="E3">
        <v>300</v>
      </c>
      <c r="F3" s="5">
        <v>27.72</v>
      </c>
      <c r="G3" s="5">
        <v>20.91</v>
      </c>
      <c r="H3" s="5">
        <v>12.5</v>
      </c>
      <c r="I3">
        <v>159</v>
      </c>
      <c r="J3" s="5">
        <v>28.85</v>
      </c>
      <c r="K3" s="5" t="s">
        <v>10</v>
      </c>
      <c r="L3" s="5">
        <v>89.98</v>
      </c>
      <c r="M3">
        <v>1849</v>
      </c>
    </row>
    <row r="4" spans="1:13" x14ac:dyDescent="0.25">
      <c r="A4" t="s">
        <v>170</v>
      </c>
      <c r="B4" t="s">
        <v>171</v>
      </c>
      <c r="C4" s="1">
        <v>45231</v>
      </c>
      <c r="D4" s="1">
        <v>45261</v>
      </c>
      <c r="E4">
        <v>400</v>
      </c>
      <c r="F4" s="5">
        <v>36.96</v>
      </c>
      <c r="G4" s="5">
        <v>27.88</v>
      </c>
      <c r="H4" s="5">
        <v>12.5</v>
      </c>
      <c r="I4">
        <v>370</v>
      </c>
      <c r="J4" s="5">
        <v>57.17</v>
      </c>
      <c r="K4" s="5" t="s">
        <v>10</v>
      </c>
      <c r="L4" s="5">
        <v>134.51</v>
      </c>
      <c r="M4">
        <v>1823</v>
      </c>
    </row>
    <row r="5" spans="1:13" x14ac:dyDescent="0.25">
      <c r="A5" t="s">
        <v>172</v>
      </c>
      <c r="B5" t="s">
        <v>173</v>
      </c>
      <c r="C5" s="1">
        <v>45231</v>
      </c>
      <c r="D5" s="1">
        <v>45261</v>
      </c>
      <c r="E5">
        <v>400</v>
      </c>
      <c r="F5" s="5">
        <v>36.96</v>
      </c>
      <c r="G5" s="5">
        <v>27.88</v>
      </c>
      <c r="H5" s="5">
        <v>12.5</v>
      </c>
      <c r="I5">
        <v>649</v>
      </c>
      <c r="J5" s="5">
        <v>94.64</v>
      </c>
      <c r="K5" s="5" t="s">
        <v>10</v>
      </c>
      <c r="L5" s="5">
        <v>171.98</v>
      </c>
      <c r="M5">
        <v>1858</v>
      </c>
    </row>
    <row r="6" spans="1:13" x14ac:dyDescent="0.25">
      <c r="A6" t="s">
        <v>174</v>
      </c>
      <c r="B6" t="s">
        <v>175</v>
      </c>
      <c r="C6" s="1">
        <v>45231</v>
      </c>
      <c r="D6" s="1">
        <v>45261</v>
      </c>
      <c r="E6">
        <v>600</v>
      </c>
      <c r="F6" s="5">
        <v>55.44</v>
      </c>
      <c r="G6" s="5">
        <v>41.82</v>
      </c>
      <c r="H6" s="5">
        <v>12.5</v>
      </c>
      <c r="I6">
        <v>380</v>
      </c>
      <c r="J6" s="5">
        <v>58.52</v>
      </c>
      <c r="K6" s="5" t="s">
        <v>10</v>
      </c>
      <c r="L6" s="5">
        <v>168.28</v>
      </c>
      <c r="M6">
        <v>1877</v>
      </c>
    </row>
    <row r="7" spans="1:13" x14ac:dyDescent="0.25">
      <c r="A7" t="s">
        <v>319</v>
      </c>
      <c r="B7" t="s">
        <v>320</v>
      </c>
      <c r="C7" s="1">
        <v>45231</v>
      </c>
      <c r="D7" s="1">
        <v>45261</v>
      </c>
      <c r="E7">
        <v>0</v>
      </c>
      <c r="F7" s="5">
        <v>27.72</v>
      </c>
      <c r="G7" s="5">
        <v>20.91</v>
      </c>
      <c r="H7" s="5">
        <v>12.5</v>
      </c>
      <c r="I7">
        <v>200</v>
      </c>
      <c r="J7" s="5">
        <v>34.35</v>
      </c>
      <c r="K7" s="5" t="s">
        <v>10</v>
      </c>
      <c r="L7" s="5">
        <v>95.48</v>
      </c>
      <c r="M7">
        <v>1809</v>
      </c>
    </row>
    <row r="8" spans="1:13" x14ac:dyDescent="0.25">
      <c r="A8" t="s">
        <v>321</v>
      </c>
      <c r="B8" t="s">
        <v>322</v>
      </c>
      <c r="C8" s="1">
        <v>45231</v>
      </c>
      <c r="D8" s="1">
        <v>45261</v>
      </c>
      <c r="E8" s="2">
        <v>1400</v>
      </c>
      <c r="F8" s="5">
        <v>129.36000000000001</v>
      </c>
      <c r="G8" s="5">
        <v>97.58</v>
      </c>
      <c r="H8" s="5">
        <v>54.45</v>
      </c>
      <c r="I8" s="2">
        <v>1509</v>
      </c>
      <c r="J8" s="5">
        <v>210.09</v>
      </c>
      <c r="K8" s="5" t="s">
        <v>10</v>
      </c>
      <c r="L8" s="5">
        <v>491.48</v>
      </c>
      <c r="M8">
        <v>1839</v>
      </c>
    </row>
    <row r="9" spans="1:13" x14ac:dyDescent="0.25">
      <c r="A9" t="s">
        <v>327</v>
      </c>
      <c r="B9" t="s">
        <v>328</v>
      </c>
      <c r="C9" s="1">
        <v>45231</v>
      </c>
      <c r="D9" s="1">
        <v>45261</v>
      </c>
      <c r="E9">
        <v>500</v>
      </c>
      <c r="F9" s="5">
        <v>46.2</v>
      </c>
      <c r="G9" s="5">
        <v>34.85</v>
      </c>
      <c r="H9" s="5">
        <v>0</v>
      </c>
      <c r="I9" t="s">
        <v>10</v>
      </c>
      <c r="J9" s="5">
        <v>0</v>
      </c>
      <c r="K9" s="5" t="s">
        <v>10</v>
      </c>
      <c r="L9" s="5">
        <v>81.05</v>
      </c>
      <c r="M9">
        <v>1813</v>
      </c>
    </row>
    <row r="10" spans="1:13" x14ac:dyDescent="0.25">
      <c r="A10" t="s">
        <v>329</v>
      </c>
      <c r="B10" t="s">
        <v>330</v>
      </c>
      <c r="C10" s="1">
        <v>45231</v>
      </c>
      <c r="D10" s="1">
        <v>45261</v>
      </c>
      <c r="E10" t="s">
        <v>10</v>
      </c>
      <c r="F10" s="5">
        <v>0</v>
      </c>
      <c r="G10" s="5">
        <v>0</v>
      </c>
      <c r="H10" s="5">
        <v>12.5</v>
      </c>
      <c r="I10">
        <v>471</v>
      </c>
      <c r="J10" s="5">
        <v>70.739999999999995</v>
      </c>
      <c r="K10" s="5" t="s">
        <v>10</v>
      </c>
      <c r="L10" s="5">
        <v>83.24</v>
      </c>
      <c r="M10">
        <v>1813</v>
      </c>
    </row>
    <row r="11" spans="1:13" x14ac:dyDescent="0.25">
      <c r="A11" t="s">
        <v>335</v>
      </c>
      <c r="B11" t="s">
        <v>336</v>
      </c>
      <c r="C11" s="1">
        <v>45231</v>
      </c>
      <c r="D11" s="1">
        <v>45261</v>
      </c>
      <c r="E11">
        <v>300</v>
      </c>
      <c r="F11" s="5">
        <v>27.72</v>
      </c>
      <c r="G11" s="5">
        <v>20.91</v>
      </c>
      <c r="H11" s="5">
        <v>12.5</v>
      </c>
      <c r="I11">
        <v>441</v>
      </c>
      <c r="J11" s="5">
        <v>66.709999999999994</v>
      </c>
      <c r="K11" s="5" t="s">
        <v>10</v>
      </c>
      <c r="L11" s="5">
        <v>127.84</v>
      </c>
      <c r="M11">
        <v>1895</v>
      </c>
    </row>
    <row r="12" spans="1:13" x14ac:dyDescent="0.25">
      <c r="A12" t="s">
        <v>341</v>
      </c>
      <c r="B12" t="s">
        <v>342</v>
      </c>
      <c r="C12" s="1">
        <v>45231</v>
      </c>
      <c r="D12" s="1">
        <v>45261</v>
      </c>
      <c r="E12">
        <v>900</v>
      </c>
      <c r="F12" s="5">
        <v>83.16</v>
      </c>
      <c r="G12" s="5">
        <v>62.73</v>
      </c>
      <c r="H12" s="5">
        <v>18.75</v>
      </c>
      <c r="I12">
        <v>338</v>
      </c>
      <c r="J12" s="5">
        <v>52.87</v>
      </c>
      <c r="K12" s="5" t="s">
        <v>10</v>
      </c>
      <c r="L12" s="5">
        <v>217.51</v>
      </c>
      <c r="M12">
        <v>1846</v>
      </c>
    </row>
    <row r="13" spans="1:13" x14ac:dyDescent="0.25">
      <c r="A13" t="s">
        <v>182</v>
      </c>
      <c r="B13" t="s">
        <v>183</v>
      </c>
      <c r="C13" s="1">
        <v>45231</v>
      </c>
      <c r="D13" s="1">
        <v>45261</v>
      </c>
      <c r="E13">
        <v>600</v>
      </c>
      <c r="F13" s="5">
        <v>55.44</v>
      </c>
      <c r="G13" s="5">
        <v>41.82</v>
      </c>
      <c r="H13" s="5">
        <v>0</v>
      </c>
      <c r="I13" t="s">
        <v>10</v>
      </c>
      <c r="J13" s="5">
        <v>0</v>
      </c>
      <c r="K13" s="5" t="s">
        <v>10</v>
      </c>
      <c r="L13" s="5">
        <v>97.26</v>
      </c>
      <c r="M13">
        <v>1896</v>
      </c>
    </row>
    <row r="14" spans="1:13" x14ac:dyDescent="0.25">
      <c r="A14" t="s">
        <v>184</v>
      </c>
      <c r="B14" t="s">
        <v>185</v>
      </c>
      <c r="C14" s="1">
        <v>45231</v>
      </c>
      <c r="D14" s="1">
        <v>45261</v>
      </c>
      <c r="E14" t="s">
        <v>10</v>
      </c>
      <c r="F14" s="5">
        <v>0</v>
      </c>
      <c r="G14" s="5">
        <v>0</v>
      </c>
      <c r="H14" s="5">
        <v>12.5</v>
      </c>
      <c r="I14">
        <v>208</v>
      </c>
      <c r="J14" s="5">
        <v>35.43</v>
      </c>
      <c r="K14" s="5" t="s">
        <v>10</v>
      </c>
      <c r="L14" s="5">
        <v>47.93</v>
      </c>
      <c r="M14">
        <v>1896</v>
      </c>
    </row>
    <row r="15" spans="1:13" x14ac:dyDescent="0.25">
      <c r="A15" t="s">
        <v>186</v>
      </c>
      <c r="B15" t="s">
        <v>187</v>
      </c>
      <c r="C15" s="1">
        <v>45231</v>
      </c>
      <c r="D15" s="1">
        <v>45261</v>
      </c>
      <c r="E15" t="s">
        <v>10</v>
      </c>
      <c r="F15" s="5">
        <v>0</v>
      </c>
      <c r="G15" s="5">
        <v>0</v>
      </c>
      <c r="H15" s="5">
        <v>12.5</v>
      </c>
      <c r="I15">
        <v>957</v>
      </c>
      <c r="J15" s="5">
        <v>135.97999999999999</v>
      </c>
      <c r="K15" s="5" t="s">
        <v>10</v>
      </c>
      <c r="L15" s="5">
        <v>148.47999999999999</v>
      </c>
      <c r="M15">
        <v>1896</v>
      </c>
    </row>
    <row r="16" spans="1:13" x14ac:dyDescent="0.25">
      <c r="A16" t="s">
        <v>188</v>
      </c>
      <c r="B16" t="s">
        <v>189</v>
      </c>
      <c r="C16" s="1">
        <v>45231</v>
      </c>
      <c r="D16" s="1">
        <v>45261</v>
      </c>
      <c r="E16" t="s">
        <v>10</v>
      </c>
      <c r="F16" s="5">
        <v>0</v>
      </c>
      <c r="G16" s="5">
        <v>0</v>
      </c>
      <c r="H16" s="5">
        <v>12.5</v>
      </c>
      <c r="I16">
        <v>215</v>
      </c>
      <c r="J16" s="5">
        <v>36.369999999999997</v>
      </c>
      <c r="K16" s="5" t="s">
        <v>10</v>
      </c>
      <c r="L16" s="5">
        <v>48.87</v>
      </c>
      <c r="M16">
        <v>1896</v>
      </c>
    </row>
    <row r="17" spans="1:13" x14ac:dyDescent="0.25">
      <c r="A17" t="s">
        <v>190</v>
      </c>
      <c r="B17" t="s">
        <v>191</v>
      </c>
      <c r="C17" s="1">
        <v>45231</v>
      </c>
      <c r="D17" s="1">
        <v>45261</v>
      </c>
      <c r="E17">
        <v>600</v>
      </c>
      <c r="F17" s="5">
        <v>55.44</v>
      </c>
      <c r="G17" s="5">
        <v>41.82</v>
      </c>
      <c r="H17" s="5">
        <v>12.5</v>
      </c>
      <c r="I17">
        <v>617</v>
      </c>
      <c r="J17" s="5">
        <v>90.34</v>
      </c>
      <c r="K17" s="5" t="s">
        <v>10</v>
      </c>
      <c r="L17" s="5">
        <v>200.1</v>
      </c>
      <c r="M17">
        <v>1892</v>
      </c>
    </row>
    <row r="18" spans="1:13" x14ac:dyDescent="0.25">
      <c r="A18" t="s">
        <v>392</v>
      </c>
      <c r="B18" t="s">
        <v>393</v>
      </c>
      <c r="C18" s="1">
        <v>45231</v>
      </c>
      <c r="D18" s="1">
        <v>45261</v>
      </c>
      <c r="E18" t="s">
        <v>10</v>
      </c>
      <c r="F18" s="5">
        <v>0</v>
      </c>
      <c r="G18" s="5">
        <v>0</v>
      </c>
      <c r="H18" s="5">
        <v>0</v>
      </c>
      <c r="I18">
        <v>64</v>
      </c>
      <c r="J18" s="5">
        <v>16.09</v>
      </c>
      <c r="K18" s="5" t="s">
        <v>10</v>
      </c>
      <c r="L18" s="5">
        <v>16.09</v>
      </c>
      <c r="M18">
        <v>1862</v>
      </c>
    </row>
    <row r="19" spans="1:13" x14ac:dyDescent="0.25">
      <c r="A19" t="s">
        <v>201</v>
      </c>
      <c r="B19" t="s">
        <v>202</v>
      </c>
      <c r="C19" s="1">
        <v>45231</v>
      </c>
      <c r="D19" s="1">
        <v>45261</v>
      </c>
      <c r="E19" s="2">
        <v>4000</v>
      </c>
      <c r="F19" s="5">
        <v>369.6</v>
      </c>
      <c r="G19" s="5">
        <v>278.8</v>
      </c>
      <c r="H19" s="5">
        <v>192.76</v>
      </c>
      <c r="I19" s="2">
        <v>1024</v>
      </c>
      <c r="J19" s="5">
        <v>144.97</v>
      </c>
      <c r="K19" s="5" t="s">
        <v>10</v>
      </c>
      <c r="L19" s="5">
        <v>986.13</v>
      </c>
      <c r="M19">
        <v>1862</v>
      </c>
    </row>
    <row r="20" spans="1:13" x14ac:dyDescent="0.25">
      <c r="A20" t="s">
        <v>394</v>
      </c>
      <c r="B20" t="s">
        <v>395</v>
      </c>
      <c r="C20" s="1">
        <v>45231</v>
      </c>
      <c r="D20" s="1">
        <v>45261</v>
      </c>
      <c r="E20" t="s">
        <v>10</v>
      </c>
      <c r="F20" s="5">
        <v>0</v>
      </c>
      <c r="G20" s="5">
        <v>0</v>
      </c>
      <c r="H20" s="5">
        <v>0</v>
      </c>
      <c r="I20">
        <v>101</v>
      </c>
      <c r="J20" s="5">
        <v>21.06</v>
      </c>
      <c r="K20" s="5" t="s">
        <v>10</v>
      </c>
      <c r="L20" s="5">
        <v>21.06</v>
      </c>
      <c r="M20">
        <v>1862</v>
      </c>
    </row>
    <row r="21" spans="1:13" x14ac:dyDescent="0.25">
      <c r="A21" t="s">
        <v>396</v>
      </c>
      <c r="B21" t="s">
        <v>397</v>
      </c>
      <c r="C21" s="1">
        <v>45231</v>
      </c>
      <c r="D21" s="1">
        <v>45261</v>
      </c>
      <c r="E21" t="s">
        <v>10</v>
      </c>
      <c r="F21" s="5">
        <v>0</v>
      </c>
      <c r="G21" s="5">
        <v>0</v>
      </c>
      <c r="H21" s="5">
        <v>0</v>
      </c>
      <c r="I21">
        <v>228</v>
      </c>
      <c r="J21" s="5">
        <v>38.11</v>
      </c>
      <c r="K21" s="5" t="s">
        <v>10</v>
      </c>
      <c r="L21" s="5">
        <v>38.11</v>
      </c>
      <c r="M21">
        <v>1862</v>
      </c>
    </row>
    <row r="22" spans="1:13" x14ac:dyDescent="0.25">
      <c r="A22" t="s">
        <v>398</v>
      </c>
      <c r="B22" t="s">
        <v>399</v>
      </c>
      <c r="C22" s="1">
        <v>45231</v>
      </c>
      <c r="D22" s="1">
        <v>45261</v>
      </c>
      <c r="E22" t="s">
        <v>10</v>
      </c>
      <c r="F22" s="5">
        <v>0</v>
      </c>
      <c r="G22" s="5">
        <v>0</v>
      </c>
      <c r="H22" s="5">
        <v>0</v>
      </c>
      <c r="I22">
        <v>77</v>
      </c>
      <c r="J22" s="5">
        <v>17.84</v>
      </c>
      <c r="K22" s="5" t="s">
        <v>10</v>
      </c>
      <c r="L22" s="5">
        <v>17.84</v>
      </c>
      <c r="M22">
        <v>1862</v>
      </c>
    </row>
    <row r="23" spans="1:13" x14ac:dyDescent="0.25">
      <c r="A23" t="s">
        <v>203</v>
      </c>
      <c r="B23" t="s">
        <v>204</v>
      </c>
      <c r="C23" s="1">
        <v>45231</v>
      </c>
      <c r="D23" s="1">
        <v>45261</v>
      </c>
      <c r="E23" t="s">
        <v>10</v>
      </c>
      <c r="F23" s="5">
        <v>0</v>
      </c>
      <c r="G23" s="5">
        <v>0</v>
      </c>
      <c r="H23" s="5">
        <v>0</v>
      </c>
      <c r="I23">
        <v>110</v>
      </c>
      <c r="J23" s="5">
        <v>22.27</v>
      </c>
      <c r="K23" s="5" t="s">
        <v>10</v>
      </c>
      <c r="L23" s="5">
        <v>22.27</v>
      </c>
      <c r="M23">
        <v>1862</v>
      </c>
    </row>
    <row r="24" spans="1:13" x14ac:dyDescent="0.25">
      <c r="A24" t="s">
        <v>205</v>
      </c>
      <c r="B24" t="s">
        <v>206</v>
      </c>
      <c r="C24" s="1">
        <v>45231</v>
      </c>
      <c r="D24" s="1">
        <v>45261</v>
      </c>
      <c r="E24" t="s">
        <v>10</v>
      </c>
      <c r="F24" s="5">
        <v>0</v>
      </c>
      <c r="G24" s="5">
        <v>0</v>
      </c>
      <c r="H24" s="5">
        <v>0</v>
      </c>
      <c r="I24">
        <v>118</v>
      </c>
      <c r="J24" s="5">
        <v>23.34</v>
      </c>
      <c r="K24" s="5" t="s">
        <v>10</v>
      </c>
      <c r="L24" s="5">
        <v>23.34</v>
      </c>
      <c r="M24">
        <v>1862</v>
      </c>
    </row>
    <row r="25" spans="1:13" x14ac:dyDescent="0.25">
      <c r="A25" t="s">
        <v>207</v>
      </c>
      <c r="B25" t="s">
        <v>208</v>
      </c>
      <c r="C25" s="1">
        <v>45231</v>
      </c>
      <c r="D25" s="1">
        <v>45261</v>
      </c>
      <c r="E25" t="s">
        <v>10</v>
      </c>
      <c r="F25" s="5">
        <v>0</v>
      </c>
      <c r="G25" s="5">
        <v>0</v>
      </c>
      <c r="H25" s="5">
        <v>0</v>
      </c>
      <c r="I25">
        <v>90</v>
      </c>
      <c r="J25" s="5">
        <v>19.579999999999998</v>
      </c>
      <c r="K25" s="5" t="s">
        <v>10</v>
      </c>
      <c r="L25" s="5">
        <v>19.579999999999998</v>
      </c>
      <c r="M25">
        <v>1862</v>
      </c>
    </row>
    <row r="26" spans="1:13" x14ac:dyDescent="0.25">
      <c r="A26" t="s">
        <v>209</v>
      </c>
      <c r="B26" t="s">
        <v>210</v>
      </c>
      <c r="C26" s="1">
        <v>45231</v>
      </c>
      <c r="D26" s="1">
        <v>45261</v>
      </c>
      <c r="E26" t="s">
        <v>10</v>
      </c>
      <c r="F26" s="5">
        <v>0</v>
      </c>
      <c r="G26" s="5">
        <v>0</v>
      </c>
      <c r="H26" s="5">
        <v>0</v>
      </c>
      <c r="I26">
        <v>330</v>
      </c>
      <c r="J26" s="5">
        <v>51.8</v>
      </c>
      <c r="K26" s="5" t="s">
        <v>10</v>
      </c>
      <c r="L26" s="5">
        <v>51.8</v>
      </c>
      <c r="M26">
        <v>1862</v>
      </c>
    </row>
    <row r="27" spans="1:13" x14ac:dyDescent="0.25">
      <c r="A27" t="s">
        <v>217</v>
      </c>
      <c r="B27" t="s">
        <v>218</v>
      </c>
      <c r="C27" s="1">
        <v>45231</v>
      </c>
      <c r="D27" s="1">
        <v>45261</v>
      </c>
      <c r="E27">
        <v>400</v>
      </c>
      <c r="F27" s="5">
        <v>36.96</v>
      </c>
      <c r="G27" s="5">
        <v>27.88</v>
      </c>
      <c r="H27" s="5">
        <v>12.5</v>
      </c>
      <c r="I27">
        <v>239</v>
      </c>
      <c r="J27" s="5">
        <v>39.590000000000003</v>
      </c>
      <c r="K27" s="5" t="s">
        <v>10</v>
      </c>
      <c r="L27" s="5">
        <v>116.93</v>
      </c>
      <c r="M27">
        <v>1808</v>
      </c>
    </row>
    <row r="28" spans="1:13" x14ac:dyDescent="0.25">
      <c r="A28" t="s">
        <v>223</v>
      </c>
      <c r="B28" t="s">
        <v>224</v>
      </c>
      <c r="C28" s="1">
        <v>45231</v>
      </c>
      <c r="D28" s="1">
        <v>45261</v>
      </c>
      <c r="E28">
        <v>500</v>
      </c>
      <c r="F28" s="5">
        <v>46.2</v>
      </c>
      <c r="G28" s="5">
        <v>34.85</v>
      </c>
      <c r="H28" s="5">
        <v>12.5</v>
      </c>
      <c r="I28">
        <v>379</v>
      </c>
      <c r="J28" s="5">
        <v>58.38</v>
      </c>
      <c r="K28" s="5" t="s">
        <v>10</v>
      </c>
      <c r="L28" s="5">
        <v>151.93</v>
      </c>
      <c r="M28">
        <v>1878</v>
      </c>
    </row>
    <row r="29" spans="1:13" x14ac:dyDescent="0.25">
      <c r="A29" t="s">
        <v>225</v>
      </c>
      <c r="B29" t="s">
        <v>226</v>
      </c>
      <c r="C29" s="1">
        <v>45231</v>
      </c>
      <c r="D29" s="1">
        <v>45261</v>
      </c>
      <c r="E29">
        <v>400</v>
      </c>
      <c r="F29" s="5">
        <v>36.96</v>
      </c>
      <c r="G29" s="5">
        <v>27.88</v>
      </c>
      <c r="H29" s="5">
        <v>12.5</v>
      </c>
      <c r="I29">
        <v>262</v>
      </c>
      <c r="J29" s="5">
        <v>42.68</v>
      </c>
      <c r="K29" s="5" t="s">
        <v>10</v>
      </c>
      <c r="L29" s="5">
        <v>120.02</v>
      </c>
      <c r="M29">
        <v>1879</v>
      </c>
    </row>
    <row r="30" spans="1:13" x14ac:dyDescent="0.25">
      <c r="A30" t="s">
        <v>227</v>
      </c>
      <c r="B30" t="s">
        <v>228</v>
      </c>
      <c r="C30" s="1">
        <v>45231</v>
      </c>
      <c r="D30" s="1">
        <v>45261</v>
      </c>
      <c r="E30">
        <v>300</v>
      </c>
      <c r="F30" s="5">
        <v>27.72</v>
      </c>
      <c r="G30" s="5">
        <v>20.91</v>
      </c>
      <c r="H30" s="5">
        <v>12.5</v>
      </c>
      <c r="I30">
        <v>307</v>
      </c>
      <c r="J30" s="5">
        <v>48.72</v>
      </c>
      <c r="K30" s="5" t="s">
        <v>10</v>
      </c>
      <c r="L30" s="5">
        <v>109.85</v>
      </c>
      <c r="M30">
        <v>1893</v>
      </c>
    </row>
    <row r="31" spans="1:13" x14ac:dyDescent="0.25">
      <c r="A31" t="s">
        <v>229</v>
      </c>
      <c r="B31" t="s">
        <v>230</v>
      </c>
      <c r="C31" s="1">
        <v>45231</v>
      </c>
      <c r="D31" s="1">
        <v>45261</v>
      </c>
      <c r="E31">
        <v>600</v>
      </c>
      <c r="F31" s="5">
        <v>55.44</v>
      </c>
      <c r="G31" s="5">
        <v>41.82</v>
      </c>
      <c r="H31" s="5">
        <v>12.5</v>
      </c>
      <c r="I31">
        <v>320</v>
      </c>
      <c r="J31" s="5">
        <v>50.46</v>
      </c>
      <c r="K31" s="5" t="s">
        <v>10</v>
      </c>
      <c r="L31" s="5">
        <v>160.22</v>
      </c>
      <c r="M31">
        <v>1897</v>
      </c>
    </row>
    <row r="32" spans="1:13" x14ac:dyDescent="0.25">
      <c r="A32" t="s">
        <v>301</v>
      </c>
      <c r="B32" t="s">
        <v>302</v>
      </c>
      <c r="C32" s="1">
        <v>45231</v>
      </c>
      <c r="D32" s="1">
        <v>45261</v>
      </c>
      <c r="E32">
        <v>900</v>
      </c>
      <c r="F32" s="5">
        <v>83.16</v>
      </c>
      <c r="G32" s="5">
        <v>62.73</v>
      </c>
      <c r="H32" s="5">
        <v>0</v>
      </c>
      <c r="I32" t="s">
        <v>10</v>
      </c>
      <c r="J32" s="5">
        <v>0</v>
      </c>
      <c r="K32" s="5" t="s">
        <v>10</v>
      </c>
      <c r="L32" s="5">
        <v>145.88999999999999</v>
      </c>
      <c r="M32">
        <v>6218</v>
      </c>
    </row>
    <row r="33" spans="1:13" x14ac:dyDescent="0.25">
      <c r="A33" t="s">
        <v>305</v>
      </c>
      <c r="B33" t="s">
        <v>306</v>
      </c>
      <c r="C33" s="1">
        <v>45231</v>
      </c>
      <c r="D33" s="1">
        <v>45261</v>
      </c>
      <c r="E33">
        <v>600</v>
      </c>
      <c r="F33" s="5">
        <v>55.44</v>
      </c>
      <c r="G33" s="5">
        <v>41.82</v>
      </c>
      <c r="H33" s="5">
        <v>0</v>
      </c>
      <c r="I33" t="s">
        <v>10</v>
      </c>
      <c r="J33" s="5">
        <v>0</v>
      </c>
      <c r="K33" s="5" t="s">
        <v>10</v>
      </c>
      <c r="L33" s="5">
        <v>97.26</v>
      </c>
      <c r="M33">
        <v>6218</v>
      </c>
    </row>
    <row r="34" spans="1:13" x14ac:dyDescent="0.25">
      <c r="A34" t="s">
        <v>303</v>
      </c>
      <c r="B34" t="s">
        <v>304</v>
      </c>
      <c r="C34" s="1">
        <v>45231</v>
      </c>
      <c r="D34" s="1">
        <v>45261</v>
      </c>
      <c r="E34">
        <v>900</v>
      </c>
      <c r="F34" s="5">
        <v>83.16</v>
      </c>
      <c r="G34" s="5">
        <v>62.73</v>
      </c>
      <c r="H34" s="5">
        <v>0</v>
      </c>
      <c r="I34" t="s">
        <v>10</v>
      </c>
      <c r="J34" s="5">
        <v>0</v>
      </c>
      <c r="K34" s="5" t="s">
        <v>10</v>
      </c>
      <c r="L34" s="5">
        <v>145.88999999999999</v>
      </c>
      <c r="M34">
        <v>6218</v>
      </c>
    </row>
    <row r="35" spans="1:13" x14ac:dyDescent="0.25">
      <c r="A35" t="s">
        <v>299</v>
      </c>
      <c r="B35" t="s">
        <v>300</v>
      </c>
      <c r="C35" s="1">
        <v>45231</v>
      </c>
      <c r="D35" s="1">
        <v>45261</v>
      </c>
      <c r="E35">
        <v>900</v>
      </c>
      <c r="F35" s="5">
        <v>83.16</v>
      </c>
      <c r="G35" s="5">
        <v>62.73</v>
      </c>
      <c r="H35" s="5">
        <v>0</v>
      </c>
      <c r="I35" t="s">
        <v>10</v>
      </c>
      <c r="J35" s="5">
        <v>0</v>
      </c>
      <c r="K35" s="5" t="s">
        <v>10</v>
      </c>
      <c r="L35" s="5">
        <v>145.88999999999999</v>
      </c>
      <c r="M35">
        <v>6218</v>
      </c>
    </row>
    <row r="36" spans="1:13" x14ac:dyDescent="0.25">
      <c r="A36" t="s">
        <v>150</v>
      </c>
      <c r="B36" t="s">
        <v>151</v>
      </c>
      <c r="C36" s="1">
        <v>45231</v>
      </c>
      <c r="D36" s="1">
        <v>45261</v>
      </c>
      <c r="E36">
        <v>800</v>
      </c>
      <c r="F36" s="5">
        <v>73.92</v>
      </c>
      <c r="G36" s="5">
        <v>55.76</v>
      </c>
      <c r="H36" s="5">
        <v>0</v>
      </c>
      <c r="I36" t="s">
        <v>10</v>
      </c>
      <c r="J36" s="5">
        <v>0</v>
      </c>
      <c r="K36" s="5" t="s">
        <v>10</v>
      </c>
      <c r="L36" s="5">
        <v>129.68</v>
      </c>
      <c r="M36">
        <v>6218</v>
      </c>
    </row>
    <row r="37" spans="1:13" x14ac:dyDescent="0.25">
      <c r="A37" t="s">
        <v>152</v>
      </c>
      <c r="B37" t="s">
        <v>153</v>
      </c>
      <c r="C37" s="1">
        <v>45231</v>
      </c>
      <c r="D37" s="1">
        <v>45261</v>
      </c>
      <c r="E37">
        <v>0</v>
      </c>
      <c r="F37" s="5">
        <v>27.72</v>
      </c>
      <c r="G37" s="5">
        <v>20.91</v>
      </c>
      <c r="H37" s="5">
        <v>0</v>
      </c>
      <c r="I37" t="s">
        <v>10</v>
      </c>
      <c r="J37" s="5">
        <v>0</v>
      </c>
      <c r="K37" s="5" t="s">
        <v>10</v>
      </c>
      <c r="L37" s="5">
        <v>48.63</v>
      </c>
      <c r="M37">
        <v>6218</v>
      </c>
    </row>
    <row r="38" spans="1:13" x14ac:dyDescent="0.25">
      <c r="A38" t="s">
        <v>154</v>
      </c>
      <c r="B38" t="s">
        <v>155</v>
      </c>
      <c r="C38" s="1">
        <v>45231</v>
      </c>
      <c r="D38" s="1">
        <v>45261</v>
      </c>
      <c r="E38" s="2">
        <v>6600</v>
      </c>
      <c r="F38" s="5">
        <v>609.84</v>
      </c>
      <c r="G38" s="5">
        <v>460.02</v>
      </c>
      <c r="H38" s="5">
        <v>0</v>
      </c>
      <c r="I38" t="s">
        <v>10</v>
      </c>
      <c r="J38" s="5">
        <v>0</v>
      </c>
      <c r="K38" s="5" t="s">
        <v>10</v>
      </c>
      <c r="L38" s="5">
        <v>1069.8599999999999</v>
      </c>
      <c r="M38">
        <v>6218</v>
      </c>
    </row>
    <row r="39" spans="1:13" x14ac:dyDescent="0.25">
      <c r="A39" t="s">
        <v>156</v>
      </c>
      <c r="B39" t="s">
        <v>157</v>
      </c>
      <c r="C39" s="1">
        <v>45231</v>
      </c>
      <c r="D39" s="1">
        <v>45261</v>
      </c>
      <c r="E39">
        <v>800</v>
      </c>
      <c r="F39" s="5">
        <v>73.92</v>
      </c>
      <c r="G39" s="5">
        <v>55.76</v>
      </c>
      <c r="H39" s="5">
        <v>0</v>
      </c>
      <c r="I39" t="s">
        <v>10</v>
      </c>
      <c r="J39" s="5">
        <v>0</v>
      </c>
      <c r="K39" s="5" t="s">
        <v>10</v>
      </c>
      <c r="L39" s="5">
        <v>129.68</v>
      </c>
      <c r="M39">
        <v>6218</v>
      </c>
    </row>
    <row r="40" spans="1:13" x14ac:dyDescent="0.25">
      <c r="A40" t="s">
        <v>158</v>
      </c>
      <c r="B40" t="s">
        <v>159</v>
      </c>
      <c r="C40" s="1">
        <v>45231</v>
      </c>
      <c r="D40" s="1">
        <v>45261</v>
      </c>
      <c r="E40">
        <v>800</v>
      </c>
      <c r="F40" s="5">
        <v>73.92</v>
      </c>
      <c r="G40" s="5">
        <v>55.76</v>
      </c>
      <c r="H40" s="5">
        <v>0</v>
      </c>
      <c r="I40" t="s">
        <v>10</v>
      </c>
      <c r="J40" s="5">
        <v>0</v>
      </c>
      <c r="K40" s="5" t="s">
        <v>10</v>
      </c>
      <c r="L40" s="5">
        <v>129.68</v>
      </c>
      <c r="M40">
        <v>6218</v>
      </c>
    </row>
    <row r="41" spans="1:13" x14ac:dyDescent="0.25">
      <c r="A41" t="s">
        <v>160</v>
      </c>
      <c r="B41" t="s">
        <v>161</v>
      </c>
      <c r="C41" s="1">
        <v>45231</v>
      </c>
      <c r="D41" s="1">
        <v>45261</v>
      </c>
      <c r="E41" s="2">
        <v>1100</v>
      </c>
      <c r="F41" s="5">
        <v>101.64</v>
      </c>
      <c r="G41" s="5">
        <v>76.67</v>
      </c>
      <c r="H41" s="5">
        <v>0</v>
      </c>
      <c r="I41" t="s">
        <v>10</v>
      </c>
      <c r="J41" s="5">
        <v>0</v>
      </c>
      <c r="K41" s="5" t="s">
        <v>10</v>
      </c>
      <c r="L41" s="5">
        <v>178.31</v>
      </c>
      <c r="M41">
        <v>6218</v>
      </c>
    </row>
    <row r="42" spans="1:13" x14ac:dyDescent="0.25">
      <c r="A42" t="s">
        <v>162</v>
      </c>
      <c r="B42" t="s">
        <v>163</v>
      </c>
      <c r="C42" s="1">
        <v>45231</v>
      </c>
      <c r="D42" s="1">
        <v>45261</v>
      </c>
      <c r="E42">
        <v>500</v>
      </c>
      <c r="F42" s="5">
        <v>46.2</v>
      </c>
      <c r="G42" s="5">
        <v>34.85</v>
      </c>
      <c r="H42" s="5">
        <v>0</v>
      </c>
      <c r="I42" t="s">
        <v>10</v>
      </c>
      <c r="J42" s="5">
        <v>0</v>
      </c>
      <c r="K42" s="5" t="s">
        <v>10</v>
      </c>
      <c r="L42" s="5">
        <v>81.05</v>
      </c>
      <c r="M42">
        <v>6218</v>
      </c>
    </row>
    <row r="43" spans="1:13" x14ac:dyDescent="0.25">
      <c r="A43" t="s">
        <v>251</v>
      </c>
      <c r="B43" t="s">
        <v>252</v>
      </c>
      <c r="C43" s="1">
        <v>45231</v>
      </c>
      <c r="D43" s="1">
        <v>45261</v>
      </c>
      <c r="E43">
        <v>0</v>
      </c>
      <c r="F43" s="5">
        <v>27.72</v>
      </c>
      <c r="G43" s="5">
        <v>20.91</v>
      </c>
      <c r="H43" s="5">
        <v>12.5</v>
      </c>
      <c r="I43">
        <v>596</v>
      </c>
      <c r="J43" s="5">
        <v>87.51</v>
      </c>
      <c r="K43" s="5" t="s">
        <v>10</v>
      </c>
      <c r="L43" s="5">
        <v>148.63999999999999</v>
      </c>
      <c r="M43">
        <v>1802</v>
      </c>
    </row>
    <row r="44" spans="1:13" x14ac:dyDescent="0.25">
      <c r="A44" t="s">
        <v>253</v>
      </c>
      <c r="B44" t="s">
        <v>254</v>
      </c>
      <c r="C44" s="1">
        <v>45231</v>
      </c>
      <c r="D44" s="1">
        <v>45261</v>
      </c>
      <c r="E44">
        <v>300</v>
      </c>
      <c r="F44" s="5">
        <v>27.72</v>
      </c>
      <c r="G44" s="5">
        <v>20.91</v>
      </c>
      <c r="H44" s="5">
        <v>12.5</v>
      </c>
      <c r="I44">
        <v>525</v>
      </c>
      <c r="J44" s="5">
        <v>77.989999999999995</v>
      </c>
      <c r="K44" s="5" t="s">
        <v>10</v>
      </c>
      <c r="L44" s="5">
        <v>139.12</v>
      </c>
      <c r="M44">
        <v>1593</v>
      </c>
    </row>
    <row r="45" spans="1:13" x14ac:dyDescent="0.25">
      <c r="A45" t="s">
        <v>256</v>
      </c>
      <c r="B45" t="s">
        <v>257</v>
      </c>
      <c r="C45" s="1">
        <v>45231</v>
      </c>
      <c r="D45" s="1">
        <v>45261</v>
      </c>
      <c r="E45">
        <v>300</v>
      </c>
      <c r="F45" s="5">
        <v>27.72</v>
      </c>
      <c r="G45" s="5">
        <v>20.91</v>
      </c>
      <c r="H45" s="5">
        <v>12.5</v>
      </c>
      <c r="I45">
        <v>486</v>
      </c>
      <c r="J45" s="5">
        <v>72.75</v>
      </c>
      <c r="K45" s="5" t="s">
        <v>10</v>
      </c>
      <c r="L45" s="5">
        <v>133.88</v>
      </c>
      <c r="M45">
        <v>1887</v>
      </c>
    </row>
    <row r="46" spans="1:13" x14ac:dyDescent="0.25">
      <c r="A46" t="s">
        <v>258</v>
      </c>
      <c r="B46" t="s">
        <v>259</v>
      </c>
      <c r="C46" s="1">
        <v>45231</v>
      </c>
      <c r="D46" s="1">
        <v>45261</v>
      </c>
      <c r="E46">
        <v>0</v>
      </c>
      <c r="F46" s="5">
        <v>27.72</v>
      </c>
      <c r="G46" s="5">
        <v>20.91</v>
      </c>
      <c r="H46" s="5">
        <v>12.5</v>
      </c>
      <c r="I46">
        <v>362</v>
      </c>
      <c r="J46" s="5">
        <v>56.1</v>
      </c>
      <c r="K46" s="5" t="s">
        <v>10</v>
      </c>
      <c r="L46" s="5">
        <v>117.23</v>
      </c>
      <c r="M46">
        <v>1888</v>
      </c>
    </row>
    <row r="47" spans="1:13" x14ac:dyDescent="0.25">
      <c r="A47" t="s">
        <v>268</v>
      </c>
      <c r="B47" t="s">
        <v>269</v>
      </c>
      <c r="C47" s="1">
        <v>45231</v>
      </c>
      <c r="D47" s="1">
        <v>45261</v>
      </c>
      <c r="E47" s="2">
        <v>1600</v>
      </c>
      <c r="F47" s="5">
        <v>221.76</v>
      </c>
      <c r="G47" s="5">
        <v>0</v>
      </c>
      <c r="H47" s="5">
        <v>0</v>
      </c>
      <c r="I47">
        <v>552</v>
      </c>
      <c r="J47" s="5">
        <v>81.61</v>
      </c>
      <c r="K47" s="5" t="s">
        <v>10</v>
      </c>
      <c r="L47" s="5">
        <v>303.37</v>
      </c>
      <c r="M47">
        <v>1827</v>
      </c>
    </row>
    <row r="48" spans="1:13" x14ac:dyDescent="0.25">
      <c r="A48" t="s">
        <v>266</v>
      </c>
      <c r="B48" t="s">
        <v>267</v>
      </c>
      <c r="C48" s="1">
        <v>45231</v>
      </c>
      <c r="D48" s="1">
        <v>45261</v>
      </c>
      <c r="E48">
        <v>0</v>
      </c>
      <c r="F48" s="5">
        <v>41.58</v>
      </c>
      <c r="G48" s="5">
        <v>0</v>
      </c>
      <c r="H48" s="5">
        <v>0</v>
      </c>
      <c r="I48">
        <v>305</v>
      </c>
      <c r="J48" s="5">
        <v>48.45</v>
      </c>
      <c r="K48" s="5" t="s">
        <v>10</v>
      </c>
      <c r="L48" s="5">
        <v>90.03</v>
      </c>
      <c r="M48">
        <v>1825</v>
      </c>
    </row>
    <row r="49" spans="1:13" x14ac:dyDescent="0.25">
      <c r="A49" t="s">
        <v>264</v>
      </c>
      <c r="B49" t="s">
        <v>265</v>
      </c>
      <c r="C49" s="1">
        <v>45231</v>
      </c>
      <c r="D49" s="1">
        <v>45261</v>
      </c>
      <c r="E49">
        <v>200</v>
      </c>
      <c r="F49" s="5">
        <v>41.58</v>
      </c>
      <c r="G49" s="5">
        <v>0</v>
      </c>
      <c r="H49" s="5">
        <v>0</v>
      </c>
      <c r="I49">
        <v>546</v>
      </c>
      <c r="J49" s="5">
        <v>80.8</v>
      </c>
      <c r="K49" s="5" t="s">
        <v>10</v>
      </c>
      <c r="L49" s="5">
        <v>122.38</v>
      </c>
      <c r="M49">
        <v>1824</v>
      </c>
    </row>
    <row r="50" spans="1:13" x14ac:dyDescent="0.25">
      <c r="A50" t="s">
        <v>307</v>
      </c>
      <c r="B50" t="s">
        <v>308</v>
      </c>
      <c r="C50" s="1">
        <v>45231</v>
      </c>
      <c r="D50" s="1">
        <v>45261</v>
      </c>
      <c r="E50" s="2">
        <v>1000</v>
      </c>
      <c r="F50" s="5">
        <v>92.4</v>
      </c>
      <c r="G50" s="5">
        <v>69.7</v>
      </c>
      <c r="H50" s="5">
        <v>0</v>
      </c>
      <c r="I50" s="2">
        <v>20000</v>
      </c>
      <c r="J50" s="5">
        <v>2785.34</v>
      </c>
      <c r="K50" s="5" t="s">
        <v>10</v>
      </c>
      <c r="L50" s="5">
        <v>2947.44</v>
      </c>
      <c r="M50">
        <v>6218</v>
      </c>
    </row>
    <row r="51" spans="1:13" x14ac:dyDescent="0.25">
      <c r="A51" t="s">
        <v>404</v>
      </c>
      <c r="B51" t="s">
        <v>405</v>
      </c>
      <c r="C51" s="1">
        <v>45231</v>
      </c>
      <c r="D51" s="1">
        <v>45261</v>
      </c>
      <c r="E51">
        <v>400</v>
      </c>
      <c r="F51" s="5">
        <v>36.96</v>
      </c>
      <c r="G51" s="5">
        <v>27.88</v>
      </c>
      <c r="H51" s="5">
        <v>12.5</v>
      </c>
      <c r="I51">
        <v>451</v>
      </c>
      <c r="J51" s="5">
        <v>68.05</v>
      </c>
      <c r="K51" s="5" t="s">
        <v>10</v>
      </c>
      <c r="L51" s="5">
        <v>145.38999999999999</v>
      </c>
      <c r="M51">
        <v>1835</v>
      </c>
    </row>
    <row r="52" spans="1:13" x14ac:dyDescent="0.25">
      <c r="A52" t="s">
        <v>416</v>
      </c>
      <c r="B52" t="s">
        <v>417</v>
      </c>
      <c r="C52" s="1">
        <v>45231</v>
      </c>
      <c r="D52" s="1">
        <v>45261</v>
      </c>
      <c r="E52">
        <v>200</v>
      </c>
      <c r="F52" s="5">
        <v>27.72</v>
      </c>
      <c r="G52" s="5">
        <v>20.91</v>
      </c>
      <c r="H52" s="5">
        <v>12.5</v>
      </c>
      <c r="I52">
        <v>223</v>
      </c>
      <c r="J52" s="5">
        <v>37.450000000000003</v>
      </c>
      <c r="K52" s="5" t="s">
        <v>10</v>
      </c>
      <c r="L52" s="5">
        <v>98.58</v>
      </c>
      <c r="M52">
        <v>1821</v>
      </c>
    </row>
    <row r="53" spans="1:13" x14ac:dyDescent="0.25">
      <c r="A53" t="s">
        <v>355</v>
      </c>
      <c r="B53" t="s">
        <v>356</v>
      </c>
      <c r="C53" s="1">
        <v>45231</v>
      </c>
      <c r="D53" s="1">
        <v>45261</v>
      </c>
      <c r="E53">
        <v>100</v>
      </c>
      <c r="F53" s="5">
        <v>27.72</v>
      </c>
      <c r="G53" s="5">
        <v>20.91</v>
      </c>
      <c r="H53" s="5">
        <v>12.5</v>
      </c>
      <c r="I53" t="s">
        <v>10</v>
      </c>
      <c r="J53" s="5">
        <v>0</v>
      </c>
      <c r="K53" s="5" t="s">
        <v>10</v>
      </c>
      <c r="L53" s="5">
        <v>61.13</v>
      </c>
      <c r="M53">
        <v>1842</v>
      </c>
    </row>
    <row r="54" spans="1:13" x14ac:dyDescent="0.25">
      <c r="A54" t="s">
        <v>357</v>
      </c>
      <c r="B54" t="s">
        <v>358</v>
      </c>
      <c r="C54" s="1">
        <v>45231</v>
      </c>
      <c r="D54" s="1">
        <v>45261</v>
      </c>
      <c r="E54">
        <v>400</v>
      </c>
      <c r="F54" s="5">
        <v>36.96</v>
      </c>
      <c r="G54" s="5">
        <v>27.88</v>
      </c>
      <c r="H54" s="5">
        <v>12.5</v>
      </c>
      <c r="I54" t="s">
        <v>10</v>
      </c>
      <c r="J54" s="5">
        <v>0</v>
      </c>
      <c r="K54" s="5" t="s">
        <v>10</v>
      </c>
      <c r="L54" s="5">
        <v>77.34</v>
      </c>
      <c r="M54">
        <v>1842</v>
      </c>
    </row>
    <row r="55" spans="1:13" x14ac:dyDescent="0.25">
      <c r="A55" t="s">
        <v>360</v>
      </c>
      <c r="B55" t="s">
        <v>361</v>
      </c>
      <c r="C55" s="1">
        <v>45231</v>
      </c>
      <c r="D55" s="1">
        <v>45261</v>
      </c>
      <c r="E55">
        <v>400</v>
      </c>
      <c r="F55" s="5">
        <v>36.96</v>
      </c>
      <c r="G55" s="5">
        <v>27.88</v>
      </c>
      <c r="H55" s="5">
        <v>0</v>
      </c>
      <c r="I55" t="s">
        <v>10</v>
      </c>
      <c r="J55" s="5">
        <v>0</v>
      </c>
      <c r="K55" s="5" t="s">
        <v>10</v>
      </c>
      <c r="L55" s="5">
        <v>64.84</v>
      </c>
      <c r="M55">
        <v>1563</v>
      </c>
    </row>
    <row r="56" spans="1:13" x14ac:dyDescent="0.25">
      <c r="A56" t="s">
        <v>359</v>
      </c>
      <c r="B56" t="s">
        <v>358</v>
      </c>
      <c r="C56" s="1">
        <v>45231</v>
      </c>
      <c r="D56" s="1">
        <v>45261</v>
      </c>
      <c r="E56" t="s">
        <v>10</v>
      </c>
      <c r="F56" s="5">
        <v>0</v>
      </c>
      <c r="G56" s="5">
        <v>0</v>
      </c>
      <c r="H56" s="5">
        <v>0</v>
      </c>
      <c r="I56">
        <v>634</v>
      </c>
      <c r="J56" s="5">
        <v>92.62</v>
      </c>
      <c r="K56" s="5" t="s">
        <v>10</v>
      </c>
      <c r="L56" s="5">
        <v>92.62</v>
      </c>
      <c r="M56">
        <v>1842</v>
      </c>
    </row>
    <row r="57" spans="1:13" x14ac:dyDescent="0.25">
      <c r="A57" t="s">
        <v>362</v>
      </c>
      <c r="B57" t="s">
        <v>363</v>
      </c>
      <c r="C57" s="1">
        <v>45231</v>
      </c>
      <c r="D57" s="1">
        <v>45261</v>
      </c>
      <c r="E57">
        <v>500</v>
      </c>
      <c r="F57" s="5">
        <v>46.2</v>
      </c>
      <c r="G57" s="5">
        <v>34.85</v>
      </c>
      <c r="H57" s="5">
        <v>12.5</v>
      </c>
      <c r="I57">
        <v>716</v>
      </c>
      <c r="J57" s="5">
        <v>103.62</v>
      </c>
      <c r="K57" s="5" t="s">
        <v>10</v>
      </c>
      <c r="L57" s="5">
        <v>197.17</v>
      </c>
      <c r="M57">
        <v>1874</v>
      </c>
    </row>
    <row r="58" spans="1:13" x14ac:dyDescent="0.25">
      <c r="A58" t="s">
        <v>364</v>
      </c>
      <c r="B58" t="s">
        <v>365</v>
      </c>
      <c r="C58" s="1">
        <v>45231</v>
      </c>
      <c r="D58" s="1">
        <v>45261</v>
      </c>
      <c r="E58">
        <v>100</v>
      </c>
      <c r="F58" s="5">
        <v>27.72</v>
      </c>
      <c r="G58" s="5">
        <v>20.91</v>
      </c>
      <c r="H58" s="5">
        <v>0</v>
      </c>
      <c r="I58" t="s">
        <v>10</v>
      </c>
      <c r="J58" s="5">
        <v>0</v>
      </c>
      <c r="K58" s="5" t="s">
        <v>10</v>
      </c>
      <c r="L58" s="5">
        <v>48.63</v>
      </c>
      <c r="M58">
        <v>1562</v>
      </c>
    </row>
    <row r="59" spans="1:13" x14ac:dyDescent="0.25">
      <c r="A59" t="s">
        <v>380</v>
      </c>
      <c r="B59" t="s">
        <v>381</v>
      </c>
      <c r="C59" s="1">
        <v>45231</v>
      </c>
      <c r="D59" s="1">
        <v>45261</v>
      </c>
      <c r="E59" s="2">
        <v>1400</v>
      </c>
      <c r="F59" s="5">
        <v>129.36000000000001</v>
      </c>
      <c r="G59" s="5">
        <v>97.58</v>
      </c>
      <c r="H59" s="5">
        <v>0</v>
      </c>
      <c r="I59">
        <v>288</v>
      </c>
      <c r="J59" s="5">
        <v>46.16</v>
      </c>
      <c r="K59" s="5" t="s">
        <v>10</v>
      </c>
      <c r="L59" s="5">
        <v>273.10000000000002</v>
      </c>
      <c r="M59">
        <v>1826</v>
      </c>
    </row>
    <row r="60" spans="1:13" x14ac:dyDescent="0.25">
      <c r="A60" t="s">
        <v>382</v>
      </c>
      <c r="B60" t="s">
        <v>383</v>
      </c>
      <c r="C60" s="1">
        <v>45231</v>
      </c>
      <c r="D60" s="1">
        <v>45261</v>
      </c>
      <c r="E60" t="s">
        <v>10</v>
      </c>
      <c r="F60" s="5">
        <v>0</v>
      </c>
      <c r="G60" s="5">
        <v>0</v>
      </c>
      <c r="H60" s="5">
        <v>12.5</v>
      </c>
      <c r="I60">
        <v>178</v>
      </c>
      <c r="J60" s="5">
        <v>31.4</v>
      </c>
      <c r="K60" s="5" t="s">
        <v>10</v>
      </c>
      <c r="L60" s="5">
        <v>43.9</v>
      </c>
      <c r="M60">
        <v>1826</v>
      </c>
    </row>
    <row r="61" spans="1:13" x14ac:dyDescent="0.25">
      <c r="A61" t="s">
        <v>384</v>
      </c>
      <c r="B61" t="s">
        <v>385</v>
      </c>
      <c r="C61" s="1">
        <v>45231</v>
      </c>
      <c r="D61" s="1">
        <v>45261</v>
      </c>
      <c r="E61" t="s">
        <v>10</v>
      </c>
      <c r="F61" s="17">
        <v>0</v>
      </c>
      <c r="G61" s="17">
        <v>0</v>
      </c>
      <c r="H61" s="17">
        <v>12.5</v>
      </c>
      <c r="I61">
        <v>91</v>
      </c>
      <c r="J61" s="17">
        <v>19.72</v>
      </c>
      <c r="K61" s="17" t="s">
        <v>10</v>
      </c>
      <c r="L61" s="17">
        <v>32.22</v>
      </c>
      <c r="M61">
        <v>1826</v>
      </c>
    </row>
    <row r="62" spans="1:13" x14ac:dyDescent="0.25">
      <c r="A62" t="s">
        <v>386</v>
      </c>
      <c r="B62" t="s">
        <v>387</v>
      </c>
      <c r="C62" s="1">
        <v>45231</v>
      </c>
      <c r="D62" s="1">
        <v>45261</v>
      </c>
      <c r="E62" t="s">
        <v>10</v>
      </c>
      <c r="F62" s="5">
        <v>0</v>
      </c>
      <c r="G62" s="5">
        <v>0</v>
      </c>
      <c r="H62" s="5">
        <v>12.5</v>
      </c>
      <c r="I62">
        <v>78</v>
      </c>
      <c r="J62" s="5">
        <v>17.97</v>
      </c>
      <c r="K62" s="5" t="s">
        <v>10</v>
      </c>
      <c r="L62" s="5">
        <v>30.47</v>
      </c>
      <c r="M62">
        <v>1826</v>
      </c>
    </row>
    <row r="63" spans="1:13" x14ac:dyDescent="0.25">
      <c r="A63" t="s">
        <v>402</v>
      </c>
      <c r="B63" t="s">
        <v>403</v>
      </c>
      <c r="C63" s="1">
        <v>45231</v>
      </c>
      <c r="D63" s="1">
        <v>45261</v>
      </c>
      <c r="E63">
        <v>400</v>
      </c>
      <c r="F63" s="5">
        <v>36.96</v>
      </c>
      <c r="G63" s="5">
        <v>27.88</v>
      </c>
      <c r="H63" s="5">
        <v>12.5</v>
      </c>
      <c r="I63" s="2">
        <v>3482</v>
      </c>
      <c r="J63" s="5">
        <v>474.28</v>
      </c>
      <c r="K63" s="5" t="s">
        <v>10</v>
      </c>
      <c r="L63" s="5">
        <v>551.62</v>
      </c>
      <c r="M63">
        <v>1570</v>
      </c>
    </row>
    <row r="64" spans="1:13" x14ac:dyDescent="0.25">
      <c r="A64" t="s">
        <v>197</v>
      </c>
      <c r="B64" t="s">
        <v>198</v>
      </c>
      <c r="C64" s="1">
        <v>45231</v>
      </c>
      <c r="D64" s="1">
        <v>45261</v>
      </c>
      <c r="E64" t="s">
        <v>10</v>
      </c>
      <c r="F64" s="5">
        <v>0</v>
      </c>
      <c r="G64" s="5">
        <v>0</v>
      </c>
      <c r="H64" s="5">
        <v>0</v>
      </c>
      <c r="I64">
        <v>52</v>
      </c>
      <c r="J64" s="5">
        <v>14.48</v>
      </c>
      <c r="K64" s="5" t="s">
        <v>10</v>
      </c>
      <c r="L64" s="5">
        <v>14.48</v>
      </c>
      <c r="M64">
        <v>1805</v>
      </c>
    </row>
    <row r="65" spans="1:13" x14ac:dyDescent="0.25">
      <c r="A65" t="s">
        <v>199</v>
      </c>
      <c r="B65" t="s">
        <v>200</v>
      </c>
      <c r="C65" s="1">
        <v>45231</v>
      </c>
      <c r="D65" s="1">
        <v>45261</v>
      </c>
      <c r="E65" t="s">
        <v>10</v>
      </c>
      <c r="F65" s="5">
        <v>0</v>
      </c>
      <c r="G65" s="5">
        <v>0</v>
      </c>
      <c r="H65" s="5">
        <v>0</v>
      </c>
      <c r="I65">
        <v>124</v>
      </c>
      <c r="J65" s="5">
        <v>24.15</v>
      </c>
      <c r="K65" s="5" t="s">
        <v>10</v>
      </c>
      <c r="L65" s="5">
        <v>24.15</v>
      </c>
      <c r="M65">
        <v>1805</v>
      </c>
    </row>
    <row r="66" spans="1:13" x14ac:dyDescent="0.25">
      <c r="A66" t="s">
        <v>52</v>
      </c>
      <c r="B66" t="s">
        <v>53</v>
      </c>
      <c r="C66" s="1">
        <v>45231</v>
      </c>
      <c r="D66" s="1">
        <v>45261</v>
      </c>
      <c r="E66" t="s">
        <v>10</v>
      </c>
      <c r="F66" s="5">
        <v>0</v>
      </c>
      <c r="G66" s="5">
        <v>0</v>
      </c>
      <c r="H66" s="5">
        <v>12.5</v>
      </c>
      <c r="I66">
        <v>190</v>
      </c>
      <c r="J66" s="5">
        <v>33</v>
      </c>
      <c r="K66" s="5" t="s">
        <v>10</v>
      </c>
      <c r="L66" s="5">
        <v>45.5</v>
      </c>
      <c r="M66">
        <v>1805</v>
      </c>
    </row>
    <row r="67" spans="1:13" x14ac:dyDescent="0.25">
      <c r="A67" t="s">
        <v>54</v>
      </c>
      <c r="B67" t="s">
        <v>55</v>
      </c>
      <c r="C67" s="1">
        <v>45231</v>
      </c>
      <c r="D67" s="1">
        <v>45261</v>
      </c>
      <c r="E67" t="s">
        <v>10</v>
      </c>
      <c r="F67" s="5">
        <v>0</v>
      </c>
      <c r="G67" s="5">
        <v>0</v>
      </c>
      <c r="H67" s="5">
        <v>0</v>
      </c>
      <c r="I67">
        <v>113</v>
      </c>
      <c r="J67" s="5">
        <v>22.68</v>
      </c>
      <c r="K67" s="5" t="s">
        <v>10</v>
      </c>
      <c r="L67" s="5">
        <v>22.68</v>
      </c>
      <c r="M67">
        <v>1805</v>
      </c>
    </row>
    <row r="68" spans="1:13" x14ac:dyDescent="0.25">
      <c r="A68" t="s">
        <v>56</v>
      </c>
      <c r="B68" t="s">
        <v>57</v>
      </c>
      <c r="C68" s="1">
        <v>45231</v>
      </c>
      <c r="D68" s="1">
        <v>45261</v>
      </c>
      <c r="E68">
        <v>900</v>
      </c>
      <c r="F68" s="5">
        <v>83.16</v>
      </c>
      <c r="G68" s="5">
        <v>62.73</v>
      </c>
      <c r="H68" s="5">
        <v>0</v>
      </c>
      <c r="I68" t="s">
        <v>10</v>
      </c>
      <c r="J68" s="5">
        <v>0</v>
      </c>
      <c r="K68" s="5" t="s">
        <v>10</v>
      </c>
      <c r="L68" s="5">
        <v>145.88999999999999</v>
      </c>
      <c r="M68">
        <v>1805</v>
      </c>
    </row>
    <row r="69" spans="1:13" x14ac:dyDescent="0.25">
      <c r="A69" t="s">
        <v>58</v>
      </c>
      <c r="B69" t="s">
        <v>59</v>
      </c>
      <c r="C69" s="1">
        <v>45231</v>
      </c>
      <c r="D69" s="1">
        <v>45261</v>
      </c>
      <c r="E69">
        <v>400</v>
      </c>
      <c r="F69" s="5">
        <v>36.96</v>
      </c>
      <c r="G69" s="5">
        <v>27.88</v>
      </c>
      <c r="H69" s="5">
        <v>0</v>
      </c>
      <c r="I69">
        <v>142</v>
      </c>
      <c r="J69" s="5">
        <v>26.56</v>
      </c>
      <c r="K69" s="5" t="s">
        <v>10</v>
      </c>
      <c r="L69" s="5">
        <v>91.4</v>
      </c>
      <c r="M69">
        <v>1803</v>
      </c>
    </row>
    <row r="70" spans="1:13" x14ac:dyDescent="0.25">
      <c r="A70" t="s">
        <v>60</v>
      </c>
      <c r="B70" t="s">
        <v>61</v>
      </c>
      <c r="C70" s="1">
        <v>45231</v>
      </c>
      <c r="D70" s="1">
        <v>45261</v>
      </c>
      <c r="E70" s="2">
        <v>1200</v>
      </c>
      <c r="F70" s="5">
        <v>110.88</v>
      </c>
      <c r="G70" s="5">
        <v>83.64</v>
      </c>
      <c r="H70" s="5">
        <v>0</v>
      </c>
      <c r="I70">
        <v>353</v>
      </c>
      <c r="J70" s="5">
        <v>54.89</v>
      </c>
      <c r="K70" s="5" t="s">
        <v>10</v>
      </c>
      <c r="L70" s="5">
        <v>249.41</v>
      </c>
      <c r="M70">
        <v>1803</v>
      </c>
    </row>
    <row r="71" spans="1:13" x14ac:dyDescent="0.25">
      <c r="A71" t="s">
        <v>62</v>
      </c>
      <c r="B71" t="s">
        <v>63</v>
      </c>
      <c r="C71" s="1">
        <v>45231</v>
      </c>
      <c r="D71" s="1">
        <v>45261</v>
      </c>
      <c r="E71">
        <v>100</v>
      </c>
      <c r="F71" s="5">
        <v>27.72</v>
      </c>
      <c r="G71" s="5">
        <v>20.91</v>
      </c>
      <c r="H71" s="5">
        <v>0</v>
      </c>
      <c r="I71">
        <v>298</v>
      </c>
      <c r="J71" s="5">
        <v>47.51</v>
      </c>
      <c r="K71" s="5" t="s">
        <v>10</v>
      </c>
      <c r="L71" s="5">
        <v>96.14</v>
      </c>
      <c r="M71">
        <v>1803</v>
      </c>
    </row>
    <row r="72" spans="1:13" x14ac:dyDescent="0.25">
      <c r="A72" t="s">
        <v>69</v>
      </c>
      <c r="B72" t="s">
        <v>70</v>
      </c>
      <c r="C72" s="1">
        <v>45231</v>
      </c>
      <c r="D72" s="1">
        <v>45261</v>
      </c>
      <c r="E72" t="s">
        <v>10</v>
      </c>
      <c r="F72" s="5">
        <v>0</v>
      </c>
      <c r="G72" s="5">
        <v>0</v>
      </c>
      <c r="H72" s="5">
        <v>0</v>
      </c>
      <c r="I72">
        <v>525</v>
      </c>
      <c r="J72" s="5">
        <v>77.989999999999995</v>
      </c>
      <c r="K72" s="5" t="s">
        <v>10</v>
      </c>
      <c r="L72" s="5">
        <v>77.989999999999995</v>
      </c>
      <c r="M72">
        <v>1804</v>
      </c>
    </row>
    <row r="73" spans="1:13" x14ac:dyDescent="0.25">
      <c r="A73" t="s">
        <v>71</v>
      </c>
      <c r="B73" t="s">
        <v>72</v>
      </c>
      <c r="C73" s="1">
        <v>45231</v>
      </c>
      <c r="D73" s="1">
        <v>45261</v>
      </c>
      <c r="E73">
        <v>700</v>
      </c>
      <c r="F73" s="5">
        <v>64.680000000000007</v>
      </c>
      <c r="G73" s="5">
        <v>48.79</v>
      </c>
      <c r="H73" s="5">
        <v>25</v>
      </c>
      <c r="I73">
        <v>915</v>
      </c>
      <c r="J73" s="5">
        <v>130.34</v>
      </c>
      <c r="K73" s="5" t="s">
        <v>10</v>
      </c>
      <c r="L73" s="5">
        <v>268.81</v>
      </c>
      <c r="M73">
        <v>6276</v>
      </c>
    </row>
    <row r="74" spans="1:13" x14ac:dyDescent="0.25">
      <c r="A74" t="s">
        <v>73</v>
      </c>
      <c r="B74" t="s">
        <v>74</v>
      </c>
      <c r="C74" s="1">
        <v>45231</v>
      </c>
      <c r="D74" s="1">
        <v>45261</v>
      </c>
      <c r="E74">
        <v>0</v>
      </c>
      <c r="F74" s="5">
        <v>0</v>
      </c>
      <c r="G74" s="5">
        <v>0</v>
      </c>
      <c r="H74" s="5">
        <v>0</v>
      </c>
      <c r="I74" t="s">
        <v>10</v>
      </c>
      <c r="J74" s="5">
        <v>0</v>
      </c>
      <c r="K74" s="5" t="s">
        <v>10</v>
      </c>
      <c r="L74" s="5">
        <v>0</v>
      </c>
      <c r="M74">
        <v>6276</v>
      </c>
    </row>
    <row r="75" spans="1:13" x14ac:dyDescent="0.25">
      <c r="A75" t="s">
        <v>75</v>
      </c>
      <c r="B75" t="s">
        <v>76</v>
      </c>
      <c r="C75" s="1">
        <v>45231</v>
      </c>
      <c r="D75" s="1">
        <v>45261</v>
      </c>
      <c r="E75" t="s">
        <v>10</v>
      </c>
      <c r="F75" s="5">
        <v>0</v>
      </c>
      <c r="G75" s="5">
        <v>0</v>
      </c>
      <c r="H75" s="5">
        <v>12.5</v>
      </c>
      <c r="I75">
        <v>817</v>
      </c>
      <c r="J75" s="5">
        <v>117.19</v>
      </c>
      <c r="K75" s="5" t="s">
        <v>10</v>
      </c>
      <c r="L75" s="5">
        <v>129.69</v>
      </c>
      <c r="M75">
        <v>1594</v>
      </c>
    </row>
    <row r="76" spans="1:13" x14ac:dyDescent="0.25">
      <c r="A76" t="s">
        <v>77</v>
      </c>
      <c r="B76" t="s">
        <v>76</v>
      </c>
      <c r="C76" s="1">
        <v>45231</v>
      </c>
      <c r="D76" s="1">
        <v>45261</v>
      </c>
      <c r="E76">
        <v>200</v>
      </c>
      <c r="F76" s="5">
        <v>27.72</v>
      </c>
      <c r="G76" s="5">
        <v>20.91</v>
      </c>
      <c r="H76" s="5">
        <v>0</v>
      </c>
      <c r="I76" t="s">
        <v>10</v>
      </c>
      <c r="J76" s="5">
        <v>0</v>
      </c>
      <c r="K76" s="5" t="s">
        <v>10</v>
      </c>
      <c r="L76" s="5">
        <v>48.63</v>
      </c>
      <c r="M76">
        <v>1594</v>
      </c>
    </row>
    <row r="77" spans="1:13" x14ac:dyDescent="0.25">
      <c r="A77" t="s">
        <v>78</v>
      </c>
      <c r="B77" t="s">
        <v>79</v>
      </c>
      <c r="C77" s="1">
        <v>45231</v>
      </c>
      <c r="D77" s="1">
        <v>45261</v>
      </c>
      <c r="E77">
        <v>0</v>
      </c>
      <c r="F77" s="5">
        <v>0</v>
      </c>
      <c r="G77" s="5">
        <v>0</v>
      </c>
      <c r="H77" s="5">
        <v>0</v>
      </c>
      <c r="I77" t="s">
        <v>10</v>
      </c>
      <c r="J77" s="5">
        <v>0</v>
      </c>
      <c r="K77" s="5" t="s">
        <v>10</v>
      </c>
      <c r="L77" s="5">
        <v>0</v>
      </c>
      <c r="M77">
        <v>1594</v>
      </c>
    </row>
    <row r="78" spans="1:13" x14ac:dyDescent="0.25">
      <c r="A78" t="s">
        <v>80</v>
      </c>
      <c r="B78" t="s">
        <v>81</v>
      </c>
      <c r="C78" s="1">
        <v>45231</v>
      </c>
      <c r="D78" s="1">
        <v>45261</v>
      </c>
      <c r="E78">
        <v>300</v>
      </c>
      <c r="F78" s="5">
        <v>27.72</v>
      </c>
      <c r="G78" s="5">
        <v>20.91</v>
      </c>
      <c r="H78" s="5">
        <v>12.5</v>
      </c>
      <c r="I78">
        <v>458</v>
      </c>
      <c r="J78" s="5">
        <v>68.989999999999995</v>
      </c>
      <c r="K78" s="5" t="s">
        <v>10</v>
      </c>
      <c r="L78" s="5">
        <v>130.12</v>
      </c>
      <c r="M78">
        <v>1812</v>
      </c>
    </row>
    <row r="79" spans="1:13" x14ac:dyDescent="0.25">
      <c r="A79" t="s">
        <v>82</v>
      </c>
      <c r="B79" t="s">
        <v>83</v>
      </c>
      <c r="C79" s="1">
        <v>45231</v>
      </c>
      <c r="D79" s="1">
        <v>45261</v>
      </c>
      <c r="E79">
        <v>300</v>
      </c>
      <c r="F79" s="5">
        <v>27.72</v>
      </c>
      <c r="G79" s="5">
        <v>20.91</v>
      </c>
      <c r="H79" s="5">
        <v>12.5</v>
      </c>
      <c r="I79">
        <v>411</v>
      </c>
      <c r="J79" s="5">
        <v>62.68</v>
      </c>
      <c r="K79" s="5" t="s">
        <v>10</v>
      </c>
      <c r="L79" s="5">
        <v>123.81</v>
      </c>
      <c r="M79">
        <v>1812</v>
      </c>
    </row>
    <row r="80" spans="1:13" x14ac:dyDescent="0.25">
      <c r="A80" t="s">
        <v>84</v>
      </c>
      <c r="B80" t="s">
        <v>85</v>
      </c>
      <c r="C80" s="1">
        <v>45231</v>
      </c>
      <c r="D80" s="1">
        <v>45261</v>
      </c>
      <c r="E80">
        <v>0</v>
      </c>
      <c r="F80" s="5">
        <v>27.72</v>
      </c>
      <c r="G80" s="5">
        <v>20.91</v>
      </c>
      <c r="H80" s="5">
        <v>12.5</v>
      </c>
      <c r="I80" s="2">
        <v>1481</v>
      </c>
      <c r="J80" s="5">
        <v>206.33</v>
      </c>
      <c r="K80" s="5" t="s">
        <v>10</v>
      </c>
      <c r="L80" s="5">
        <v>267.45999999999998</v>
      </c>
      <c r="M80">
        <v>1568</v>
      </c>
    </row>
    <row r="81" spans="1:13" x14ac:dyDescent="0.25">
      <c r="A81" t="s">
        <v>86</v>
      </c>
      <c r="B81" t="s">
        <v>87</v>
      </c>
      <c r="C81" s="1">
        <v>45231</v>
      </c>
      <c r="D81" s="1">
        <v>45261</v>
      </c>
      <c r="E81">
        <v>600</v>
      </c>
      <c r="F81" s="5">
        <v>55.44</v>
      </c>
      <c r="G81" s="5">
        <v>41.82</v>
      </c>
      <c r="H81" s="5">
        <v>12.5</v>
      </c>
      <c r="I81">
        <v>744</v>
      </c>
      <c r="J81" s="5">
        <v>107.38</v>
      </c>
      <c r="K81" s="5" t="s">
        <v>10</v>
      </c>
      <c r="L81" s="5">
        <v>217.14</v>
      </c>
      <c r="M81">
        <v>1889</v>
      </c>
    </row>
    <row r="82" spans="1:13" x14ac:dyDescent="0.25">
      <c r="A82" t="s">
        <v>88</v>
      </c>
      <c r="B82" t="s">
        <v>89</v>
      </c>
      <c r="C82" s="1">
        <v>45231</v>
      </c>
      <c r="D82" s="1">
        <v>45261</v>
      </c>
      <c r="E82">
        <v>600</v>
      </c>
      <c r="F82" s="5">
        <v>55.44</v>
      </c>
      <c r="G82" s="5">
        <v>41.82</v>
      </c>
      <c r="H82" s="5">
        <v>12.5</v>
      </c>
      <c r="I82">
        <v>763</v>
      </c>
      <c r="J82" s="5">
        <v>109.94</v>
      </c>
      <c r="K82" s="5" t="s">
        <v>10</v>
      </c>
      <c r="L82" s="5">
        <v>219.7</v>
      </c>
      <c r="M82">
        <v>1814</v>
      </c>
    </row>
    <row r="83" spans="1:13" x14ac:dyDescent="0.25">
      <c r="A83" t="s">
        <v>90</v>
      </c>
      <c r="B83" t="s">
        <v>91</v>
      </c>
      <c r="C83" s="1">
        <v>45231</v>
      </c>
      <c r="D83" s="1">
        <v>45261</v>
      </c>
      <c r="E83">
        <v>0</v>
      </c>
      <c r="F83" s="5">
        <v>27.72</v>
      </c>
      <c r="G83" s="5">
        <v>20.91</v>
      </c>
      <c r="H83" s="5">
        <v>0</v>
      </c>
      <c r="I83" s="2">
        <v>2464</v>
      </c>
      <c r="J83" s="5">
        <v>345.57</v>
      </c>
      <c r="K83" s="5" t="s">
        <v>10</v>
      </c>
      <c r="L83" s="5">
        <v>394.2</v>
      </c>
      <c r="M83">
        <v>1554</v>
      </c>
    </row>
    <row r="84" spans="1:13" x14ac:dyDescent="0.25">
      <c r="A84" t="s">
        <v>92</v>
      </c>
      <c r="B84" t="s">
        <v>93</v>
      </c>
      <c r="C84" s="1">
        <v>45231</v>
      </c>
      <c r="D84" s="1">
        <v>45261</v>
      </c>
      <c r="E84" t="s">
        <v>10</v>
      </c>
      <c r="F84" s="5">
        <v>0</v>
      </c>
      <c r="G84" s="5">
        <v>0</v>
      </c>
      <c r="H84" s="5">
        <v>96.38</v>
      </c>
      <c r="I84">
        <v>89</v>
      </c>
      <c r="J84" s="5">
        <v>26.95</v>
      </c>
      <c r="K84" s="5" t="s">
        <v>10</v>
      </c>
      <c r="L84" s="5">
        <v>123.33</v>
      </c>
      <c r="M84">
        <v>1554</v>
      </c>
    </row>
    <row r="85" spans="1:13" x14ac:dyDescent="0.25">
      <c r="A85" t="s">
        <v>400</v>
      </c>
      <c r="B85" t="s">
        <v>401</v>
      </c>
      <c r="C85" s="1">
        <v>45231</v>
      </c>
      <c r="D85" s="1">
        <v>45261</v>
      </c>
      <c r="E85">
        <v>400</v>
      </c>
      <c r="F85" s="5">
        <v>36.96</v>
      </c>
      <c r="G85" s="5">
        <v>27.88</v>
      </c>
      <c r="H85" s="5">
        <v>12.5</v>
      </c>
      <c r="I85">
        <v>757</v>
      </c>
      <c r="J85" s="5">
        <v>109.13</v>
      </c>
      <c r="K85" s="5" t="s">
        <v>10</v>
      </c>
      <c r="L85" s="5">
        <v>186.47</v>
      </c>
      <c r="M85">
        <v>1890</v>
      </c>
    </row>
    <row r="86" spans="1:13" x14ac:dyDescent="0.25">
      <c r="A86" t="s">
        <v>8</v>
      </c>
      <c r="B86" t="s">
        <v>9</v>
      </c>
      <c r="C86" s="1">
        <v>45231</v>
      </c>
      <c r="D86" s="1">
        <v>45261</v>
      </c>
      <c r="E86">
        <v>500</v>
      </c>
      <c r="F86" s="5">
        <v>46.2</v>
      </c>
      <c r="G86" s="5">
        <v>34.85</v>
      </c>
      <c r="H86" s="5">
        <v>144.57</v>
      </c>
      <c r="I86" s="2">
        <v>18480</v>
      </c>
      <c r="J86" s="5">
        <v>2532.17</v>
      </c>
      <c r="K86" s="5" t="s">
        <v>10</v>
      </c>
      <c r="L86" s="5">
        <v>2757.79</v>
      </c>
      <c r="M86">
        <v>1137</v>
      </c>
    </row>
    <row r="87" spans="1:13" x14ac:dyDescent="0.25">
      <c r="A87" t="s">
        <v>388</v>
      </c>
      <c r="B87" t="s">
        <v>389</v>
      </c>
      <c r="C87" s="1">
        <v>45231</v>
      </c>
      <c r="D87" s="1">
        <v>45261</v>
      </c>
      <c r="E87">
        <v>0</v>
      </c>
      <c r="F87" s="5">
        <v>27.72</v>
      </c>
      <c r="G87" s="5">
        <v>20.91</v>
      </c>
      <c r="H87" s="5">
        <v>322.99</v>
      </c>
      <c r="I87" s="2">
        <v>8160</v>
      </c>
      <c r="J87" s="5">
        <v>1105.73</v>
      </c>
      <c r="K87" s="5" t="s">
        <v>10</v>
      </c>
      <c r="L87" s="5">
        <v>1477.35</v>
      </c>
      <c r="M87">
        <v>1133</v>
      </c>
    </row>
    <row r="88" spans="1:13" x14ac:dyDescent="0.25">
      <c r="A88" t="s">
        <v>390</v>
      </c>
      <c r="B88" t="s">
        <v>391</v>
      </c>
      <c r="C88" s="1">
        <v>45231</v>
      </c>
      <c r="D88" s="1">
        <v>45261</v>
      </c>
      <c r="E88">
        <v>400</v>
      </c>
      <c r="F88" s="5">
        <v>36.96</v>
      </c>
      <c r="G88" s="5">
        <v>27.88</v>
      </c>
      <c r="H88" s="5">
        <v>0</v>
      </c>
      <c r="I88" t="s">
        <v>10</v>
      </c>
      <c r="J88" s="5">
        <v>0</v>
      </c>
      <c r="K88" s="5" t="s">
        <v>10</v>
      </c>
      <c r="L88" s="5">
        <v>64.84</v>
      </c>
      <c r="M88">
        <v>1133</v>
      </c>
    </row>
    <row r="89" spans="1:13" x14ac:dyDescent="0.25">
      <c r="A89" t="s">
        <v>13</v>
      </c>
      <c r="B89" t="s">
        <v>14</v>
      </c>
      <c r="C89" s="1">
        <v>45231</v>
      </c>
      <c r="D89" s="1">
        <v>45261</v>
      </c>
      <c r="E89">
        <v>100</v>
      </c>
      <c r="F89" s="5">
        <v>27.72</v>
      </c>
      <c r="G89" s="5">
        <v>20.91</v>
      </c>
      <c r="H89" s="5">
        <v>144.57</v>
      </c>
      <c r="I89" s="2">
        <v>18000</v>
      </c>
      <c r="J89" s="5">
        <v>2309.6999999999998</v>
      </c>
      <c r="K89" s="5" t="s">
        <v>10</v>
      </c>
      <c r="L89" s="5">
        <v>2502.9</v>
      </c>
      <c r="M89">
        <v>1135</v>
      </c>
    </row>
    <row r="90" spans="1:13" x14ac:dyDescent="0.25">
      <c r="A90" t="s">
        <v>15</v>
      </c>
      <c r="B90" t="s">
        <v>14</v>
      </c>
      <c r="C90" s="1">
        <v>45231</v>
      </c>
      <c r="D90" s="1">
        <v>45261</v>
      </c>
      <c r="E90">
        <v>900</v>
      </c>
      <c r="F90" s="5">
        <v>83.16</v>
      </c>
      <c r="G90" s="5">
        <v>62.73</v>
      </c>
      <c r="H90" s="5">
        <v>0</v>
      </c>
      <c r="I90" t="s">
        <v>10</v>
      </c>
      <c r="J90" s="5">
        <v>0</v>
      </c>
      <c r="K90" s="5" t="s">
        <v>10</v>
      </c>
      <c r="L90" s="5">
        <v>145.88999999999999</v>
      </c>
      <c r="M90">
        <v>1135</v>
      </c>
    </row>
    <row r="91" spans="1:13" x14ac:dyDescent="0.25">
      <c r="A91" t="s">
        <v>476</v>
      </c>
      <c r="B91" t="s">
        <v>477</v>
      </c>
      <c r="C91" s="1">
        <v>45231</v>
      </c>
      <c r="D91" s="1">
        <v>45261</v>
      </c>
      <c r="E91">
        <v>0</v>
      </c>
      <c r="F91" s="5">
        <v>27.72</v>
      </c>
      <c r="G91" s="5">
        <v>20.91</v>
      </c>
      <c r="H91" s="5">
        <v>0</v>
      </c>
      <c r="I91" s="2">
        <v>2311</v>
      </c>
      <c r="J91" s="5">
        <v>325.11</v>
      </c>
      <c r="K91" s="5" t="s">
        <v>10</v>
      </c>
      <c r="L91" s="5">
        <v>373.74</v>
      </c>
      <c r="M91">
        <v>1528</v>
      </c>
    </row>
    <row r="92" spans="1:13" x14ac:dyDescent="0.25">
      <c r="A92" t="s">
        <v>270</v>
      </c>
      <c r="B92" t="s">
        <v>271</v>
      </c>
      <c r="C92" s="1">
        <v>45231</v>
      </c>
      <c r="D92" s="1">
        <v>45261</v>
      </c>
      <c r="E92" s="2">
        <v>8200</v>
      </c>
      <c r="F92" s="5">
        <v>757.68</v>
      </c>
      <c r="G92" s="5">
        <v>571.54</v>
      </c>
      <c r="H92" s="5">
        <v>0</v>
      </c>
      <c r="I92" s="2">
        <v>24800</v>
      </c>
      <c r="J92" s="5">
        <v>3242.97</v>
      </c>
      <c r="K92" s="5" t="s">
        <v>10</v>
      </c>
      <c r="L92" s="5">
        <v>4572.1899999999996</v>
      </c>
      <c r="M92">
        <v>6216</v>
      </c>
    </row>
    <row r="93" spans="1:13" x14ac:dyDescent="0.25">
      <c r="A93" t="s">
        <v>272</v>
      </c>
      <c r="B93" t="s">
        <v>273</v>
      </c>
      <c r="C93" s="1">
        <v>45231</v>
      </c>
      <c r="D93" s="1">
        <v>45261</v>
      </c>
      <c r="E93" s="2">
        <v>3000</v>
      </c>
      <c r="F93" s="5">
        <v>277.2</v>
      </c>
      <c r="G93" s="5">
        <v>209.1</v>
      </c>
      <c r="H93" s="5">
        <v>0</v>
      </c>
      <c r="I93" t="s">
        <v>10</v>
      </c>
      <c r="J93" s="5">
        <v>0</v>
      </c>
      <c r="K93" s="5" t="s">
        <v>10</v>
      </c>
      <c r="L93" s="5">
        <v>486.3</v>
      </c>
      <c r="M93">
        <v>6216</v>
      </c>
    </row>
    <row r="94" spans="1:13" x14ac:dyDescent="0.25">
      <c r="A94" t="s">
        <v>474</v>
      </c>
      <c r="B94" t="s">
        <v>475</v>
      </c>
      <c r="C94" s="1">
        <v>45231</v>
      </c>
      <c r="D94" s="1">
        <v>45261</v>
      </c>
      <c r="E94">
        <v>0</v>
      </c>
      <c r="F94" s="5">
        <v>27.72</v>
      </c>
      <c r="G94" s="5">
        <v>20.91</v>
      </c>
      <c r="H94" s="5">
        <v>0</v>
      </c>
      <c r="I94" s="2">
        <v>1960</v>
      </c>
      <c r="J94" s="5">
        <v>278.13</v>
      </c>
      <c r="K94" s="5" t="s">
        <v>10</v>
      </c>
      <c r="L94" s="5">
        <v>326.76</v>
      </c>
      <c r="M94">
        <v>1596</v>
      </c>
    </row>
    <row r="95" spans="1:13" x14ac:dyDescent="0.25">
      <c r="A95" t="s">
        <v>279</v>
      </c>
      <c r="B95" t="s">
        <v>280</v>
      </c>
      <c r="C95" s="1">
        <v>45231</v>
      </c>
      <c r="D95" s="1">
        <v>45261</v>
      </c>
      <c r="E95">
        <v>100</v>
      </c>
      <c r="F95" s="5">
        <v>27.72</v>
      </c>
      <c r="G95" s="5">
        <v>20.91</v>
      </c>
      <c r="H95" s="5">
        <v>12.5</v>
      </c>
      <c r="I95" t="s">
        <v>10</v>
      </c>
      <c r="J95" s="5">
        <v>0</v>
      </c>
      <c r="K95" s="5" t="s">
        <v>10</v>
      </c>
      <c r="L95" s="5">
        <v>61.13</v>
      </c>
      <c r="M95">
        <v>1542</v>
      </c>
    </row>
    <row r="96" spans="1:13" x14ac:dyDescent="0.25">
      <c r="A96" t="s">
        <v>281</v>
      </c>
      <c r="B96" t="s">
        <v>280</v>
      </c>
      <c r="C96" s="1">
        <v>45231</v>
      </c>
      <c r="D96" s="1">
        <v>45261</v>
      </c>
      <c r="E96">
        <v>0</v>
      </c>
      <c r="F96" s="5">
        <v>27.72</v>
      </c>
      <c r="G96" s="5">
        <v>20.91</v>
      </c>
      <c r="H96" s="5">
        <v>0</v>
      </c>
      <c r="I96" t="s">
        <v>10</v>
      </c>
      <c r="J96" s="5">
        <v>0</v>
      </c>
      <c r="K96" s="5" t="s">
        <v>10</v>
      </c>
      <c r="L96" s="5">
        <v>48.63</v>
      </c>
      <c r="M96">
        <v>1542</v>
      </c>
    </row>
    <row r="97" spans="1:13" x14ac:dyDescent="0.25">
      <c r="A97" t="s">
        <v>284</v>
      </c>
      <c r="B97" t="s">
        <v>285</v>
      </c>
      <c r="C97" s="1">
        <v>45231</v>
      </c>
      <c r="D97" s="1">
        <v>45261</v>
      </c>
      <c r="E97" t="s">
        <v>10</v>
      </c>
      <c r="F97" s="5">
        <v>0</v>
      </c>
      <c r="G97" s="5">
        <v>0</v>
      </c>
      <c r="H97" s="5">
        <v>12.5</v>
      </c>
      <c r="I97">
        <v>215</v>
      </c>
      <c r="J97" s="5">
        <v>36.369999999999997</v>
      </c>
      <c r="K97" s="5" t="s">
        <v>10</v>
      </c>
      <c r="L97" s="5">
        <v>48.87</v>
      </c>
      <c r="M97">
        <v>1832</v>
      </c>
    </row>
    <row r="98" spans="1:13" x14ac:dyDescent="0.25">
      <c r="A98" t="s">
        <v>282</v>
      </c>
      <c r="B98" t="s">
        <v>283</v>
      </c>
      <c r="C98" s="1">
        <v>45231</v>
      </c>
      <c r="D98" s="1">
        <v>45261</v>
      </c>
      <c r="E98" t="s">
        <v>10</v>
      </c>
      <c r="F98" s="5">
        <v>0</v>
      </c>
      <c r="G98" s="5">
        <v>0</v>
      </c>
      <c r="H98" s="5">
        <v>12.5</v>
      </c>
      <c r="I98">
        <v>33</v>
      </c>
      <c r="J98" s="5">
        <v>11.93</v>
      </c>
      <c r="K98" s="5" t="s">
        <v>10</v>
      </c>
      <c r="L98" s="5">
        <v>24.43</v>
      </c>
      <c r="M98">
        <v>1832</v>
      </c>
    </row>
    <row r="99" spans="1:13" x14ac:dyDescent="0.25">
      <c r="A99" t="s">
        <v>148</v>
      </c>
      <c r="B99" t="s">
        <v>149</v>
      </c>
      <c r="C99" s="1">
        <v>45231</v>
      </c>
      <c r="D99" s="1">
        <v>45261</v>
      </c>
      <c r="E99">
        <v>900</v>
      </c>
      <c r="F99" s="5">
        <v>83.16</v>
      </c>
      <c r="G99" s="5">
        <v>62.73</v>
      </c>
      <c r="H99" s="5">
        <v>0</v>
      </c>
      <c r="I99" s="2">
        <v>2796</v>
      </c>
      <c r="J99" s="5">
        <v>390</v>
      </c>
      <c r="K99" s="5" t="s">
        <v>10</v>
      </c>
      <c r="L99" s="5">
        <v>535.89</v>
      </c>
      <c r="M99">
        <v>1560</v>
      </c>
    </row>
    <row r="100" spans="1:13" x14ac:dyDescent="0.25">
      <c r="A100" t="s">
        <v>104</v>
      </c>
      <c r="B100" t="s">
        <v>105</v>
      </c>
      <c r="C100" s="1">
        <v>45231</v>
      </c>
      <c r="D100" s="1">
        <v>45261</v>
      </c>
      <c r="E100">
        <v>0</v>
      </c>
      <c r="F100" s="5">
        <v>27.72</v>
      </c>
      <c r="G100" s="5">
        <v>20.91</v>
      </c>
      <c r="H100" s="5">
        <v>0</v>
      </c>
      <c r="I100" t="s">
        <v>10</v>
      </c>
      <c r="J100" s="5">
        <v>0</v>
      </c>
      <c r="K100" s="5" t="s">
        <v>10</v>
      </c>
      <c r="L100" s="5">
        <v>48.63</v>
      </c>
      <c r="M100">
        <v>1592</v>
      </c>
    </row>
    <row r="101" spans="1:13" x14ac:dyDescent="0.25">
      <c r="A101" t="s">
        <v>106</v>
      </c>
      <c r="B101" t="s">
        <v>107</v>
      </c>
      <c r="C101" s="1">
        <v>45231</v>
      </c>
      <c r="D101" s="1">
        <v>45261</v>
      </c>
      <c r="E101" s="2">
        <v>2700</v>
      </c>
      <c r="F101" s="5">
        <v>249.48</v>
      </c>
      <c r="G101" s="5">
        <v>188.19</v>
      </c>
      <c r="H101" s="5">
        <v>0</v>
      </c>
      <c r="I101">
        <v>858</v>
      </c>
      <c r="J101" s="5">
        <v>122.69</v>
      </c>
      <c r="K101" s="5" t="s">
        <v>10</v>
      </c>
      <c r="L101" s="5">
        <v>560.36</v>
      </c>
      <c r="M101">
        <v>1852</v>
      </c>
    </row>
    <row r="102" spans="1:13" x14ac:dyDescent="0.25">
      <c r="A102" t="s">
        <v>108</v>
      </c>
      <c r="B102" t="s">
        <v>109</v>
      </c>
      <c r="C102" s="1">
        <v>45231</v>
      </c>
      <c r="D102" s="1">
        <v>45261</v>
      </c>
      <c r="E102" t="s">
        <v>10</v>
      </c>
      <c r="F102" s="5">
        <v>0</v>
      </c>
      <c r="G102" s="5">
        <v>0</v>
      </c>
      <c r="H102" s="5">
        <v>0</v>
      </c>
      <c r="I102">
        <v>84</v>
      </c>
      <c r="J102" s="5">
        <v>18.78</v>
      </c>
      <c r="K102" s="5" t="s">
        <v>10</v>
      </c>
      <c r="L102" s="5">
        <v>18.78</v>
      </c>
      <c r="M102">
        <v>1852</v>
      </c>
    </row>
    <row r="103" spans="1:13" x14ac:dyDescent="0.25">
      <c r="A103" t="s">
        <v>110</v>
      </c>
      <c r="B103" t="s">
        <v>111</v>
      </c>
      <c r="C103" s="1">
        <v>45231</v>
      </c>
      <c r="D103" s="1">
        <v>45261</v>
      </c>
      <c r="E103" t="s">
        <v>10</v>
      </c>
      <c r="F103" s="5">
        <v>0</v>
      </c>
      <c r="G103" s="5">
        <v>0</v>
      </c>
      <c r="H103" s="5">
        <v>0</v>
      </c>
      <c r="I103">
        <v>64</v>
      </c>
      <c r="J103" s="5">
        <v>16.09</v>
      </c>
      <c r="K103" s="5" t="s">
        <v>10</v>
      </c>
      <c r="L103" s="5">
        <v>16.09</v>
      </c>
      <c r="M103">
        <v>1852</v>
      </c>
    </row>
    <row r="104" spans="1:13" x14ac:dyDescent="0.25">
      <c r="A104" t="s">
        <v>112</v>
      </c>
      <c r="B104" t="s">
        <v>113</v>
      </c>
      <c r="C104" s="1">
        <v>45231</v>
      </c>
      <c r="D104" s="1">
        <v>45261</v>
      </c>
      <c r="E104" t="s">
        <v>10</v>
      </c>
      <c r="F104" s="5">
        <v>0</v>
      </c>
      <c r="G104" s="5">
        <v>0</v>
      </c>
      <c r="H104" s="5">
        <v>0</v>
      </c>
      <c r="I104">
        <v>208</v>
      </c>
      <c r="J104" s="5">
        <v>35.43</v>
      </c>
      <c r="K104" s="5" t="s">
        <v>10</v>
      </c>
      <c r="L104" s="5">
        <v>35.43</v>
      </c>
      <c r="M104">
        <v>1852</v>
      </c>
    </row>
    <row r="105" spans="1:13" x14ac:dyDescent="0.25">
      <c r="A105" t="s">
        <v>114</v>
      </c>
      <c r="B105" t="s">
        <v>115</v>
      </c>
      <c r="C105" s="1">
        <v>45231</v>
      </c>
      <c r="D105" s="1">
        <v>45261</v>
      </c>
      <c r="E105" t="s">
        <v>10</v>
      </c>
      <c r="F105" s="5">
        <v>0</v>
      </c>
      <c r="G105" s="5">
        <v>0</v>
      </c>
      <c r="H105" s="5">
        <v>0</v>
      </c>
      <c r="I105">
        <v>42</v>
      </c>
      <c r="J105" s="5">
        <v>13.14</v>
      </c>
      <c r="K105" s="5" t="s">
        <v>10</v>
      </c>
      <c r="L105" s="5">
        <v>13.14</v>
      </c>
      <c r="M105">
        <v>1852</v>
      </c>
    </row>
    <row r="106" spans="1:13" x14ac:dyDescent="0.25">
      <c r="A106" t="s">
        <v>116</v>
      </c>
      <c r="B106" t="s">
        <v>117</v>
      </c>
      <c r="C106" s="1">
        <v>45231</v>
      </c>
      <c r="D106" s="1">
        <v>45261</v>
      </c>
      <c r="E106" t="s">
        <v>10</v>
      </c>
      <c r="F106" s="5">
        <v>0</v>
      </c>
      <c r="G106" s="5">
        <v>0</v>
      </c>
      <c r="H106" s="5">
        <v>0</v>
      </c>
      <c r="I106">
        <v>79</v>
      </c>
      <c r="J106" s="5">
        <v>18.11</v>
      </c>
      <c r="K106" s="5" t="s">
        <v>10</v>
      </c>
      <c r="L106" s="5">
        <v>18.11</v>
      </c>
      <c r="M106">
        <v>1852</v>
      </c>
    </row>
    <row r="107" spans="1:13" x14ac:dyDescent="0.25">
      <c r="A107" t="s">
        <v>118</v>
      </c>
      <c r="B107" t="s">
        <v>119</v>
      </c>
      <c r="C107" s="1">
        <v>45231</v>
      </c>
      <c r="D107" s="1">
        <v>45261</v>
      </c>
      <c r="E107" t="s">
        <v>10</v>
      </c>
      <c r="F107" s="5">
        <v>0</v>
      </c>
      <c r="G107" s="5">
        <v>0</v>
      </c>
      <c r="H107" s="5">
        <v>0</v>
      </c>
      <c r="I107">
        <v>93</v>
      </c>
      <c r="J107" s="5">
        <v>19.989999999999998</v>
      </c>
      <c r="K107" s="5" t="s">
        <v>10</v>
      </c>
      <c r="L107" s="5">
        <v>19.989999999999998</v>
      </c>
      <c r="M107">
        <v>1852</v>
      </c>
    </row>
    <row r="108" spans="1:13" x14ac:dyDescent="0.25">
      <c r="A108" t="s">
        <v>449</v>
      </c>
      <c r="B108" t="s">
        <v>450</v>
      </c>
      <c r="C108" s="1">
        <v>45231</v>
      </c>
      <c r="D108" s="1">
        <v>45261</v>
      </c>
      <c r="E108" t="s">
        <v>10</v>
      </c>
      <c r="F108" s="5">
        <v>0</v>
      </c>
      <c r="G108" s="5">
        <v>0</v>
      </c>
      <c r="H108" s="5">
        <v>0</v>
      </c>
      <c r="I108">
        <v>174</v>
      </c>
      <c r="J108" s="5">
        <v>30.86</v>
      </c>
      <c r="K108" s="5" t="s">
        <v>10</v>
      </c>
      <c r="L108" s="5">
        <v>30.86</v>
      </c>
      <c r="M108">
        <v>1852</v>
      </c>
    </row>
    <row r="109" spans="1:13" x14ac:dyDescent="0.25">
      <c r="A109" t="s">
        <v>120</v>
      </c>
      <c r="B109" t="s">
        <v>121</v>
      </c>
      <c r="C109" s="1">
        <v>45231</v>
      </c>
      <c r="D109" s="1">
        <v>45261</v>
      </c>
      <c r="E109" t="s">
        <v>10</v>
      </c>
      <c r="F109" s="5">
        <v>0</v>
      </c>
      <c r="G109" s="5">
        <v>0</v>
      </c>
      <c r="H109" s="5">
        <v>0</v>
      </c>
      <c r="I109">
        <v>190</v>
      </c>
      <c r="J109" s="5">
        <v>33</v>
      </c>
      <c r="K109" s="5" t="s">
        <v>10</v>
      </c>
      <c r="L109" s="5">
        <v>33</v>
      </c>
      <c r="M109">
        <v>1852</v>
      </c>
    </row>
    <row r="110" spans="1:13" x14ac:dyDescent="0.25">
      <c r="A110" t="s">
        <v>122</v>
      </c>
      <c r="B110" t="s">
        <v>123</v>
      </c>
      <c r="C110" s="1">
        <v>45231</v>
      </c>
      <c r="D110" s="1">
        <v>45261</v>
      </c>
      <c r="E110" t="s">
        <v>10</v>
      </c>
      <c r="F110" s="5">
        <v>0</v>
      </c>
      <c r="G110" s="5">
        <v>0</v>
      </c>
      <c r="H110" s="5">
        <v>0</v>
      </c>
      <c r="I110">
        <v>63</v>
      </c>
      <c r="J110" s="5">
        <v>15.96</v>
      </c>
      <c r="K110" s="5" t="s">
        <v>10</v>
      </c>
      <c r="L110" s="5">
        <v>15.96</v>
      </c>
      <c r="M110">
        <v>1852</v>
      </c>
    </row>
    <row r="111" spans="1:13" x14ac:dyDescent="0.25">
      <c r="A111" t="s">
        <v>124</v>
      </c>
      <c r="B111" t="s">
        <v>125</v>
      </c>
      <c r="C111" s="1">
        <v>45231</v>
      </c>
      <c r="D111" s="1">
        <v>45261</v>
      </c>
      <c r="E111" t="s">
        <v>10</v>
      </c>
      <c r="F111" s="5">
        <v>0</v>
      </c>
      <c r="G111" s="5">
        <v>0</v>
      </c>
      <c r="H111" s="5">
        <v>0</v>
      </c>
      <c r="I111">
        <v>71</v>
      </c>
      <c r="J111" s="5">
        <v>17.04</v>
      </c>
      <c r="K111" s="5" t="s">
        <v>10</v>
      </c>
      <c r="L111" s="5">
        <v>17.04</v>
      </c>
      <c r="M111">
        <v>1852</v>
      </c>
    </row>
    <row r="112" spans="1:13" x14ac:dyDescent="0.25">
      <c r="A112" t="s">
        <v>128</v>
      </c>
      <c r="B112" t="s">
        <v>129</v>
      </c>
      <c r="C112" s="1">
        <v>45231</v>
      </c>
      <c r="D112" s="1">
        <v>45261</v>
      </c>
      <c r="E112" t="s">
        <v>10</v>
      </c>
      <c r="F112" s="5">
        <v>0</v>
      </c>
      <c r="G112" s="5">
        <v>0</v>
      </c>
      <c r="H112" s="5">
        <v>12.5</v>
      </c>
      <c r="I112">
        <v>164</v>
      </c>
      <c r="J112" s="5">
        <v>29.51</v>
      </c>
      <c r="K112" s="5" t="s">
        <v>10</v>
      </c>
      <c r="L112" s="5">
        <v>42.01</v>
      </c>
      <c r="M112">
        <v>1852</v>
      </c>
    </row>
    <row r="113" spans="1:13" x14ac:dyDescent="0.25">
      <c r="A113" t="s">
        <v>130</v>
      </c>
      <c r="B113" t="s">
        <v>131</v>
      </c>
      <c r="C113" s="1">
        <v>45231</v>
      </c>
      <c r="D113" s="1">
        <v>45261</v>
      </c>
      <c r="E113">
        <v>300</v>
      </c>
      <c r="F113" s="5">
        <v>27.72</v>
      </c>
      <c r="G113" s="5">
        <v>20.91</v>
      </c>
      <c r="H113" s="5">
        <v>12.5</v>
      </c>
      <c r="I113">
        <v>337</v>
      </c>
      <c r="J113" s="5">
        <v>52.75</v>
      </c>
      <c r="K113" s="5" t="s">
        <v>10</v>
      </c>
      <c r="L113" s="5">
        <v>113.88</v>
      </c>
      <c r="M113">
        <v>1873</v>
      </c>
    </row>
    <row r="114" spans="1:13" x14ac:dyDescent="0.25">
      <c r="A114" t="s">
        <v>132</v>
      </c>
      <c r="B114" t="s">
        <v>133</v>
      </c>
      <c r="C114" s="1">
        <v>45231</v>
      </c>
      <c r="D114" s="1">
        <v>45261</v>
      </c>
      <c r="E114">
        <v>500</v>
      </c>
      <c r="F114" s="5">
        <v>46.2</v>
      </c>
      <c r="G114" s="5">
        <v>34.85</v>
      </c>
      <c r="H114" s="5">
        <v>12.5</v>
      </c>
      <c r="I114">
        <v>238</v>
      </c>
      <c r="J114" s="5">
        <v>39.450000000000003</v>
      </c>
      <c r="K114" s="5" t="s">
        <v>10</v>
      </c>
      <c r="L114" s="5">
        <v>133</v>
      </c>
      <c r="M114">
        <v>1851</v>
      </c>
    </row>
    <row r="115" spans="1:13" x14ac:dyDescent="0.25">
      <c r="A115" t="s">
        <v>134</v>
      </c>
      <c r="B115" t="s">
        <v>135</v>
      </c>
      <c r="C115" s="1">
        <v>45231</v>
      </c>
      <c r="D115" s="1">
        <v>45261</v>
      </c>
      <c r="E115" t="s">
        <v>10</v>
      </c>
      <c r="F115" s="5">
        <v>0</v>
      </c>
      <c r="G115" s="5">
        <v>0</v>
      </c>
      <c r="H115" s="5">
        <v>12.5</v>
      </c>
      <c r="I115">
        <v>480</v>
      </c>
      <c r="J115" s="5">
        <v>71.94</v>
      </c>
      <c r="K115" s="5" t="s">
        <v>10</v>
      </c>
      <c r="L115" s="5">
        <v>84.44</v>
      </c>
      <c r="M115">
        <v>1850</v>
      </c>
    </row>
    <row r="116" spans="1:13" x14ac:dyDescent="0.25">
      <c r="A116" t="s">
        <v>136</v>
      </c>
      <c r="B116" t="s">
        <v>137</v>
      </c>
      <c r="C116" s="1">
        <v>45231</v>
      </c>
      <c r="D116" s="1">
        <v>45261</v>
      </c>
      <c r="E116" t="s">
        <v>10</v>
      </c>
      <c r="F116" s="5">
        <v>0</v>
      </c>
      <c r="G116" s="5">
        <v>0</v>
      </c>
      <c r="H116" s="5">
        <v>12.5</v>
      </c>
      <c r="I116">
        <v>270</v>
      </c>
      <c r="J116" s="5">
        <v>43.75</v>
      </c>
      <c r="K116" s="5" t="s">
        <v>10</v>
      </c>
      <c r="L116" s="5">
        <v>56.25</v>
      </c>
      <c r="M116">
        <v>1850</v>
      </c>
    </row>
    <row r="117" spans="1:13" x14ac:dyDescent="0.25">
      <c r="A117" t="s">
        <v>138</v>
      </c>
      <c r="B117" t="s">
        <v>139</v>
      </c>
      <c r="C117" s="1">
        <v>45231</v>
      </c>
      <c r="D117" s="1">
        <v>45261</v>
      </c>
      <c r="E117" s="2">
        <v>3900</v>
      </c>
      <c r="F117" s="5">
        <v>360.36</v>
      </c>
      <c r="G117" s="5">
        <v>271.83</v>
      </c>
      <c r="H117" s="5">
        <v>0</v>
      </c>
      <c r="I117" t="s">
        <v>10</v>
      </c>
      <c r="J117" s="5">
        <v>0</v>
      </c>
      <c r="K117" s="5" t="s">
        <v>10</v>
      </c>
      <c r="L117" s="5">
        <v>632.19000000000005</v>
      </c>
      <c r="M117">
        <v>1850</v>
      </c>
    </row>
    <row r="118" spans="1:13" x14ac:dyDescent="0.25">
      <c r="A118" t="s">
        <v>140</v>
      </c>
      <c r="B118" t="s">
        <v>141</v>
      </c>
      <c r="C118" s="1">
        <v>45231</v>
      </c>
      <c r="D118" s="1">
        <v>45261</v>
      </c>
      <c r="E118">
        <v>300</v>
      </c>
      <c r="F118" s="5">
        <v>27.72</v>
      </c>
      <c r="G118" s="5">
        <v>20.91</v>
      </c>
      <c r="H118" s="5">
        <v>12.5</v>
      </c>
      <c r="I118">
        <v>327</v>
      </c>
      <c r="J118" s="5">
        <v>51.4</v>
      </c>
      <c r="K118" s="5" t="s">
        <v>10</v>
      </c>
      <c r="L118" s="5">
        <v>112.53</v>
      </c>
      <c r="M118">
        <v>1871</v>
      </c>
    </row>
    <row r="119" spans="1:13" x14ac:dyDescent="0.25">
      <c r="A119" t="s">
        <v>142</v>
      </c>
      <c r="B119" t="s">
        <v>143</v>
      </c>
      <c r="C119" s="1">
        <v>45231</v>
      </c>
      <c r="D119" s="1">
        <v>45261</v>
      </c>
      <c r="E119">
        <v>500</v>
      </c>
      <c r="F119" s="5">
        <v>46.2</v>
      </c>
      <c r="G119" s="5">
        <v>34.85</v>
      </c>
      <c r="H119" s="5">
        <v>12.5</v>
      </c>
      <c r="I119">
        <v>214</v>
      </c>
      <c r="J119" s="5">
        <v>36.229999999999997</v>
      </c>
      <c r="K119" s="5" t="s">
        <v>10</v>
      </c>
      <c r="L119" s="5">
        <v>129.78</v>
      </c>
      <c r="M119">
        <v>1882</v>
      </c>
    </row>
    <row r="120" spans="1:13" x14ac:dyDescent="0.25">
      <c r="A120" t="s">
        <v>27</v>
      </c>
      <c r="B120" t="s">
        <v>28</v>
      </c>
      <c r="C120" s="1">
        <v>45231</v>
      </c>
      <c r="D120" s="1">
        <v>45261</v>
      </c>
      <c r="E120" t="s">
        <v>10</v>
      </c>
      <c r="F120" s="5">
        <v>0</v>
      </c>
      <c r="G120" s="5">
        <v>0</v>
      </c>
      <c r="H120" s="5">
        <v>0</v>
      </c>
      <c r="I120" s="2">
        <v>3417</v>
      </c>
      <c r="J120" s="5">
        <v>473.09</v>
      </c>
      <c r="K120" s="5" t="s">
        <v>10</v>
      </c>
      <c r="L120" s="5">
        <v>473.09</v>
      </c>
      <c r="M120">
        <v>1925</v>
      </c>
    </row>
    <row r="121" spans="1:13" x14ac:dyDescent="0.25">
      <c r="A121" t="s">
        <v>29</v>
      </c>
      <c r="B121" t="s">
        <v>28</v>
      </c>
      <c r="C121" s="1">
        <v>45231</v>
      </c>
      <c r="D121" s="1">
        <v>45261</v>
      </c>
      <c r="E121">
        <v>100</v>
      </c>
      <c r="F121" s="5">
        <v>27.72</v>
      </c>
      <c r="G121" s="5">
        <v>20.91</v>
      </c>
      <c r="H121" s="5">
        <v>0</v>
      </c>
      <c r="I121" t="s">
        <v>10</v>
      </c>
      <c r="J121" s="5">
        <v>0</v>
      </c>
      <c r="K121" s="5" t="s">
        <v>10</v>
      </c>
      <c r="L121" s="5">
        <v>48.63</v>
      </c>
      <c r="M121">
        <v>1925</v>
      </c>
    </row>
    <row r="122" spans="1:13" x14ac:dyDescent="0.25">
      <c r="A122" t="s">
        <v>30</v>
      </c>
      <c r="B122" t="s">
        <v>31</v>
      </c>
      <c r="C122" s="1">
        <v>45231</v>
      </c>
      <c r="D122" s="1">
        <v>45261</v>
      </c>
      <c r="E122">
        <v>200</v>
      </c>
      <c r="F122" s="5">
        <v>18.48</v>
      </c>
      <c r="G122" s="5">
        <v>0</v>
      </c>
      <c r="H122" s="5">
        <v>0</v>
      </c>
      <c r="I122" t="s">
        <v>10</v>
      </c>
      <c r="J122" s="5">
        <v>0</v>
      </c>
      <c r="K122" s="5" t="s">
        <v>10</v>
      </c>
      <c r="L122" s="5">
        <v>18.48</v>
      </c>
      <c r="M122">
        <v>1925</v>
      </c>
    </row>
    <row r="123" spans="1:13" s="18" customFormat="1" x14ac:dyDescent="0.25">
      <c r="A123" s="18" t="s">
        <v>418</v>
      </c>
      <c r="B123" s="18" t="s">
        <v>419</v>
      </c>
      <c r="C123" s="19">
        <v>45231</v>
      </c>
      <c r="D123" s="19">
        <v>45261</v>
      </c>
      <c r="E123" s="18">
        <v>0</v>
      </c>
      <c r="F123" s="17">
        <v>0</v>
      </c>
      <c r="G123" s="17">
        <v>0</v>
      </c>
      <c r="H123" s="17">
        <v>0</v>
      </c>
      <c r="I123" s="18" t="s">
        <v>10</v>
      </c>
      <c r="J123" s="17">
        <v>0</v>
      </c>
      <c r="K123" s="17" t="s">
        <v>10</v>
      </c>
      <c r="L123" s="17">
        <v>0</v>
      </c>
      <c r="M123" s="18">
        <v>1569</v>
      </c>
    </row>
    <row r="124" spans="1:13" x14ac:dyDescent="0.25">
      <c r="A124" t="s">
        <v>260</v>
      </c>
      <c r="B124" t="s">
        <v>261</v>
      </c>
      <c r="C124" s="1">
        <v>45231</v>
      </c>
      <c r="D124" s="1">
        <v>45261</v>
      </c>
      <c r="E124">
        <v>300</v>
      </c>
      <c r="F124" s="5">
        <v>27.72</v>
      </c>
      <c r="G124" s="5">
        <v>20.91</v>
      </c>
      <c r="H124" s="5">
        <v>0</v>
      </c>
      <c r="I124" t="s">
        <v>10</v>
      </c>
      <c r="J124" s="5">
        <v>0</v>
      </c>
      <c r="K124" s="5" t="s">
        <v>10</v>
      </c>
      <c r="L124" s="5">
        <v>48.63</v>
      </c>
      <c r="M124">
        <v>6272</v>
      </c>
    </row>
    <row r="125" spans="1:13" x14ac:dyDescent="0.25">
      <c r="A125" t="s">
        <v>422</v>
      </c>
      <c r="B125" t="s">
        <v>423</v>
      </c>
      <c r="C125" s="1">
        <v>45231</v>
      </c>
      <c r="D125" s="1">
        <v>45261</v>
      </c>
      <c r="E125" s="2">
        <v>2000</v>
      </c>
      <c r="F125" s="5">
        <v>184.8</v>
      </c>
      <c r="G125" s="5">
        <v>139.4</v>
      </c>
      <c r="H125" s="5">
        <v>0</v>
      </c>
      <c r="I125" t="s">
        <v>10</v>
      </c>
      <c r="J125" s="5">
        <v>0</v>
      </c>
      <c r="K125" s="5" t="s">
        <v>10</v>
      </c>
      <c r="L125" s="5">
        <v>324.2</v>
      </c>
      <c r="M125">
        <v>6272</v>
      </c>
    </row>
    <row r="126" spans="1:13" x14ac:dyDescent="0.25">
      <c r="A126" t="s">
        <v>295</v>
      </c>
      <c r="B126" t="s">
        <v>296</v>
      </c>
      <c r="C126" s="1">
        <v>45231</v>
      </c>
      <c r="D126" s="1">
        <v>45261</v>
      </c>
      <c r="E126">
        <v>0</v>
      </c>
      <c r="F126" s="5">
        <v>27.72</v>
      </c>
      <c r="G126" s="5">
        <v>20.91</v>
      </c>
      <c r="H126" s="5">
        <v>0</v>
      </c>
      <c r="I126" s="2">
        <v>48840</v>
      </c>
      <c r="J126" s="5">
        <v>6092.37</v>
      </c>
      <c r="K126" s="5" t="s">
        <v>10</v>
      </c>
      <c r="L126" s="5">
        <v>6141</v>
      </c>
      <c r="M126">
        <v>6260</v>
      </c>
    </row>
    <row r="127" spans="1:13" x14ac:dyDescent="0.25">
      <c r="A127" t="s">
        <v>297</v>
      </c>
      <c r="B127" t="s">
        <v>298</v>
      </c>
      <c r="C127" s="1">
        <v>45231</v>
      </c>
      <c r="D127" s="1">
        <v>45261</v>
      </c>
      <c r="E127" s="2">
        <v>15800</v>
      </c>
      <c r="F127" s="5">
        <v>1459.92</v>
      </c>
      <c r="G127" s="5">
        <v>1101.26</v>
      </c>
      <c r="H127" s="5">
        <v>0</v>
      </c>
      <c r="I127" t="s">
        <v>10</v>
      </c>
      <c r="J127" s="5">
        <v>0</v>
      </c>
      <c r="K127" s="5" t="s">
        <v>10</v>
      </c>
      <c r="L127" s="5">
        <v>2561.1799999999998</v>
      </c>
      <c r="M127">
        <v>6260</v>
      </c>
    </row>
    <row r="128" spans="1:13" x14ac:dyDescent="0.25">
      <c r="A128" t="s">
        <v>255</v>
      </c>
      <c r="B128" t="s">
        <v>12</v>
      </c>
      <c r="C128" s="1">
        <v>45231</v>
      </c>
      <c r="D128" s="1">
        <v>45261</v>
      </c>
      <c r="E128">
        <v>0</v>
      </c>
      <c r="F128" s="5">
        <v>27.72</v>
      </c>
      <c r="G128" s="5">
        <v>20.91</v>
      </c>
      <c r="H128" s="5">
        <v>0</v>
      </c>
      <c r="I128" t="s">
        <v>10</v>
      </c>
      <c r="J128" s="5">
        <v>0</v>
      </c>
      <c r="K128" s="5" t="s">
        <v>10</v>
      </c>
      <c r="L128" s="5">
        <v>48.63</v>
      </c>
      <c r="M128">
        <v>6254</v>
      </c>
    </row>
    <row r="129" spans="1:13" x14ac:dyDescent="0.25">
      <c r="A129" t="s">
        <v>11</v>
      </c>
      <c r="B129" t="s">
        <v>12</v>
      </c>
      <c r="C129" s="1">
        <v>45231</v>
      </c>
      <c r="D129" s="1">
        <v>45261</v>
      </c>
      <c r="E129" s="2">
        <v>7800</v>
      </c>
      <c r="F129" s="5">
        <v>720.72</v>
      </c>
      <c r="G129" s="5">
        <v>543.66</v>
      </c>
      <c r="H129" s="5">
        <v>0</v>
      </c>
      <c r="I129" t="s">
        <v>10</v>
      </c>
      <c r="J129" s="5">
        <v>0</v>
      </c>
      <c r="K129" s="5" t="s">
        <v>10</v>
      </c>
      <c r="L129" s="5">
        <v>1264.3800000000001</v>
      </c>
      <c r="M129">
        <v>6254</v>
      </c>
    </row>
    <row r="130" spans="1:13" x14ac:dyDescent="0.25">
      <c r="A130" t="s">
        <v>247</v>
      </c>
      <c r="B130" t="s">
        <v>248</v>
      </c>
      <c r="C130" s="1">
        <v>45231</v>
      </c>
      <c r="D130" s="1">
        <v>45261</v>
      </c>
      <c r="E130">
        <v>700</v>
      </c>
      <c r="F130" s="5">
        <v>64.680000000000007</v>
      </c>
      <c r="G130" s="5">
        <v>48.79</v>
      </c>
      <c r="H130" s="5">
        <v>0</v>
      </c>
      <c r="I130" s="2">
        <v>30000</v>
      </c>
      <c r="J130" s="5">
        <v>3869.18</v>
      </c>
      <c r="K130" s="5" t="s">
        <v>10</v>
      </c>
      <c r="L130" s="5">
        <v>3982.65</v>
      </c>
      <c r="M130">
        <v>6256</v>
      </c>
    </row>
    <row r="131" spans="1:13" x14ac:dyDescent="0.25">
      <c r="A131" t="s">
        <v>249</v>
      </c>
      <c r="B131" t="s">
        <v>250</v>
      </c>
      <c r="C131" s="1">
        <v>45231</v>
      </c>
      <c r="D131" s="1">
        <v>45261</v>
      </c>
      <c r="E131" s="2">
        <v>8200</v>
      </c>
      <c r="F131" s="5">
        <v>757.68</v>
      </c>
      <c r="G131" s="5">
        <v>571.54</v>
      </c>
      <c r="H131" s="5">
        <v>0</v>
      </c>
      <c r="I131" t="s">
        <v>10</v>
      </c>
      <c r="J131" s="5">
        <v>0</v>
      </c>
      <c r="K131" s="5" t="s">
        <v>10</v>
      </c>
      <c r="L131" s="5">
        <v>1329.22</v>
      </c>
      <c r="M131">
        <v>6256</v>
      </c>
    </row>
    <row r="132" spans="1:13" x14ac:dyDescent="0.25">
      <c r="A132" t="s">
        <v>242</v>
      </c>
      <c r="B132" t="s">
        <v>243</v>
      </c>
      <c r="C132" s="1">
        <v>45238</v>
      </c>
      <c r="D132" s="1">
        <v>45265</v>
      </c>
      <c r="E132" s="2">
        <v>2700</v>
      </c>
      <c r="F132" s="5">
        <v>249.48</v>
      </c>
      <c r="G132" s="5">
        <v>188.19</v>
      </c>
      <c r="H132" s="5">
        <v>0</v>
      </c>
      <c r="I132" t="s">
        <v>10</v>
      </c>
      <c r="J132" s="5">
        <v>0</v>
      </c>
      <c r="K132" s="5" t="s">
        <v>10</v>
      </c>
      <c r="L132" s="5">
        <v>437.67</v>
      </c>
      <c r="M132">
        <v>6274</v>
      </c>
    </row>
    <row r="133" spans="1:13" x14ac:dyDescent="0.25">
      <c r="A133" t="s">
        <v>439</v>
      </c>
      <c r="B133" t="s">
        <v>440</v>
      </c>
      <c r="C133" s="1">
        <v>45231</v>
      </c>
      <c r="D133" s="1">
        <v>45261</v>
      </c>
      <c r="E133" s="2">
        <v>3300</v>
      </c>
      <c r="F133" s="5">
        <v>304.92</v>
      </c>
      <c r="G133" s="5">
        <v>230.01</v>
      </c>
      <c r="H133" s="5">
        <v>0</v>
      </c>
      <c r="I133" t="s">
        <v>10</v>
      </c>
      <c r="J133" s="5">
        <v>0</v>
      </c>
      <c r="K133" s="5" t="s">
        <v>10</v>
      </c>
      <c r="L133" s="5">
        <v>534.92999999999995</v>
      </c>
      <c r="M133">
        <v>6274</v>
      </c>
    </row>
    <row r="134" spans="1:13" x14ac:dyDescent="0.25">
      <c r="A134" t="s">
        <v>244</v>
      </c>
      <c r="B134" t="s">
        <v>245</v>
      </c>
      <c r="C134" s="1">
        <v>45231</v>
      </c>
      <c r="D134" s="1">
        <v>45261</v>
      </c>
      <c r="E134" s="2">
        <v>3300</v>
      </c>
      <c r="F134" s="5">
        <v>304.92</v>
      </c>
      <c r="G134" s="5">
        <v>230.01</v>
      </c>
      <c r="H134" s="5">
        <v>0</v>
      </c>
      <c r="I134" t="s">
        <v>10</v>
      </c>
      <c r="J134" s="5">
        <v>0</v>
      </c>
      <c r="K134" s="5" t="s">
        <v>10</v>
      </c>
      <c r="L134" s="5">
        <v>534.92999999999995</v>
      </c>
      <c r="M134">
        <v>6250</v>
      </c>
    </row>
    <row r="135" spans="1:13" x14ac:dyDescent="0.25">
      <c r="A135" t="s">
        <v>467</v>
      </c>
      <c r="B135" t="s">
        <v>245</v>
      </c>
      <c r="C135" s="1">
        <v>45231</v>
      </c>
      <c r="D135" s="1">
        <v>45261</v>
      </c>
      <c r="E135">
        <v>0</v>
      </c>
      <c r="F135" s="5">
        <v>27.72</v>
      </c>
      <c r="G135" s="5">
        <v>20.91</v>
      </c>
      <c r="H135" s="5">
        <v>0</v>
      </c>
      <c r="I135" t="s">
        <v>10</v>
      </c>
      <c r="J135" s="5">
        <v>0</v>
      </c>
      <c r="K135" s="5" t="s">
        <v>10</v>
      </c>
      <c r="L135" s="5">
        <v>48.63</v>
      </c>
      <c r="M135">
        <v>6250</v>
      </c>
    </row>
    <row r="136" spans="1:13" x14ac:dyDescent="0.25">
      <c r="A136" t="s">
        <v>246</v>
      </c>
      <c r="B136" t="s">
        <v>245</v>
      </c>
      <c r="C136" s="1">
        <v>45231</v>
      </c>
      <c r="D136" s="1">
        <v>45261</v>
      </c>
      <c r="E136" t="s">
        <v>10</v>
      </c>
      <c r="F136" s="5">
        <v>0</v>
      </c>
      <c r="G136" s="5">
        <v>0</v>
      </c>
      <c r="H136" s="5">
        <v>0</v>
      </c>
      <c r="I136" s="2">
        <v>75420</v>
      </c>
      <c r="J136" s="5">
        <v>9533.57</v>
      </c>
      <c r="K136" s="5" t="s">
        <v>10</v>
      </c>
      <c r="L136" s="5">
        <v>9533.57</v>
      </c>
      <c r="M136">
        <v>6250</v>
      </c>
    </row>
    <row r="137" spans="1:13" x14ac:dyDescent="0.25">
      <c r="A137" t="s">
        <v>44</v>
      </c>
      <c r="B137" t="s">
        <v>45</v>
      </c>
      <c r="C137" s="1">
        <v>45231</v>
      </c>
      <c r="D137" s="1">
        <v>45265</v>
      </c>
      <c r="E137" s="2">
        <v>3800</v>
      </c>
      <c r="F137" s="5">
        <v>351.12</v>
      </c>
      <c r="G137" s="5">
        <v>264.86</v>
      </c>
      <c r="H137" s="5">
        <v>0</v>
      </c>
      <c r="I137" t="s">
        <v>10</v>
      </c>
      <c r="J137" s="5">
        <v>0</v>
      </c>
      <c r="K137" s="5" t="s">
        <v>10</v>
      </c>
      <c r="L137" s="5">
        <v>615.98</v>
      </c>
      <c r="M137">
        <v>6222</v>
      </c>
    </row>
    <row r="138" spans="1:13" x14ac:dyDescent="0.25">
      <c r="A138" t="s">
        <v>42</v>
      </c>
      <c r="B138" t="s">
        <v>43</v>
      </c>
      <c r="C138" s="1">
        <v>45231</v>
      </c>
      <c r="D138" s="1">
        <v>45265</v>
      </c>
      <c r="E138" s="2">
        <v>9300</v>
      </c>
      <c r="F138" s="5">
        <v>859.32</v>
      </c>
      <c r="G138" s="5">
        <v>648.21</v>
      </c>
      <c r="H138" s="5">
        <v>0</v>
      </c>
      <c r="I138" t="s">
        <v>10</v>
      </c>
      <c r="J138" s="5">
        <v>0</v>
      </c>
      <c r="K138" s="5" t="s">
        <v>10</v>
      </c>
      <c r="L138" s="5">
        <v>1507.53</v>
      </c>
      <c r="M138">
        <v>6222</v>
      </c>
    </row>
    <row r="139" spans="1:13" x14ac:dyDescent="0.25">
      <c r="A139" t="s">
        <v>239</v>
      </c>
      <c r="B139" t="s">
        <v>240</v>
      </c>
      <c r="C139" s="1">
        <v>45231</v>
      </c>
      <c r="D139" s="1">
        <v>45261</v>
      </c>
      <c r="E139" t="s">
        <v>10</v>
      </c>
      <c r="F139" s="5">
        <v>0</v>
      </c>
      <c r="G139" s="5">
        <v>0</v>
      </c>
      <c r="H139" s="5">
        <v>0</v>
      </c>
      <c r="I139" s="2">
        <v>69600</v>
      </c>
      <c r="J139" s="5">
        <v>8766.1299999999992</v>
      </c>
      <c r="K139" s="5" t="s">
        <v>10</v>
      </c>
      <c r="L139" s="5">
        <v>8766.1299999999992</v>
      </c>
      <c r="M139">
        <v>1549</v>
      </c>
    </row>
    <row r="140" spans="1:13" x14ac:dyDescent="0.25">
      <c r="A140" t="s">
        <v>241</v>
      </c>
      <c r="B140" t="s">
        <v>240</v>
      </c>
      <c r="C140" s="1">
        <v>45231</v>
      </c>
      <c r="D140" s="1">
        <v>45261</v>
      </c>
      <c r="E140">
        <v>600</v>
      </c>
      <c r="F140" s="5">
        <v>55.44</v>
      </c>
      <c r="G140" s="5">
        <v>41.82</v>
      </c>
      <c r="H140" s="5">
        <v>0</v>
      </c>
      <c r="I140" t="s">
        <v>10</v>
      </c>
      <c r="J140" s="5">
        <v>0</v>
      </c>
      <c r="K140" s="5" t="s">
        <v>10</v>
      </c>
      <c r="L140" s="5">
        <v>97.26</v>
      </c>
      <c r="M140">
        <v>1549</v>
      </c>
    </row>
    <row r="141" spans="1:13" x14ac:dyDescent="0.25">
      <c r="A141" t="s">
        <v>345</v>
      </c>
      <c r="B141" t="s">
        <v>346</v>
      </c>
      <c r="C141" s="1">
        <v>45231</v>
      </c>
      <c r="D141" s="1">
        <v>45261</v>
      </c>
      <c r="E141" s="2">
        <v>1500</v>
      </c>
      <c r="F141" s="5">
        <v>138.6</v>
      </c>
      <c r="G141" s="5">
        <v>104.55</v>
      </c>
      <c r="H141" s="5">
        <v>0</v>
      </c>
      <c r="I141" t="s">
        <v>10</v>
      </c>
      <c r="J141" s="5">
        <v>0</v>
      </c>
      <c r="K141" s="5" t="s">
        <v>10</v>
      </c>
      <c r="L141" s="5">
        <v>243.15</v>
      </c>
      <c r="M141">
        <v>1536</v>
      </c>
    </row>
    <row r="142" spans="1:13" x14ac:dyDescent="0.25">
      <c r="A142" t="s">
        <v>343</v>
      </c>
      <c r="B142" t="s">
        <v>344</v>
      </c>
      <c r="C142" s="1">
        <v>45231</v>
      </c>
      <c r="D142" s="1">
        <v>45261</v>
      </c>
      <c r="E142" s="2">
        <v>1300</v>
      </c>
      <c r="F142" s="5">
        <v>120.12</v>
      </c>
      <c r="G142" s="5">
        <v>90.61</v>
      </c>
      <c r="H142" s="5">
        <v>0</v>
      </c>
      <c r="I142" s="2">
        <v>19680</v>
      </c>
      <c r="J142" s="5">
        <v>2519.21</v>
      </c>
      <c r="K142" s="5" t="s">
        <v>10</v>
      </c>
      <c r="L142" s="5">
        <v>2729.94</v>
      </c>
      <c r="M142">
        <v>6262</v>
      </c>
    </row>
    <row r="143" spans="1:13" x14ac:dyDescent="0.25">
      <c r="A143" t="s">
        <v>468</v>
      </c>
      <c r="B143" t="s">
        <v>469</v>
      </c>
      <c r="C143" s="1">
        <v>45231</v>
      </c>
      <c r="D143" s="1">
        <v>45261</v>
      </c>
      <c r="E143">
        <v>0</v>
      </c>
      <c r="F143" s="5">
        <v>27.72</v>
      </c>
      <c r="G143" s="5">
        <v>20.91</v>
      </c>
      <c r="H143" s="5">
        <v>0</v>
      </c>
      <c r="I143" t="s">
        <v>10</v>
      </c>
      <c r="J143" s="5">
        <v>0</v>
      </c>
      <c r="K143" s="5" t="s">
        <v>10</v>
      </c>
      <c r="L143" s="5">
        <v>48.63</v>
      </c>
      <c r="M143">
        <v>6262</v>
      </c>
    </row>
    <row r="144" spans="1:13" x14ac:dyDescent="0.25">
      <c r="A144" t="s">
        <v>460</v>
      </c>
      <c r="B144" t="s">
        <v>461</v>
      </c>
      <c r="C144" s="1">
        <v>45231</v>
      </c>
      <c r="D144" s="1">
        <v>45261</v>
      </c>
      <c r="E144">
        <v>0</v>
      </c>
      <c r="F144" s="5">
        <v>27.72</v>
      </c>
      <c r="G144" s="5">
        <v>20.91</v>
      </c>
      <c r="H144" s="5">
        <v>0</v>
      </c>
      <c r="I144" t="s">
        <v>10</v>
      </c>
      <c r="J144" s="5">
        <v>0</v>
      </c>
      <c r="K144" s="5" t="s">
        <v>10</v>
      </c>
      <c r="L144" s="5">
        <v>48.63</v>
      </c>
      <c r="M144">
        <v>1552</v>
      </c>
    </row>
    <row r="145" spans="1:13" x14ac:dyDescent="0.25">
      <c r="A145" t="s">
        <v>457</v>
      </c>
      <c r="B145" t="s">
        <v>458</v>
      </c>
      <c r="C145" s="1">
        <v>45231</v>
      </c>
      <c r="D145" s="1">
        <v>45261</v>
      </c>
      <c r="E145">
        <v>0</v>
      </c>
      <c r="F145" s="5">
        <v>0</v>
      </c>
      <c r="G145" s="5">
        <v>0</v>
      </c>
      <c r="H145" s="5">
        <v>0</v>
      </c>
      <c r="I145" t="s">
        <v>10</v>
      </c>
      <c r="J145" s="5">
        <v>0</v>
      </c>
      <c r="K145" s="5" t="s">
        <v>10</v>
      </c>
      <c r="L145" s="5">
        <v>0</v>
      </c>
      <c r="M145">
        <v>1552</v>
      </c>
    </row>
    <row r="146" spans="1:13" x14ac:dyDescent="0.25">
      <c r="A146" t="s">
        <v>459</v>
      </c>
      <c r="B146" t="s">
        <v>458</v>
      </c>
      <c r="C146" s="1">
        <v>45231</v>
      </c>
      <c r="D146" s="1">
        <v>45261</v>
      </c>
      <c r="E146">
        <v>500</v>
      </c>
      <c r="F146" s="5">
        <v>46.2</v>
      </c>
      <c r="G146" s="5">
        <v>34.85</v>
      </c>
      <c r="H146" s="5">
        <v>0</v>
      </c>
      <c r="I146" t="s">
        <v>10</v>
      </c>
      <c r="J146" s="5">
        <v>0</v>
      </c>
      <c r="K146" s="5" t="s">
        <v>10</v>
      </c>
      <c r="L146" s="5">
        <v>81.05</v>
      </c>
      <c r="M146">
        <v>1552</v>
      </c>
    </row>
    <row r="147" spans="1:13" x14ac:dyDescent="0.25">
      <c r="A147" t="s">
        <v>472</v>
      </c>
      <c r="B147" t="s">
        <v>473</v>
      </c>
      <c r="C147" s="1">
        <v>45231</v>
      </c>
      <c r="D147" s="1">
        <v>45261</v>
      </c>
      <c r="E147">
        <v>900</v>
      </c>
      <c r="F147" s="5">
        <v>83.16</v>
      </c>
      <c r="G147" s="5">
        <v>62.73</v>
      </c>
      <c r="H147" s="5">
        <v>0</v>
      </c>
      <c r="I147" t="s">
        <v>10</v>
      </c>
      <c r="J147" s="5">
        <v>0</v>
      </c>
      <c r="K147" s="5" t="s">
        <v>10</v>
      </c>
      <c r="L147" s="5">
        <v>145.88999999999999</v>
      </c>
      <c r="M147">
        <v>1540</v>
      </c>
    </row>
    <row r="148" spans="1:13" x14ac:dyDescent="0.25">
      <c r="A148" t="s">
        <v>470</v>
      </c>
      <c r="B148" t="s">
        <v>471</v>
      </c>
      <c r="C148" s="1">
        <v>45231</v>
      </c>
      <c r="D148" s="1">
        <v>45261</v>
      </c>
      <c r="E148">
        <v>400</v>
      </c>
      <c r="F148" s="5">
        <v>36.96</v>
      </c>
      <c r="G148" s="5">
        <v>27.88</v>
      </c>
      <c r="H148" s="5">
        <v>0</v>
      </c>
      <c r="I148" s="2">
        <v>15600</v>
      </c>
      <c r="J148" s="5">
        <v>4204.21</v>
      </c>
      <c r="K148" s="5" t="s">
        <v>10</v>
      </c>
      <c r="L148" s="5">
        <v>4269.05</v>
      </c>
      <c r="M148">
        <v>1540</v>
      </c>
    </row>
    <row r="149" spans="1:13" x14ac:dyDescent="0.25">
      <c r="A149" t="s">
        <v>34</v>
      </c>
      <c r="B149" t="s">
        <v>35</v>
      </c>
      <c r="C149" s="1">
        <v>45231</v>
      </c>
      <c r="D149" s="1">
        <v>45261</v>
      </c>
      <c r="E149">
        <v>0</v>
      </c>
      <c r="F149" s="5">
        <v>27.72</v>
      </c>
      <c r="G149" s="5">
        <v>0</v>
      </c>
      <c r="H149" s="5">
        <v>0</v>
      </c>
      <c r="I149" s="2">
        <v>21840</v>
      </c>
      <c r="J149" s="5">
        <v>2900.16</v>
      </c>
      <c r="K149" s="5" t="s">
        <v>10</v>
      </c>
      <c r="L149" s="5">
        <v>2927.88</v>
      </c>
      <c r="M149">
        <v>1551</v>
      </c>
    </row>
    <row r="150" spans="1:13" x14ac:dyDescent="0.25">
      <c r="A150" t="s">
        <v>38</v>
      </c>
      <c r="B150" t="s">
        <v>39</v>
      </c>
      <c r="C150" s="1">
        <v>45238</v>
      </c>
      <c r="D150" s="1">
        <v>45265</v>
      </c>
      <c r="E150">
        <v>0</v>
      </c>
      <c r="F150" s="5">
        <v>27.72</v>
      </c>
      <c r="G150" s="5">
        <v>20.91</v>
      </c>
      <c r="H150" s="5">
        <v>0</v>
      </c>
      <c r="I150" t="s">
        <v>10</v>
      </c>
      <c r="J150" s="5">
        <v>0</v>
      </c>
      <c r="K150" s="5" t="s">
        <v>10</v>
      </c>
      <c r="L150" s="5">
        <v>48.63</v>
      </c>
      <c r="M150">
        <v>1540</v>
      </c>
    </row>
    <row r="151" spans="1:13" x14ac:dyDescent="0.25">
      <c r="A151" t="s">
        <v>36</v>
      </c>
      <c r="B151" t="s">
        <v>37</v>
      </c>
      <c r="C151" s="1">
        <v>45231</v>
      </c>
      <c r="D151" s="1">
        <v>45261</v>
      </c>
      <c r="E151">
        <v>100</v>
      </c>
      <c r="F151" s="5">
        <v>27.72</v>
      </c>
      <c r="G151" s="5">
        <v>20.91</v>
      </c>
      <c r="H151" s="5">
        <v>0</v>
      </c>
      <c r="I151" t="s">
        <v>10</v>
      </c>
      <c r="J151" s="5">
        <v>0</v>
      </c>
      <c r="K151" s="5" t="s">
        <v>10</v>
      </c>
      <c r="L151" s="5">
        <v>48.63</v>
      </c>
      <c r="M151">
        <v>1597</v>
      </c>
    </row>
    <row r="152" spans="1:13" x14ac:dyDescent="0.25">
      <c r="A152" t="s">
        <v>453</v>
      </c>
      <c r="B152" t="s">
        <v>454</v>
      </c>
      <c r="C152" s="1">
        <v>45231</v>
      </c>
      <c r="D152" s="1">
        <v>45261</v>
      </c>
      <c r="E152" s="2">
        <v>3400</v>
      </c>
      <c r="F152" s="5">
        <v>314.16000000000003</v>
      </c>
      <c r="G152" s="5">
        <v>236.98</v>
      </c>
      <c r="H152" s="5">
        <v>0</v>
      </c>
      <c r="I152" t="s">
        <v>10</v>
      </c>
      <c r="J152" s="5">
        <v>0</v>
      </c>
      <c r="K152" s="5" t="s">
        <v>10</v>
      </c>
      <c r="L152" s="5">
        <v>551.14</v>
      </c>
      <c r="M152">
        <v>1569</v>
      </c>
    </row>
    <row r="153" spans="1:13" x14ac:dyDescent="0.25">
      <c r="A153" t="s">
        <v>455</v>
      </c>
      <c r="B153" t="s">
        <v>456</v>
      </c>
      <c r="C153" s="1">
        <v>45231</v>
      </c>
      <c r="D153" s="1">
        <v>45261</v>
      </c>
      <c r="E153" t="s">
        <v>10</v>
      </c>
      <c r="F153" s="5">
        <v>0</v>
      </c>
      <c r="G153" s="5">
        <v>0</v>
      </c>
      <c r="H153" s="5">
        <v>0</v>
      </c>
      <c r="I153" s="2">
        <v>111500</v>
      </c>
      <c r="J153" s="5">
        <v>14243.8</v>
      </c>
      <c r="K153" s="5" t="s">
        <v>10</v>
      </c>
      <c r="L153" s="5">
        <v>14243.8</v>
      </c>
      <c r="M153">
        <v>1569</v>
      </c>
    </row>
    <row r="154" spans="1:13" x14ac:dyDescent="0.25">
      <c r="A154" t="s">
        <v>420</v>
      </c>
      <c r="B154" t="s">
        <v>421</v>
      </c>
      <c r="C154" s="1">
        <v>45231</v>
      </c>
      <c r="D154" s="1">
        <v>45261</v>
      </c>
      <c r="E154" s="2">
        <v>1090</v>
      </c>
      <c r="F154" s="5">
        <v>100.72</v>
      </c>
      <c r="G154" s="5">
        <v>75.97</v>
      </c>
      <c r="H154" s="5">
        <v>0</v>
      </c>
      <c r="I154" s="2">
        <v>9520</v>
      </c>
      <c r="J154" s="5">
        <v>1289.5999999999999</v>
      </c>
      <c r="K154" s="5" t="s">
        <v>10</v>
      </c>
      <c r="L154" s="5">
        <v>1466.29</v>
      </c>
      <c r="M154">
        <v>6270</v>
      </c>
    </row>
    <row r="155" spans="1:13" x14ac:dyDescent="0.25">
      <c r="A155" t="s">
        <v>441</v>
      </c>
      <c r="B155" t="s">
        <v>442</v>
      </c>
      <c r="C155" s="1">
        <v>45231</v>
      </c>
      <c r="D155" s="1">
        <v>45261</v>
      </c>
      <c r="E155" s="2">
        <v>2500</v>
      </c>
      <c r="F155" s="5">
        <v>231</v>
      </c>
      <c r="G155" s="5">
        <v>174.25</v>
      </c>
      <c r="H155" s="5">
        <v>0</v>
      </c>
      <c r="I155" t="s">
        <v>10</v>
      </c>
      <c r="J155" s="5">
        <v>0</v>
      </c>
      <c r="K155" s="5" t="s">
        <v>10</v>
      </c>
      <c r="L155" s="5">
        <v>405.25</v>
      </c>
      <c r="M155">
        <v>6270</v>
      </c>
    </row>
    <row r="156" spans="1:13" x14ac:dyDescent="0.25">
      <c r="A156" t="s">
        <v>24</v>
      </c>
      <c r="B156" t="s">
        <v>25</v>
      </c>
      <c r="C156" s="1">
        <v>45231</v>
      </c>
      <c r="D156" s="1">
        <v>45261</v>
      </c>
      <c r="E156">
        <v>100</v>
      </c>
      <c r="F156" s="5">
        <v>27.72</v>
      </c>
      <c r="G156" s="5">
        <v>20.91</v>
      </c>
      <c r="H156" s="5">
        <v>0</v>
      </c>
      <c r="I156" s="2">
        <v>45960</v>
      </c>
      <c r="J156" s="5">
        <v>6453.98</v>
      </c>
      <c r="K156" s="5" t="s">
        <v>10</v>
      </c>
      <c r="L156" s="5">
        <v>6502.61</v>
      </c>
      <c r="M156">
        <v>1541</v>
      </c>
    </row>
    <row r="157" spans="1:13" x14ac:dyDescent="0.25">
      <c r="A157" t="s">
        <v>26</v>
      </c>
      <c r="B157" t="s">
        <v>25</v>
      </c>
      <c r="C157" s="1">
        <v>45231</v>
      </c>
      <c r="D157" s="1">
        <v>45261</v>
      </c>
      <c r="E157">
        <v>0</v>
      </c>
      <c r="F157" s="5">
        <v>27.72</v>
      </c>
      <c r="G157" s="5">
        <v>20.91</v>
      </c>
      <c r="H157" s="5">
        <v>0</v>
      </c>
      <c r="I157" t="s">
        <v>10</v>
      </c>
      <c r="J157" s="5">
        <v>0</v>
      </c>
      <c r="K157" s="5" t="s">
        <v>10</v>
      </c>
      <c r="L157" s="5">
        <v>48.63</v>
      </c>
      <c r="M157">
        <v>1541</v>
      </c>
    </row>
    <row r="158" spans="1:13" x14ac:dyDescent="0.25">
      <c r="A158" t="s">
        <v>462</v>
      </c>
      <c r="B158" t="s">
        <v>25</v>
      </c>
      <c r="C158" s="1">
        <v>45231</v>
      </c>
      <c r="D158" s="1">
        <v>45261</v>
      </c>
      <c r="E158">
        <v>400</v>
      </c>
      <c r="F158" s="5">
        <v>36.96</v>
      </c>
      <c r="G158" s="5">
        <v>27.88</v>
      </c>
      <c r="H158" s="5">
        <v>0</v>
      </c>
      <c r="I158" t="s">
        <v>10</v>
      </c>
      <c r="J158" s="5">
        <v>0</v>
      </c>
      <c r="K158" s="5" t="s">
        <v>10</v>
      </c>
      <c r="L158" s="5">
        <v>64.84</v>
      </c>
      <c r="M158">
        <v>1541</v>
      </c>
    </row>
    <row r="159" spans="1:13" x14ac:dyDescent="0.25">
      <c r="A159" t="s">
        <v>463</v>
      </c>
      <c r="B159" t="s">
        <v>464</v>
      </c>
      <c r="C159" s="1">
        <v>45231</v>
      </c>
      <c r="D159" s="1">
        <v>45261</v>
      </c>
      <c r="E159" s="2">
        <v>4600</v>
      </c>
      <c r="F159" s="5">
        <v>425.04</v>
      </c>
      <c r="G159" s="5">
        <v>320.62</v>
      </c>
      <c r="H159" s="5">
        <v>0</v>
      </c>
      <c r="I159" t="s">
        <v>10</v>
      </c>
      <c r="J159" s="5">
        <v>0</v>
      </c>
      <c r="K159" s="5" t="s">
        <v>10</v>
      </c>
      <c r="L159" s="5">
        <v>745.66</v>
      </c>
      <c r="M159">
        <v>1541</v>
      </c>
    </row>
    <row r="160" spans="1:13" x14ac:dyDescent="0.25">
      <c r="A160" t="s">
        <v>465</v>
      </c>
      <c r="B160" t="s">
        <v>464</v>
      </c>
      <c r="C160" s="1">
        <v>45231</v>
      </c>
      <c r="D160" s="1">
        <v>45261</v>
      </c>
      <c r="E160">
        <v>600</v>
      </c>
      <c r="F160" s="5">
        <v>55.44</v>
      </c>
      <c r="G160" s="5">
        <v>41.82</v>
      </c>
      <c r="H160" s="5">
        <v>0</v>
      </c>
      <c r="I160" t="s">
        <v>10</v>
      </c>
      <c r="J160" s="5">
        <v>0</v>
      </c>
      <c r="K160" s="5" t="s">
        <v>10</v>
      </c>
      <c r="L160" s="5">
        <v>97.26</v>
      </c>
      <c r="M160">
        <v>1541</v>
      </c>
    </row>
    <row r="161" spans="1:13" x14ac:dyDescent="0.25">
      <c r="A161" t="s">
        <v>466</v>
      </c>
      <c r="B161" t="s">
        <v>464</v>
      </c>
      <c r="C161" s="1">
        <v>45231</v>
      </c>
      <c r="D161" s="1">
        <v>45261</v>
      </c>
      <c r="E161">
        <v>0</v>
      </c>
      <c r="F161" s="5">
        <v>27.72</v>
      </c>
      <c r="G161" s="5">
        <v>20.91</v>
      </c>
      <c r="H161" s="5">
        <v>0</v>
      </c>
      <c r="I161" t="s">
        <v>10</v>
      </c>
      <c r="J161" s="5">
        <v>0</v>
      </c>
      <c r="K161" s="5" t="s">
        <v>10</v>
      </c>
      <c r="L161" s="5">
        <v>48.63</v>
      </c>
      <c r="M161">
        <v>1541</v>
      </c>
    </row>
    <row r="162" spans="1:13" x14ac:dyDescent="0.25">
      <c r="A162" t="s">
        <v>412</v>
      </c>
      <c r="B162" t="s">
        <v>413</v>
      </c>
      <c r="C162" s="1">
        <v>45231</v>
      </c>
      <c r="D162" s="1">
        <v>45261</v>
      </c>
      <c r="E162" t="s">
        <v>10</v>
      </c>
      <c r="F162" s="5">
        <v>0</v>
      </c>
      <c r="G162" s="5">
        <v>0</v>
      </c>
      <c r="H162" s="5">
        <v>0</v>
      </c>
      <c r="I162" s="2">
        <v>8000</v>
      </c>
      <c r="J162" s="5">
        <v>1226.53</v>
      </c>
      <c r="K162" s="5" t="s">
        <v>10</v>
      </c>
      <c r="L162" s="5">
        <v>1226.53</v>
      </c>
      <c r="M162" t="s">
        <v>490</v>
      </c>
    </row>
    <row r="163" spans="1:13" x14ac:dyDescent="0.25">
      <c r="A163" t="s">
        <v>414</v>
      </c>
      <c r="B163" t="s">
        <v>415</v>
      </c>
      <c r="C163" s="1">
        <v>45231</v>
      </c>
      <c r="D163" s="1">
        <v>45261</v>
      </c>
      <c r="E163" s="2">
        <v>7300</v>
      </c>
      <c r="F163" s="5">
        <v>674.52</v>
      </c>
      <c r="G163" s="5">
        <v>508.81</v>
      </c>
      <c r="H163" s="5">
        <v>0</v>
      </c>
      <c r="I163" s="2">
        <v>11720</v>
      </c>
      <c r="J163" s="5">
        <v>1583.94</v>
      </c>
      <c r="K163" s="5" t="s">
        <v>10</v>
      </c>
      <c r="L163" s="5">
        <v>2767.27</v>
      </c>
      <c r="M163">
        <v>6258</v>
      </c>
    </row>
    <row r="164" spans="1:13" x14ac:dyDescent="0.25">
      <c r="A164" t="s">
        <v>40</v>
      </c>
      <c r="B164" t="s">
        <v>41</v>
      </c>
      <c r="C164" s="1">
        <v>45238</v>
      </c>
      <c r="D164" s="1">
        <v>45265</v>
      </c>
      <c r="E164" s="2">
        <v>1200</v>
      </c>
      <c r="F164" s="5">
        <v>110.88</v>
      </c>
      <c r="G164" s="5">
        <v>83.64</v>
      </c>
      <c r="H164" s="5">
        <v>0</v>
      </c>
      <c r="I164" t="s">
        <v>10</v>
      </c>
      <c r="J164" s="5">
        <v>0</v>
      </c>
      <c r="K164" s="5" t="s">
        <v>10</v>
      </c>
      <c r="L164" s="5">
        <v>194.52</v>
      </c>
      <c r="M164">
        <v>6258</v>
      </c>
    </row>
    <row r="165" spans="1:13" x14ac:dyDescent="0.25">
      <c r="A165" t="s">
        <v>408</v>
      </c>
      <c r="B165" t="s">
        <v>409</v>
      </c>
      <c r="C165" s="1">
        <v>45231</v>
      </c>
      <c r="D165" s="1">
        <v>45261</v>
      </c>
      <c r="E165" s="2">
        <v>8000</v>
      </c>
      <c r="F165" s="5">
        <v>739.2</v>
      </c>
      <c r="G165" s="5">
        <v>557.6</v>
      </c>
      <c r="H165" s="5">
        <v>0</v>
      </c>
      <c r="I165" s="2">
        <v>13200</v>
      </c>
      <c r="J165" s="5">
        <v>1781.95</v>
      </c>
      <c r="K165" s="5" t="s">
        <v>10</v>
      </c>
      <c r="L165" s="5">
        <v>3078.75</v>
      </c>
      <c r="M165">
        <v>6252</v>
      </c>
    </row>
    <row r="166" spans="1:13" x14ac:dyDescent="0.25">
      <c r="A166" t="s">
        <v>410</v>
      </c>
      <c r="B166" t="s">
        <v>411</v>
      </c>
      <c r="C166" s="1">
        <v>45231</v>
      </c>
      <c r="D166" s="1">
        <v>45261</v>
      </c>
      <c r="E166" s="2">
        <v>11500</v>
      </c>
      <c r="F166" s="5">
        <v>1062.5999999999999</v>
      </c>
      <c r="G166" s="5">
        <v>801.55</v>
      </c>
      <c r="H166" s="5">
        <v>0</v>
      </c>
      <c r="I166" t="s">
        <v>10</v>
      </c>
      <c r="J166" s="5">
        <v>0</v>
      </c>
      <c r="K166" s="5" t="s">
        <v>10</v>
      </c>
      <c r="L166" s="5">
        <v>1864.15</v>
      </c>
      <c r="M166">
        <v>6252</v>
      </c>
    </row>
    <row r="167" spans="1:13" x14ac:dyDescent="0.25">
      <c r="A167" t="s">
        <v>406</v>
      </c>
      <c r="B167" t="s">
        <v>407</v>
      </c>
      <c r="C167" s="1">
        <v>45231</v>
      </c>
      <c r="D167" s="1">
        <v>45261</v>
      </c>
      <c r="E167" t="s">
        <v>10</v>
      </c>
      <c r="F167" s="5">
        <v>0</v>
      </c>
      <c r="G167" s="5">
        <v>0</v>
      </c>
      <c r="H167" s="5">
        <v>0</v>
      </c>
      <c r="I167" s="2">
        <v>273960</v>
      </c>
      <c r="J167" s="5">
        <v>35981.910000000003</v>
      </c>
      <c r="K167" s="5" t="s">
        <v>10</v>
      </c>
      <c r="L167" s="5">
        <v>35981.910000000003</v>
      </c>
      <c r="M167">
        <v>1557</v>
      </c>
    </row>
    <row r="168" spans="1:13" x14ac:dyDescent="0.25">
      <c r="A168" t="s">
        <v>347</v>
      </c>
      <c r="B168" t="s">
        <v>348</v>
      </c>
      <c r="C168" s="1">
        <v>45231</v>
      </c>
      <c r="D168" s="1">
        <v>45261</v>
      </c>
      <c r="E168" s="2">
        <v>10300</v>
      </c>
      <c r="F168" s="5">
        <v>951.72</v>
      </c>
      <c r="G168" s="5">
        <v>717.91</v>
      </c>
      <c r="H168" s="5">
        <v>0</v>
      </c>
      <c r="I168" t="s">
        <v>10</v>
      </c>
      <c r="J168" s="5">
        <v>0</v>
      </c>
      <c r="K168" s="5" t="s">
        <v>10</v>
      </c>
      <c r="L168" s="5">
        <v>1669.63</v>
      </c>
      <c r="M168">
        <v>1557</v>
      </c>
    </row>
    <row r="169" spans="1:13" x14ac:dyDescent="0.25">
      <c r="A169" t="s">
        <v>349</v>
      </c>
      <c r="B169" t="s">
        <v>350</v>
      </c>
      <c r="C169" s="1">
        <v>45231</v>
      </c>
      <c r="D169" s="1">
        <v>45261</v>
      </c>
      <c r="E169">
        <v>100</v>
      </c>
      <c r="F169" s="5">
        <v>27.72</v>
      </c>
      <c r="G169" s="5">
        <v>20.91</v>
      </c>
      <c r="H169" s="5">
        <v>0</v>
      </c>
      <c r="I169" t="s">
        <v>10</v>
      </c>
      <c r="J169" s="5">
        <v>0</v>
      </c>
      <c r="K169" s="5" t="s">
        <v>10</v>
      </c>
      <c r="L169" s="5">
        <v>48.63</v>
      </c>
      <c r="M169">
        <v>1557</v>
      </c>
    </row>
    <row r="170" spans="1:13" x14ac:dyDescent="0.25">
      <c r="A170" t="s">
        <v>351</v>
      </c>
      <c r="B170" t="s">
        <v>352</v>
      </c>
      <c r="C170" s="1">
        <v>45231</v>
      </c>
      <c r="D170" s="1">
        <v>45261</v>
      </c>
      <c r="E170" s="2">
        <v>8200</v>
      </c>
      <c r="F170" s="5">
        <v>757.68</v>
      </c>
      <c r="G170" s="5">
        <v>571.54</v>
      </c>
      <c r="H170" s="5">
        <v>0</v>
      </c>
      <c r="I170" t="s">
        <v>10</v>
      </c>
      <c r="J170" s="5">
        <v>0</v>
      </c>
      <c r="K170" s="5" t="s">
        <v>10</v>
      </c>
      <c r="L170" s="5">
        <v>1329.22</v>
      </c>
      <c r="M170">
        <v>1546</v>
      </c>
    </row>
    <row r="171" spans="1:13" x14ac:dyDescent="0.25">
      <c r="A171" t="s">
        <v>353</v>
      </c>
      <c r="B171" t="s">
        <v>354</v>
      </c>
      <c r="C171" s="1">
        <v>45231</v>
      </c>
      <c r="D171" s="1">
        <v>45261</v>
      </c>
      <c r="E171">
        <v>0</v>
      </c>
      <c r="F171" s="5">
        <v>27.72</v>
      </c>
      <c r="G171" s="5">
        <v>20.91</v>
      </c>
      <c r="H171" s="5">
        <v>0</v>
      </c>
      <c r="I171" t="s">
        <v>10</v>
      </c>
      <c r="J171" s="5">
        <v>0</v>
      </c>
      <c r="K171" s="5" t="s">
        <v>10</v>
      </c>
      <c r="L171" s="5">
        <v>48.63</v>
      </c>
      <c r="M171">
        <v>1545</v>
      </c>
    </row>
    <row r="172" spans="1:13" x14ac:dyDescent="0.25">
      <c r="A172" t="s">
        <v>366</v>
      </c>
      <c r="B172" t="s">
        <v>367</v>
      </c>
      <c r="C172" s="1">
        <v>45231</v>
      </c>
      <c r="D172" s="1">
        <v>45261</v>
      </c>
      <c r="E172" s="2">
        <v>6100</v>
      </c>
      <c r="F172" s="5">
        <v>563.64</v>
      </c>
      <c r="G172" s="5">
        <v>0</v>
      </c>
      <c r="H172" s="5">
        <v>0</v>
      </c>
      <c r="I172" t="s">
        <v>10</v>
      </c>
      <c r="J172" s="5">
        <v>0</v>
      </c>
      <c r="K172" s="5" t="s">
        <v>10</v>
      </c>
      <c r="L172" s="5">
        <v>563.64</v>
      </c>
      <c r="M172">
        <v>1962</v>
      </c>
    </row>
    <row r="173" spans="1:13" x14ac:dyDescent="0.25">
      <c r="A173" t="s">
        <v>368</v>
      </c>
      <c r="B173" t="s">
        <v>367</v>
      </c>
      <c r="C173" s="1">
        <v>45231</v>
      </c>
      <c r="D173" s="1">
        <v>45261</v>
      </c>
      <c r="E173">
        <v>0</v>
      </c>
      <c r="F173" s="5">
        <v>27.72</v>
      </c>
      <c r="G173" s="5">
        <v>0</v>
      </c>
      <c r="H173" s="5">
        <v>0</v>
      </c>
      <c r="I173" t="s">
        <v>10</v>
      </c>
      <c r="J173" s="5">
        <v>0</v>
      </c>
      <c r="K173" s="5" t="s">
        <v>10</v>
      </c>
      <c r="L173" s="5">
        <v>27.72</v>
      </c>
      <c r="M173">
        <v>1962</v>
      </c>
    </row>
    <row r="174" spans="1:13" x14ac:dyDescent="0.25">
      <c r="A174" t="s">
        <v>426</v>
      </c>
      <c r="B174" t="s">
        <v>367</v>
      </c>
      <c r="C174" s="1">
        <v>45231</v>
      </c>
      <c r="D174" s="1">
        <v>45261</v>
      </c>
      <c r="E174" s="2">
        <v>20200</v>
      </c>
      <c r="F174" s="5">
        <v>1866.48</v>
      </c>
      <c r="G174" s="5">
        <v>0</v>
      </c>
      <c r="H174" s="5">
        <v>0</v>
      </c>
      <c r="I174" t="s">
        <v>10</v>
      </c>
      <c r="J174" s="5">
        <v>0</v>
      </c>
      <c r="K174" s="5" t="s">
        <v>10</v>
      </c>
      <c r="L174" s="5">
        <v>1866.48</v>
      </c>
      <c r="M174">
        <v>1962</v>
      </c>
    </row>
    <row r="175" spans="1:13" x14ac:dyDescent="0.25">
      <c r="A175" t="s">
        <v>369</v>
      </c>
      <c r="B175" t="s">
        <v>367</v>
      </c>
      <c r="C175" s="1">
        <v>45231</v>
      </c>
      <c r="D175" s="1">
        <v>45261</v>
      </c>
      <c r="E175" s="2">
        <v>4600</v>
      </c>
      <c r="F175" s="5">
        <v>425.04</v>
      </c>
      <c r="G175" s="5">
        <v>320.62</v>
      </c>
      <c r="H175" s="5">
        <v>0</v>
      </c>
      <c r="I175" t="s">
        <v>10</v>
      </c>
      <c r="J175" s="5">
        <v>0</v>
      </c>
      <c r="K175" s="5" t="s">
        <v>10</v>
      </c>
      <c r="L175" s="5">
        <v>745.66</v>
      </c>
      <c r="M175">
        <v>1962</v>
      </c>
    </row>
    <row r="176" spans="1:13" x14ac:dyDescent="0.25">
      <c r="A176" t="s">
        <v>376</v>
      </c>
      <c r="B176" t="s">
        <v>377</v>
      </c>
      <c r="C176" s="1">
        <v>45231</v>
      </c>
      <c r="D176" s="1">
        <v>45261</v>
      </c>
      <c r="E176" t="s">
        <v>10</v>
      </c>
      <c r="F176" s="5">
        <v>0</v>
      </c>
      <c r="G176" s="5">
        <v>0</v>
      </c>
      <c r="H176" s="5">
        <v>0</v>
      </c>
      <c r="I176" s="2">
        <v>10520</v>
      </c>
      <c r="J176" s="5">
        <v>1549.09</v>
      </c>
      <c r="K176" s="5" t="s">
        <v>10</v>
      </c>
      <c r="L176" s="5">
        <v>1549.09</v>
      </c>
      <c r="M176">
        <v>1543</v>
      </c>
    </row>
    <row r="177" spans="1:13" x14ac:dyDescent="0.25">
      <c r="A177" t="s">
        <v>370</v>
      </c>
      <c r="B177" t="s">
        <v>371</v>
      </c>
      <c r="C177" s="1">
        <v>45231</v>
      </c>
      <c r="D177" s="1">
        <v>45261</v>
      </c>
      <c r="E177">
        <v>800</v>
      </c>
      <c r="F177" s="5">
        <v>73.92</v>
      </c>
      <c r="G177" s="5">
        <v>55.76</v>
      </c>
      <c r="H177" s="5">
        <v>0</v>
      </c>
      <c r="I177" t="s">
        <v>10</v>
      </c>
      <c r="J177" s="5">
        <v>0</v>
      </c>
      <c r="K177" s="5" t="s">
        <v>10</v>
      </c>
      <c r="L177" s="5">
        <v>129.68</v>
      </c>
      <c r="M177">
        <v>1561</v>
      </c>
    </row>
    <row r="178" spans="1:13" x14ac:dyDescent="0.25">
      <c r="A178" t="s">
        <v>378</v>
      </c>
      <c r="B178" t="s">
        <v>379</v>
      </c>
      <c r="C178" s="1">
        <v>45238</v>
      </c>
      <c r="D178" s="1">
        <v>45261</v>
      </c>
      <c r="E178" s="2">
        <v>1300</v>
      </c>
      <c r="F178" s="5">
        <v>120.12</v>
      </c>
      <c r="G178" s="5">
        <v>90.61</v>
      </c>
      <c r="H178" s="5">
        <v>0</v>
      </c>
      <c r="I178" t="s">
        <v>10</v>
      </c>
      <c r="J178" s="5">
        <v>0</v>
      </c>
      <c r="K178" s="5" t="s">
        <v>10</v>
      </c>
      <c r="L178" s="5">
        <v>210.73</v>
      </c>
      <c r="M178">
        <v>1537</v>
      </c>
    </row>
    <row r="179" spans="1:13" x14ac:dyDescent="0.25">
      <c r="A179" t="s">
        <v>372</v>
      </c>
      <c r="B179" t="s">
        <v>373</v>
      </c>
      <c r="C179" s="1">
        <v>45231</v>
      </c>
      <c r="D179" s="1">
        <v>45261</v>
      </c>
      <c r="E179" t="s">
        <v>10</v>
      </c>
      <c r="F179" s="5">
        <v>0</v>
      </c>
      <c r="G179" s="5">
        <v>0</v>
      </c>
      <c r="H179" s="5">
        <v>0</v>
      </c>
      <c r="I179" s="2">
        <v>479700</v>
      </c>
      <c r="J179" s="5">
        <v>56981.5</v>
      </c>
      <c r="K179" s="5" t="s">
        <v>10</v>
      </c>
      <c r="L179" s="5">
        <v>56981.5</v>
      </c>
      <c r="M179">
        <v>1962</v>
      </c>
    </row>
    <row r="180" spans="1:13" x14ac:dyDescent="0.25">
      <c r="A180" t="s">
        <v>331</v>
      </c>
      <c r="B180" t="s">
        <v>332</v>
      </c>
      <c r="C180" s="1">
        <v>45231</v>
      </c>
      <c r="D180" s="1">
        <v>45261</v>
      </c>
      <c r="E180" s="2">
        <v>3500</v>
      </c>
      <c r="F180" s="5">
        <v>323.39999999999998</v>
      </c>
      <c r="G180" s="5">
        <v>243.95</v>
      </c>
      <c r="H180" s="5">
        <v>0</v>
      </c>
      <c r="I180" t="s">
        <v>10</v>
      </c>
      <c r="J180" s="5">
        <v>0</v>
      </c>
      <c r="K180" s="5" t="s">
        <v>10</v>
      </c>
      <c r="L180" s="5">
        <v>567.35</v>
      </c>
      <c r="M180">
        <v>1550</v>
      </c>
    </row>
    <row r="181" spans="1:13" x14ac:dyDescent="0.25">
      <c r="A181" t="s">
        <v>333</v>
      </c>
      <c r="B181" t="s">
        <v>334</v>
      </c>
      <c r="C181" s="1">
        <v>45231</v>
      </c>
      <c r="D181" s="1">
        <v>45261</v>
      </c>
      <c r="E181" s="2">
        <v>6500</v>
      </c>
      <c r="F181" s="5">
        <v>600.6</v>
      </c>
      <c r="G181" s="5">
        <v>453.05</v>
      </c>
      <c r="H181" s="5">
        <v>0</v>
      </c>
      <c r="I181" t="s">
        <v>10</v>
      </c>
      <c r="J181" s="5">
        <v>0</v>
      </c>
      <c r="K181" s="5" t="s">
        <v>10</v>
      </c>
      <c r="L181" s="5">
        <v>1053.6500000000001</v>
      </c>
      <c r="M181">
        <v>1550</v>
      </c>
    </row>
    <row r="182" spans="1:13" x14ac:dyDescent="0.25">
      <c r="A182" t="s">
        <v>339</v>
      </c>
      <c r="B182" t="s">
        <v>340</v>
      </c>
      <c r="C182" s="1">
        <v>45231</v>
      </c>
      <c r="D182" s="1">
        <v>45261</v>
      </c>
      <c r="E182">
        <v>100</v>
      </c>
      <c r="F182" s="5">
        <v>27.72</v>
      </c>
      <c r="G182" s="5">
        <v>20.91</v>
      </c>
      <c r="H182" s="5">
        <v>0</v>
      </c>
      <c r="I182" s="2">
        <v>3556</v>
      </c>
      <c r="J182" s="5">
        <v>491.68</v>
      </c>
      <c r="K182" s="5" t="s">
        <v>10</v>
      </c>
      <c r="L182" s="5">
        <v>540.30999999999995</v>
      </c>
      <c r="M182">
        <v>1923</v>
      </c>
    </row>
    <row r="183" spans="1:13" x14ac:dyDescent="0.25">
      <c r="A183" t="s">
        <v>337</v>
      </c>
      <c r="B183" t="s">
        <v>338</v>
      </c>
      <c r="C183" s="1">
        <v>45231</v>
      </c>
      <c r="D183" s="1">
        <v>45261</v>
      </c>
      <c r="E183" t="s">
        <v>10</v>
      </c>
      <c r="F183" s="5">
        <v>0</v>
      </c>
      <c r="G183" s="5">
        <v>0</v>
      </c>
      <c r="H183" s="5">
        <v>0</v>
      </c>
      <c r="I183" s="2">
        <v>1887</v>
      </c>
      <c r="J183" s="5">
        <v>268.33</v>
      </c>
      <c r="K183" s="5" t="s">
        <v>10</v>
      </c>
      <c r="L183" s="5">
        <v>268.33</v>
      </c>
      <c r="M183">
        <v>1529</v>
      </c>
    </row>
    <row r="184" spans="1:13" x14ac:dyDescent="0.25">
      <c r="A184" t="s">
        <v>323</v>
      </c>
      <c r="B184" t="s">
        <v>324</v>
      </c>
      <c r="C184" s="1">
        <v>45231</v>
      </c>
      <c r="D184" s="1">
        <v>45261</v>
      </c>
      <c r="E184" s="2">
        <v>14000</v>
      </c>
      <c r="F184" s="5">
        <v>1293.5999999999999</v>
      </c>
      <c r="G184" s="5">
        <v>975.8</v>
      </c>
      <c r="H184" s="5">
        <v>0</v>
      </c>
      <c r="I184" s="2">
        <v>44080</v>
      </c>
      <c r="J184" s="5">
        <v>5386.3</v>
      </c>
      <c r="K184" s="5" t="s">
        <v>10</v>
      </c>
      <c r="L184" s="5">
        <v>7655.7</v>
      </c>
      <c r="M184">
        <v>6206</v>
      </c>
    </row>
    <row r="185" spans="1:13" x14ac:dyDescent="0.25">
      <c r="A185" t="s">
        <v>325</v>
      </c>
      <c r="B185" t="s">
        <v>326</v>
      </c>
      <c r="C185" s="1">
        <v>45231</v>
      </c>
      <c r="D185" s="1">
        <v>45261</v>
      </c>
      <c r="E185">
        <v>0</v>
      </c>
      <c r="F185" s="5">
        <v>27.72</v>
      </c>
      <c r="G185" s="5">
        <v>20.91</v>
      </c>
      <c r="H185" s="5">
        <v>0</v>
      </c>
      <c r="I185" t="s">
        <v>10</v>
      </c>
      <c r="J185" s="5">
        <v>0</v>
      </c>
      <c r="K185" s="5" t="s">
        <v>10</v>
      </c>
      <c r="L185" s="5">
        <v>48.63</v>
      </c>
      <c r="M185">
        <v>6206</v>
      </c>
    </row>
    <row r="186" spans="1:13" x14ac:dyDescent="0.25">
      <c r="A186" t="s">
        <v>237</v>
      </c>
      <c r="B186" t="s">
        <v>238</v>
      </c>
      <c r="C186" s="1">
        <v>45231</v>
      </c>
      <c r="D186" s="1">
        <v>45261</v>
      </c>
      <c r="E186" s="2">
        <v>3500</v>
      </c>
      <c r="F186" s="5">
        <v>323.39999999999998</v>
      </c>
      <c r="G186" s="5">
        <v>243.95</v>
      </c>
      <c r="H186" s="5">
        <v>0</v>
      </c>
      <c r="I186" t="s">
        <v>10</v>
      </c>
      <c r="J186" s="5">
        <v>0</v>
      </c>
      <c r="K186" s="5" t="s">
        <v>10</v>
      </c>
      <c r="L186" s="5">
        <v>567.35</v>
      </c>
      <c r="M186">
        <v>1539</v>
      </c>
    </row>
    <row r="187" spans="1:13" x14ac:dyDescent="0.25">
      <c r="A187" t="s">
        <v>235</v>
      </c>
      <c r="B187" t="s">
        <v>236</v>
      </c>
      <c r="C187" s="1">
        <v>45231</v>
      </c>
      <c r="D187" s="1">
        <v>45261</v>
      </c>
      <c r="E187">
        <v>200</v>
      </c>
      <c r="F187" s="5">
        <v>27.72</v>
      </c>
      <c r="G187" s="5">
        <v>20.91</v>
      </c>
      <c r="H187" s="5">
        <v>0</v>
      </c>
      <c r="I187" t="s">
        <v>10</v>
      </c>
      <c r="J187" s="5">
        <v>0</v>
      </c>
      <c r="K187" s="5" t="s">
        <v>10</v>
      </c>
      <c r="L187" s="5">
        <v>48.63</v>
      </c>
      <c r="M187">
        <v>1531</v>
      </c>
    </row>
    <row r="188" spans="1:13" x14ac:dyDescent="0.25">
      <c r="A188" t="s">
        <v>164</v>
      </c>
      <c r="B188" t="s">
        <v>165</v>
      </c>
      <c r="C188" s="1">
        <v>45231</v>
      </c>
      <c r="D188" s="1">
        <v>45261</v>
      </c>
      <c r="E188" s="2">
        <v>2600</v>
      </c>
      <c r="F188" s="5">
        <v>240.24</v>
      </c>
      <c r="G188" s="5">
        <v>181.22</v>
      </c>
      <c r="H188" s="5">
        <v>0</v>
      </c>
      <c r="I188" t="s">
        <v>10</v>
      </c>
      <c r="J188" s="5">
        <v>0</v>
      </c>
      <c r="K188" s="5" t="s">
        <v>10</v>
      </c>
      <c r="L188" s="5">
        <v>421.46</v>
      </c>
      <c r="M188">
        <v>1548</v>
      </c>
    </row>
    <row r="189" spans="1:13" x14ac:dyDescent="0.25">
      <c r="A189" t="s">
        <v>231</v>
      </c>
      <c r="B189" t="s">
        <v>232</v>
      </c>
      <c r="C189" s="1">
        <v>45231</v>
      </c>
      <c r="D189" s="1">
        <v>45261</v>
      </c>
      <c r="E189">
        <v>0</v>
      </c>
      <c r="F189" s="5">
        <v>27.72</v>
      </c>
      <c r="G189" s="5">
        <v>20.91</v>
      </c>
      <c r="H189" s="5">
        <v>0</v>
      </c>
      <c r="I189" s="2">
        <v>47760</v>
      </c>
      <c r="J189" s="5">
        <v>6087.99</v>
      </c>
      <c r="K189" s="5" t="s">
        <v>10</v>
      </c>
      <c r="L189" s="5">
        <v>6136.62</v>
      </c>
      <c r="M189">
        <v>1559</v>
      </c>
    </row>
    <row r="190" spans="1:13" x14ac:dyDescent="0.25">
      <c r="A190" t="s">
        <v>233</v>
      </c>
      <c r="B190" t="s">
        <v>234</v>
      </c>
      <c r="C190" s="1">
        <v>45231</v>
      </c>
      <c r="D190" s="1">
        <v>45261</v>
      </c>
      <c r="E190" s="2">
        <v>2900</v>
      </c>
      <c r="F190" s="5">
        <v>267.95999999999998</v>
      </c>
      <c r="G190" s="5">
        <v>202.13</v>
      </c>
      <c r="H190" s="5">
        <v>0</v>
      </c>
      <c r="I190" t="s">
        <v>10</v>
      </c>
      <c r="J190" s="5">
        <v>0</v>
      </c>
      <c r="K190" s="5" t="s">
        <v>10</v>
      </c>
      <c r="L190" s="5">
        <v>470.09</v>
      </c>
      <c r="M190">
        <v>1556</v>
      </c>
    </row>
    <row r="191" spans="1:13" x14ac:dyDescent="0.25">
      <c r="A191" t="s">
        <v>309</v>
      </c>
      <c r="B191" t="s">
        <v>310</v>
      </c>
      <c r="C191" s="1">
        <v>45231</v>
      </c>
      <c r="D191" s="1">
        <v>45261</v>
      </c>
      <c r="E191" s="2">
        <v>5100</v>
      </c>
      <c r="F191" s="5">
        <v>471.24</v>
      </c>
      <c r="G191" s="5">
        <v>355.47</v>
      </c>
      <c r="H191" s="5">
        <v>0</v>
      </c>
      <c r="I191" t="s">
        <v>10</v>
      </c>
      <c r="J191" s="5">
        <v>0</v>
      </c>
      <c r="K191" s="5" t="s">
        <v>10</v>
      </c>
      <c r="L191" s="5">
        <v>826.71</v>
      </c>
      <c r="M191">
        <v>1567</v>
      </c>
    </row>
    <row r="192" spans="1:13" x14ac:dyDescent="0.25">
      <c r="A192" t="s">
        <v>311</v>
      </c>
      <c r="B192" t="s">
        <v>312</v>
      </c>
      <c r="C192" s="1">
        <v>45231</v>
      </c>
      <c r="D192" s="1">
        <v>45261</v>
      </c>
      <c r="E192" s="2">
        <v>2800</v>
      </c>
      <c r="F192" s="5">
        <v>258.72000000000003</v>
      </c>
      <c r="G192" s="5">
        <v>195.16</v>
      </c>
      <c r="H192" s="5">
        <v>0</v>
      </c>
      <c r="I192" t="s">
        <v>10</v>
      </c>
      <c r="J192" s="5">
        <v>0</v>
      </c>
      <c r="K192" s="5" t="s">
        <v>10</v>
      </c>
      <c r="L192" s="5">
        <v>453.88</v>
      </c>
      <c r="M192">
        <v>1567</v>
      </c>
    </row>
    <row r="193" spans="1:13" x14ac:dyDescent="0.25">
      <c r="A193" s="6" t="s">
        <v>313</v>
      </c>
      <c r="B193" s="6" t="s">
        <v>314</v>
      </c>
      <c r="C193" s="7">
        <v>45231</v>
      </c>
      <c r="D193" s="7">
        <v>45261</v>
      </c>
      <c r="E193" s="6" t="s">
        <v>10</v>
      </c>
      <c r="F193" s="8">
        <v>0</v>
      </c>
      <c r="G193" s="8">
        <v>0</v>
      </c>
      <c r="H193" s="8">
        <v>0</v>
      </c>
      <c r="I193" s="9">
        <v>178080</v>
      </c>
      <c r="J193" s="8">
        <v>21790.26</v>
      </c>
      <c r="K193" s="8" t="s">
        <v>10</v>
      </c>
      <c r="L193" s="8">
        <v>21790.26</v>
      </c>
      <c r="M193" s="6">
        <v>1567</v>
      </c>
    </row>
    <row r="194" spans="1:13" x14ac:dyDescent="0.25">
      <c r="A194" s="6" t="s">
        <v>313</v>
      </c>
      <c r="B194" s="6" t="s">
        <v>314</v>
      </c>
      <c r="C194" s="7">
        <v>45231</v>
      </c>
      <c r="D194" s="7">
        <v>45261</v>
      </c>
      <c r="E194" s="6" t="s">
        <v>10</v>
      </c>
      <c r="F194" s="8">
        <v>0</v>
      </c>
      <c r="G194" s="8">
        <v>0</v>
      </c>
      <c r="H194" s="8">
        <v>0</v>
      </c>
      <c r="I194" s="9">
        <v>44520</v>
      </c>
      <c r="J194" s="8">
        <v>5447.56</v>
      </c>
      <c r="K194" s="8" t="s">
        <v>10</v>
      </c>
      <c r="L194" s="8">
        <v>5447.56</v>
      </c>
      <c r="M194" s="6">
        <v>1595</v>
      </c>
    </row>
    <row r="195" spans="1:13" x14ac:dyDescent="0.25">
      <c r="A195" t="s">
        <v>315</v>
      </c>
      <c r="B195" t="s">
        <v>316</v>
      </c>
      <c r="C195" s="1">
        <v>45231</v>
      </c>
      <c r="D195" s="1">
        <v>45261</v>
      </c>
      <c r="E195" s="2">
        <v>3600</v>
      </c>
      <c r="F195" s="5">
        <v>332.64</v>
      </c>
      <c r="G195" s="5">
        <v>250.92</v>
      </c>
      <c r="H195" s="5">
        <v>0</v>
      </c>
      <c r="I195" t="s">
        <v>10</v>
      </c>
      <c r="J195" s="5">
        <v>0</v>
      </c>
      <c r="K195" s="5" t="s">
        <v>10</v>
      </c>
      <c r="L195" s="5">
        <v>583.55999999999995</v>
      </c>
      <c r="M195">
        <v>1567</v>
      </c>
    </row>
    <row r="196" spans="1:13" x14ac:dyDescent="0.25">
      <c r="A196" t="s">
        <v>437</v>
      </c>
      <c r="B196" t="s">
        <v>438</v>
      </c>
      <c r="C196" s="1">
        <v>45231</v>
      </c>
      <c r="D196" s="1">
        <v>45261</v>
      </c>
      <c r="E196" s="2">
        <v>5600</v>
      </c>
      <c r="F196" s="5">
        <v>517.44000000000005</v>
      </c>
      <c r="G196" s="5">
        <v>390.32</v>
      </c>
      <c r="H196" s="5">
        <v>0</v>
      </c>
      <c r="I196" t="s">
        <v>10</v>
      </c>
      <c r="J196" s="5">
        <v>0</v>
      </c>
      <c r="K196" s="5" t="s">
        <v>10</v>
      </c>
      <c r="L196" s="5">
        <v>907.76</v>
      </c>
      <c r="M196">
        <v>1567</v>
      </c>
    </row>
    <row r="197" spans="1:13" x14ac:dyDescent="0.25">
      <c r="A197" t="s">
        <v>274</v>
      </c>
      <c r="B197" t="s">
        <v>275</v>
      </c>
      <c r="C197" s="1">
        <v>45231</v>
      </c>
      <c r="D197" s="1">
        <v>45261</v>
      </c>
      <c r="E197" s="2">
        <v>2800</v>
      </c>
      <c r="F197" s="5">
        <v>258.72000000000003</v>
      </c>
      <c r="G197" s="5">
        <v>195.16</v>
      </c>
      <c r="H197" s="5">
        <v>0</v>
      </c>
      <c r="I197" t="s">
        <v>10</v>
      </c>
      <c r="J197" s="5">
        <v>0</v>
      </c>
      <c r="K197" s="5" t="s">
        <v>10</v>
      </c>
      <c r="L197" s="5">
        <v>453.88</v>
      </c>
      <c r="M197">
        <v>6226</v>
      </c>
    </row>
    <row r="198" spans="1:13" x14ac:dyDescent="0.25">
      <c r="A198" t="s">
        <v>435</v>
      </c>
      <c r="B198" t="s">
        <v>436</v>
      </c>
      <c r="C198" s="1">
        <v>45231</v>
      </c>
      <c r="D198" s="1">
        <v>45261</v>
      </c>
      <c r="E198" s="2">
        <v>7300</v>
      </c>
      <c r="F198" s="5">
        <v>674.52</v>
      </c>
      <c r="G198" s="5">
        <v>508.81</v>
      </c>
      <c r="H198" s="5">
        <v>0</v>
      </c>
      <c r="I198" t="s">
        <v>10</v>
      </c>
      <c r="J198" s="5">
        <v>0</v>
      </c>
      <c r="K198" s="5" t="s">
        <v>10</v>
      </c>
      <c r="L198" s="5">
        <v>1183.33</v>
      </c>
      <c r="M198">
        <v>6226</v>
      </c>
    </row>
    <row r="199" spans="1:13" x14ac:dyDescent="0.25">
      <c r="A199" t="s">
        <v>276</v>
      </c>
      <c r="B199" t="s">
        <v>275</v>
      </c>
      <c r="C199" s="1">
        <v>45231</v>
      </c>
      <c r="D199" s="1">
        <v>45261</v>
      </c>
      <c r="E199" t="s">
        <v>10</v>
      </c>
      <c r="F199" s="5">
        <v>0</v>
      </c>
      <c r="G199" s="5">
        <v>0</v>
      </c>
      <c r="H199" s="5">
        <v>0</v>
      </c>
      <c r="I199" s="2">
        <v>15800</v>
      </c>
      <c r="J199" s="5">
        <v>2176.63</v>
      </c>
      <c r="K199" s="5" t="s">
        <v>10</v>
      </c>
      <c r="L199" s="5">
        <v>2176.63</v>
      </c>
      <c r="M199">
        <v>6226</v>
      </c>
    </row>
    <row r="200" spans="1:13" x14ac:dyDescent="0.25">
      <c r="A200" t="s">
        <v>317</v>
      </c>
      <c r="B200" t="s">
        <v>318</v>
      </c>
      <c r="C200" s="1">
        <v>45231</v>
      </c>
      <c r="D200" s="1">
        <v>45261</v>
      </c>
      <c r="E200">
        <v>500</v>
      </c>
      <c r="F200" s="5">
        <v>46.2</v>
      </c>
      <c r="G200" s="5">
        <v>34.85</v>
      </c>
      <c r="H200" s="5">
        <v>0</v>
      </c>
      <c r="I200" s="2">
        <v>11600</v>
      </c>
      <c r="J200" s="5">
        <v>1567.88</v>
      </c>
      <c r="K200" s="5" t="s">
        <v>10</v>
      </c>
      <c r="L200" s="5">
        <v>1648.93</v>
      </c>
      <c r="M200">
        <v>6210</v>
      </c>
    </row>
    <row r="201" spans="1:13" x14ac:dyDescent="0.25">
      <c r="A201" t="s">
        <v>32</v>
      </c>
      <c r="B201" t="s">
        <v>33</v>
      </c>
      <c r="C201" s="1">
        <v>45231</v>
      </c>
      <c r="D201" s="1">
        <v>45261</v>
      </c>
      <c r="E201" s="2">
        <v>9800</v>
      </c>
      <c r="F201" s="5">
        <v>905.52</v>
      </c>
      <c r="G201" s="5">
        <v>683.06</v>
      </c>
      <c r="H201" s="5">
        <v>0</v>
      </c>
      <c r="I201" t="s">
        <v>10</v>
      </c>
      <c r="J201" s="5">
        <v>0</v>
      </c>
      <c r="K201" s="5" t="s">
        <v>10</v>
      </c>
      <c r="L201" s="5">
        <v>1588.58</v>
      </c>
      <c r="M201">
        <v>6210</v>
      </c>
    </row>
    <row r="202" spans="1:13" x14ac:dyDescent="0.25">
      <c r="A202" t="s">
        <v>443</v>
      </c>
      <c r="B202" t="s">
        <v>444</v>
      </c>
      <c r="C202" s="1">
        <v>45231</v>
      </c>
      <c r="D202" s="1">
        <v>45261</v>
      </c>
      <c r="E202" s="2">
        <v>1300</v>
      </c>
      <c r="F202" s="5">
        <v>120.12</v>
      </c>
      <c r="G202" s="5">
        <v>90.61</v>
      </c>
      <c r="H202" s="5">
        <v>0</v>
      </c>
      <c r="I202" t="s">
        <v>10</v>
      </c>
      <c r="J202" s="5">
        <v>0</v>
      </c>
      <c r="K202" s="5" t="s">
        <v>10</v>
      </c>
      <c r="L202" s="5">
        <v>210.73</v>
      </c>
      <c r="M202">
        <v>1567</v>
      </c>
    </row>
    <row r="203" spans="1:13" x14ac:dyDescent="0.25">
      <c r="A203" t="s">
        <v>277</v>
      </c>
      <c r="B203" t="s">
        <v>278</v>
      </c>
      <c r="C203" s="1">
        <v>45231</v>
      </c>
      <c r="D203" s="1">
        <v>45261</v>
      </c>
      <c r="E203">
        <v>900</v>
      </c>
      <c r="F203" s="5">
        <v>83.16</v>
      </c>
      <c r="G203" s="5">
        <v>62.73</v>
      </c>
      <c r="H203" s="5">
        <v>0</v>
      </c>
      <c r="I203" t="s">
        <v>10</v>
      </c>
      <c r="J203" s="5">
        <v>0</v>
      </c>
      <c r="K203" s="5" t="s">
        <v>10</v>
      </c>
      <c r="L203" s="5">
        <v>145.88999999999999</v>
      </c>
      <c r="M203">
        <v>6204</v>
      </c>
    </row>
    <row r="204" spans="1:13" x14ac:dyDescent="0.25">
      <c r="A204" t="s">
        <v>424</v>
      </c>
      <c r="B204" t="s">
        <v>425</v>
      </c>
      <c r="C204" s="1">
        <v>45231</v>
      </c>
      <c r="D204" s="1">
        <v>45261</v>
      </c>
      <c r="E204" s="2">
        <v>2500</v>
      </c>
      <c r="F204" s="5">
        <v>231</v>
      </c>
      <c r="G204" s="5">
        <v>174.25</v>
      </c>
      <c r="H204" s="5">
        <v>0</v>
      </c>
      <c r="I204" t="s">
        <v>10</v>
      </c>
      <c r="J204" s="5">
        <v>0</v>
      </c>
      <c r="K204" s="5" t="s">
        <v>10</v>
      </c>
      <c r="L204" s="5">
        <v>405.25</v>
      </c>
      <c r="M204">
        <v>1832</v>
      </c>
    </row>
    <row r="205" spans="1:13" x14ac:dyDescent="0.25">
      <c r="A205" t="s">
        <v>286</v>
      </c>
      <c r="B205" t="s">
        <v>285</v>
      </c>
      <c r="C205" s="1">
        <v>45231</v>
      </c>
      <c r="D205" s="1">
        <v>45261</v>
      </c>
      <c r="E205" s="2">
        <v>5800</v>
      </c>
      <c r="F205" s="5">
        <v>535.91999999999996</v>
      </c>
      <c r="G205" s="5">
        <v>404.26</v>
      </c>
      <c r="H205" s="5">
        <v>0</v>
      </c>
      <c r="I205" t="s">
        <v>10</v>
      </c>
      <c r="J205" s="5">
        <v>0</v>
      </c>
      <c r="K205" s="5" t="s">
        <v>10</v>
      </c>
      <c r="L205" s="5">
        <v>940.18</v>
      </c>
      <c r="M205">
        <v>1832</v>
      </c>
    </row>
    <row r="206" spans="1:13" x14ac:dyDescent="0.25">
      <c r="A206" t="s">
        <v>451</v>
      </c>
      <c r="B206" t="s">
        <v>452</v>
      </c>
      <c r="C206" s="1">
        <v>45231</v>
      </c>
      <c r="D206" s="1">
        <v>45261</v>
      </c>
      <c r="E206">
        <v>0</v>
      </c>
      <c r="F206" s="5">
        <v>27.72</v>
      </c>
      <c r="G206" s="5">
        <v>20.91</v>
      </c>
      <c r="H206" s="5">
        <v>0</v>
      </c>
      <c r="I206">
        <v>150</v>
      </c>
      <c r="J206" s="5">
        <v>35.14</v>
      </c>
      <c r="K206" s="5" t="s">
        <v>10</v>
      </c>
      <c r="L206" s="5">
        <v>83.77</v>
      </c>
      <c r="M206">
        <v>1547</v>
      </c>
    </row>
    <row r="207" spans="1:13" x14ac:dyDescent="0.25">
      <c r="A207" t="s">
        <v>97</v>
      </c>
      <c r="B207" t="s">
        <v>98</v>
      </c>
      <c r="C207" s="1">
        <v>45231</v>
      </c>
      <c r="D207" s="1">
        <v>45261</v>
      </c>
      <c r="E207" s="2">
        <v>9100</v>
      </c>
      <c r="F207" s="5">
        <v>840.84</v>
      </c>
      <c r="G207" s="5">
        <v>634.27</v>
      </c>
      <c r="H207" s="5">
        <v>0</v>
      </c>
      <c r="I207" s="2">
        <v>45120</v>
      </c>
      <c r="J207" s="5">
        <v>6099.07</v>
      </c>
      <c r="K207" s="5" t="s">
        <v>10</v>
      </c>
      <c r="L207" s="5">
        <v>7574.18</v>
      </c>
      <c r="M207">
        <v>6224</v>
      </c>
    </row>
    <row r="208" spans="1:13" x14ac:dyDescent="0.25">
      <c r="A208" t="s">
        <v>99</v>
      </c>
      <c r="B208" t="s">
        <v>100</v>
      </c>
      <c r="C208" s="1">
        <v>45231</v>
      </c>
      <c r="D208" s="1">
        <v>45261</v>
      </c>
      <c r="E208" s="2">
        <v>19400</v>
      </c>
      <c r="F208" s="5">
        <v>1792.56</v>
      </c>
      <c r="G208" s="5">
        <v>1352.18</v>
      </c>
      <c r="H208" s="5">
        <v>0</v>
      </c>
      <c r="I208" t="s">
        <v>10</v>
      </c>
      <c r="J208" s="5">
        <v>0</v>
      </c>
      <c r="K208" s="5" t="s">
        <v>10</v>
      </c>
      <c r="L208" s="5">
        <v>3144.74</v>
      </c>
      <c r="M208">
        <v>6224</v>
      </c>
    </row>
    <row r="209" spans="1:13" x14ac:dyDescent="0.25">
      <c r="A209" t="s">
        <v>101</v>
      </c>
      <c r="B209" t="s">
        <v>102</v>
      </c>
      <c r="C209" s="1">
        <v>45078</v>
      </c>
      <c r="D209" s="1">
        <v>45261</v>
      </c>
      <c r="E209">
        <v>0</v>
      </c>
      <c r="F209" s="5">
        <v>27.72</v>
      </c>
      <c r="G209" s="5">
        <v>20.91</v>
      </c>
      <c r="H209" s="5">
        <v>0</v>
      </c>
      <c r="I209" t="s">
        <v>10</v>
      </c>
      <c r="J209" s="5">
        <v>0</v>
      </c>
      <c r="K209" s="5" t="s">
        <v>10</v>
      </c>
      <c r="L209" s="5">
        <v>48.63</v>
      </c>
      <c r="M209">
        <v>1580</v>
      </c>
    </row>
    <row r="210" spans="1:13" x14ac:dyDescent="0.25">
      <c r="A210" t="s">
        <v>94</v>
      </c>
      <c r="B210" t="s">
        <v>95</v>
      </c>
      <c r="C210" s="1">
        <v>45231</v>
      </c>
      <c r="D210" s="1">
        <v>45261</v>
      </c>
      <c r="E210" t="s">
        <v>10</v>
      </c>
      <c r="F210" s="5">
        <v>0</v>
      </c>
      <c r="G210" s="5">
        <v>0</v>
      </c>
      <c r="H210" s="5">
        <v>0</v>
      </c>
      <c r="I210" s="2">
        <v>24880</v>
      </c>
      <c r="J210" s="5">
        <v>3301.47</v>
      </c>
      <c r="K210" s="5" t="s">
        <v>10</v>
      </c>
      <c r="L210" s="5">
        <v>3301.47</v>
      </c>
      <c r="M210">
        <v>6208</v>
      </c>
    </row>
    <row r="211" spans="1:13" x14ac:dyDescent="0.25">
      <c r="A211" t="s">
        <v>96</v>
      </c>
      <c r="B211" t="s">
        <v>95</v>
      </c>
      <c r="C211" s="1">
        <v>45231</v>
      </c>
      <c r="D211" s="1">
        <v>45261</v>
      </c>
      <c r="E211">
        <v>0</v>
      </c>
      <c r="F211" s="5">
        <v>27.72</v>
      </c>
      <c r="G211" s="5">
        <v>20.91</v>
      </c>
      <c r="H211" s="5">
        <v>0</v>
      </c>
      <c r="I211" t="s">
        <v>10</v>
      </c>
      <c r="J211" s="5">
        <v>0</v>
      </c>
      <c r="K211" s="5" t="s">
        <v>10</v>
      </c>
      <c r="L211" s="5">
        <v>48.63</v>
      </c>
      <c r="M211">
        <v>6208</v>
      </c>
    </row>
    <row r="212" spans="1:13" x14ac:dyDescent="0.25">
      <c r="A212" t="s">
        <v>22</v>
      </c>
      <c r="B212" t="s">
        <v>23</v>
      </c>
      <c r="C212" s="1">
        <v>45231</v>
      </c>
      <c r="D212" s="1">
        <v>45261</v>
      </c>
      <c r="E212">
        <v>0</v>
      </c>
      <c r="F212" s="5">
        <v>27.72</v>
      </c>
      <c r="G212" s="5">
        <v>20.91</v>
      </c>
      <c r="H212" s="5">
        <v>0</v>
      </c>
      <c r="I212" t="s">
        <v>10</v>
      </c>
      <c r="J212" s="5">
        <v>0</v>
      </c>
      <c r="K212" s="5" t="s">
        <v>10</v>
      </c>
      <c r="L212" s="5">
        <v>48.63</v>
      </c>
      <c r="M212">
        <v>6208</v>
      </c>
    </row>
    <row r="213" spans="1:13" x14ac:dyDescent="0.25">
      <c r="A213" t="s">
        <v>287</v>
      </c>
      <c r="B213" t="s">
        <v>288</v>
      </c>
      <c r="C213" s="1">
        <v>45231</v>
      </c>
      <c r="D213" s="1">
        <v>45261</v>
      </c>
      <c r="E213" s="2">
        <v>2500</v>
      </c>
      <c r="F213" s="5">
        <v>231</v>
      </c>
      <c r="G213" s="5">
        <v>174.25</v>
      </c>
      <c r="H213" s="5">
        <v>0</v>
      </c>
      <c r="I213" s="2">
        <v>24960</v>
      </c>
      <c r="J213" s="5">
        <v>3199.32</v>
      </c>
      <c r="K213" s="5" t="s">
        <v>10</v>
      </c>
      <c r="L213" s="5">
        <v>3604.57</v>
      </c>
      <c r="M213">
        <v>6242</v>
      </c>
    </row>
    <row r="214" spans="1:13" x14ac:dyDescent="0.25">
      <c r="A214" t="s">
        <v>48</v>
      </c>
      <c r="B214" t="s">
        <v>49</v>
      </c>
      <c r="C214" s="1">
        <v>45231</v>
      </c>
      <c r="D214" s="1">
        <v>45261</v>
      </c>
      <c r="E214" s="2">
        <v>9000</v>
      </c>
      <c r="F214" s="5">
        <v>831.6</v>
      </c>
      <c r="G214" s="5">
        <v>627.29999999999995</v>
      </c>
      <c r="H214" s="5">
        <v>0</v>
      </c>
      <c r="I214" t="s">
        <v>10</v>
      </c>
      <c r="J214" s="5">
        <v>0</v>
      </c>
      <c r="K214" s="5" t="s">
        <v>10</v>
      </c>
      <c r="L214" s="5">
        <v>1458.9</v>
      </c>
      <c r="M214">
        <v>6242</v>
      </c>
    </row>
    <row r="215" spans="1:13" x14ac:dyDescent="0.25">
      <c r="A215" t="s">
        <v>144</v>
      </c>
      <c r="B215" t="s">
        <v>145</v>
      </c>
      <c r="C215" s="1">
        <v>45231</v>
      </c>
      <c r="D215" s="1">
        <v>45261</v>
      </c>
      <c r="E215" s="2">
        <v>1100</v>
      </c>
      <c r="F215" s="5">
        <v>101.64</v>
      </c>
      <c r="G215" s="5">
        <v>76.67</v>
      </c>
      <c r="H215" s="5">
        <v>0</v>
      </c>
      <c r="I215" s="2">
        <v>23760</v>
      </c>
      <c r="J215" s="5">
        <v>3354.58</v>
      </c>
      <c r="K215" s="5" t="s">
        <v>10</v>
      </c>
      <c r="L215" s="5">
        <v>3532.89</v>
      </c>
      <c r="M215">
        <v>6240</v>
      </c>
    </row>
    <row r="216" spans="1:13" x14ac:dyDescent="0.25">
      <c r="A216" t="s">
        <v>146</v>
      </c>
      <c r="B216" t="s">
        <v>147</v>
      </c>
      <c r="C216" s="1">
        <v>45231</v>
      </c>
      <c r="D216" s="1">
        <v>45261</v>
      </c>
      <c r="E216" s="2">
        <v>7900</v>
      </c>
      <c r="F216" s="5">
        <v>729.96</v>
      </c>
      <c r="G216" s="5">
        <v>550.63</v>
      </c>
      <c r="H216" s="5">
        <v>0</v>
      </c>
      <c r="I216" t="s">
        <v>10</v>
      </c>
      <c r="J216" s="5">
        <v>0</v>
      </c>
      <c r="K216" s="5" t="s">
        <v>10</v>
      </c>
      <c r="L216" s="5">
        <v>1280.5899999999999</v>
      </c>
      <c r="M216">
        <v>6240</v>
      </c>
    </row>
    <row r="217" spans="1:13" x14ac:dyDescent="0.25">
      <c r="A217" t="s">
        <v>289</v>
      </c>
      <c r="B217" t="s">
        <v>290</v>
      </c>
      <c r="C217" s="1">
        <v>45231</v>
      </c>
      <c r="D217" s="1">
        <v>45261</v>
      </c>
      <c r="E217">
        <v>100</v>
      </c>
      <c r="F217" s="5">
        <v>27.72</v>
      </c>
      <c r="G217" s="5">
        <v>20.91</v>
      </c>
      <c r="H217" s="5">
        <v>0</v>
      </c>
      <c r="I217" s="2">
        <v>1850</v>
      </c>
      <c r="J217" s="5">
        <v>263.36</v>
      </c>
      <c r="K217" s="5" t="s">
        <v>10</v>
      </c>
      <c r="L217" s="5">
        <v>311.99</v>
      </c>
      <c r="M217">
        <v>6202</v>
      </c>
    </row>
    <row r="218" spans="1:13" x14ac:dyDescent="0.25">
      <c r="A218" t="s">
        <v>291</v>
      </c>
      <c r="B218" t="s">
        <v>292</v>
      </c>
      <c r="C218" s="1">
        <v>45231</v>
      </c>
      <c r="D218" s="1">
        <v>45261</v>
      </c>
      <c r="E218">
        <v>0</v>
      </c>
      <c r="F218" s="5">
        <v>27.72</v>
      </c>
      <c r="G218" s="5">
        <v>20.91</v>
      </c>
      <c r="H218" s="5">
        <v>0</v>
      </c>
      <c r="I218" s="2">
        <v>5214</v>
      </c>
      <c r="J218" s="5">
        <v>726.24</v>
      </c>
      <c r="K218" s="5" t="s">
        <v>10</v>
      </c>
      <c r="L218" s="5">
        <v>774.87</v>
      </c>
      <c r="M218">
        <v>6232</v>
      </c>
    </row>
    <row r="219" spans="1:13" x14ac:dyDescent="0.25">
      <c r="A219" t="s">
        <v>427</v>
      </c>
      <c r="B219" t="s">
        <v>428</v>
      </c>
      <c r="C219" s="1">
        <v>45231</v>
      </c>
      <c r="D219" s="1">
        <v>45261</v>
      </c>
      <c r="E219" s="2">
        <v>1400</v>
      </c>
      <c r="F219" s="5">
        <v>129.36000000000001</v>
      </c>
      <c r="G219" s="5">
        <v>97.58</v>
      </c>
      <c r="H219" s="5">
        <v>0</v>
      </c>
      <c r="I219" t="s">
        <v>10</v>
      </c>
      <c r="J219" s="5">
        <v>0</v>
      </c>
      <c r="K219" s="5" t="s">
        <v>10</v>
      </c>
      <c r="L219" s="5">
        <v>226.94</v>
      </c>
      <c r="M219">
        <v>6232</v>
      </c>
    </row>
    <row r="220" spans="1:13" x14ac:dyDescent="0.25">
      <c r="A220" t="s">
        <v>293</v>
      </c>
      <c r="B220" t="s">
        <v>294</v>
      </c>
      <c r="C220" s="1">
        <v>45231</v>
      </c>
      <c r="D220" s="1">
        <v>45261</v>
      </c>
      <c r="E220" s="2">
        <v>2300</v>
      </c>
      <c r="F220" s="5">
        <v>212.52</v>
      </c>
      <c r="G220" s="5">
        <v>160.31</v>
      </c>
      <c r="H220" s="5">
        <v>0</v>
      </c>
      <c r="I220" s="2">
        <v>1622</v>
      </c>
      <c r="J220" s="5">
        <v>245.49</v>
      </c>
      <c r="K220" s="5" t="s">
        <v>10</v>
      </c>
      <c r="L220" s="5">
        <v>618.32000000000005</v>
      </c>
      <c r="M220">
        <v>6212</v>
      </c>
    </row>
    <row r="221" spans="1:13" x14ac:dyDescent="0.25">
      <c r="A221" t="s">
        <v>192</v>
      </c>
      <c r="B221" t="s">
        <v>193</v>
      </c>
      <c r="C221" s="1">
        <v>45231</v>
      </c>
      <c r="D221" s="1">
        <v>45261</v>
      </c>
      <c r="E221" t="s">
        <v>10</v>
      </c>
      <c r="F221" s="5">
        <v>0</v>
      </c>
      <c r="G221" s="5">
        <v>0</v>
      </c>
      <c r="H221" s="5">
        <v>0</v>
      </c>
      <c r="I221" s="2">
        <v>5683</v>
      </c>
      <c r="J221" s="5">
        <v>776.25</v>
      </c>
      <c r="K221" s="5" t="s">
        <v>10</v>
      </c>
      <c r="L221" s="5">
        <v>776.25</v>
      </c>
      <c r="M221">
        <v>6214</v>
      </c>
    </row>
    <row r="222" spans="1:13" x14ac:dyDescent="0.25">
      <c r="A222" t="s">
        <v>194</v>
      </c>
      <c r="B222" t="s">
        <v>193</v>
      </c>
      <c r="C222" s="1">
        <v>45231</v>
      </c>
      <c r="D222" s="1">
        <v>45261</v>
      </c>
      <c r="E222">
        <v>0</v>
      </c>
      <c r="F222" s="5">
        <v>27.72</v>
      </c>
      <c r="G222" s="5">
        <v>20.91</v>
      </c>
      <c r="H222" s="5">
        <v>0</v>
      </c>
      <c r="I222" t="s">
        <v>10</v>
      </c>
      <c r="J222" s="5">
        <v>0</v>
      </c>
      <c r="K222" s="5" t="s">
        <v>10</v>
      </c>
      <c r="L222" s="5">
        <v>48.63</v>
      </c>
      <c r="M222">
        <v>6214</v>
      </c>
    </row>
    <row r="223" spans="1:13" x14ac:dyDescent="0.25">
      <c r="A223" t="s">
        <v>195</v>
      </c>
      <c r="B223" t="s">
        <v>196</v>
      </c>
      <c r="C223" s="1">
        <v>45231</v>
      </c>
      <c r="D223" s="1">
        <v>45261</v>
      </c>
      <c r="E223" s="2">
        <v>9500</v>
      </c>
      <c r="F223" s="5">
        <v>877.8</v>
      </c>
      <c r="G223" s="5">
        <v>662.15</v>
      </c>
      <c r="H223" s="5">
        <v>0</v>
      </c>
      <c r="I223" t="s">
        <v>10</v>
      </c>
      <c r="J223" s="5">
        <v>0</v>
      </c>
      <c r="K223" s="5" t="s">
        <v>10</v>
      </c>
      <c r="L223" s="5">
        <v>1539.95</v>
      </c>
      <c r="M223">
        <v>6214</v>
      </c>
    </row>
    <row r="224" spans="1:13" x14ac:dyDescent="0.25">
      <c r="A224" t="s">
        <v>178</v>
      </c>
      <c r="B224" t="s">
        <v>179</v>
      </c>
      <c r="C224" s="1">
        <v>45231</v>
      </c>
      <c r="D224" s="1">
        <v>45261</v>
      </c>
      <c r="E224" s="2">
        <v>5800</v>
      </c>
      <c r="F224" s="5">
        <v>535.91999999999996</v>
      </c>
      <c r="G224" s="5">
        <v>404.26</v>
      </c>
      <c r="H224" s="5">
        <v>0</v>
      </c>
      <c r="I224" s="2">
        <v>117300</v>
      </c>
      <c r="J224" s="5">
        <v>14722.5</v>
      </c>
      <c r="K224" s="5" t="s">
        <v>10</v>
      </c>
      <c r="L224" s="5">
        <v>15662.68</v>
      </c>
      <c r="M224">
        <v>1532</v>
      </c>
    </row>
    <row r="225" spans="1:13" x14ac:dyDescent="0.25">
      <c r="A225" t="s">
        <v>180</v>
      </c>
      <c r="B225" t="s">
        <v>181</v>
      </c>
      <c r="C225" s="1">
        <v>45231</v>
      </c>
      <c r="D225" s="1">
        <v>45261</v>
      </c>
      <c r="E225">
        <v>500</v>
      </c>
      <c r="F225" s="5">
        <v>46.2</v>
      </c>
      <c r="G225" s="5">
        <v>34.85</v>
      </c>
      <c r="H225" s="5">
        <v>0</v>
      </c>
      <c r="I225" s="2">
        <v>1522</v>
      </c>
      <c r="J225" s="5">
        <v>219.33</v>
      </c>
      <c r="K225" s="5" t="s">
        <v>10</v>
      </c>
      <c r="L225" s="5">
        <v>300.38</v>
      </c>
      <c r="M225">
        <v>1532</v>
      </c>
    </row>
    <row r="226" spans="1:13" x14ac:dyDescent="0.25">
      <c r="A226" t="s">
        <v>50</v>
      </c>
      <c r="B226" t="s">
        <v>51</v>
      </c>
      <c r="C226" s="1">
        <v>45231</v>
      </c>
      <c r="D226" s="1">
        <v>45261</v>
      </c>
      <c r="E226" s="2">
        <v>7500</v>
      </c>
      <c r="F226" s="5">
        <v>693</v>
      </c>
      <c r="G226" s="5">
        <v>522.75</v>
      </c>
      <c r="H226" s="5">
        <v>0</v>
      </c>
      <c r="I226" s="2">
        <v>42000</v>
      </c>
      <c r="J226" s="5">
        <v>5850.94</v>
      </c>
      <c r="K226" s="5" t="s">
        <v>10</v>
      </c>
      <c r="L226" s="5">
        <v>7066.69</v>
      </c>
      <c r="M226">
        <v>1564</v>
      </c>
    </row>
    <row r="227" spans="1:13" x14ac:dyDescent="0.25">
      <c r="A227" t="s">
        <v>176</v>
      </c>
      <c r="B227" t="s">
        <v>177</v>
      </c>
      <c r="C227" s="1">
        <v>45231</v>
      </c>
      <c r="D227" s="1">
        <v>45261</v>
      </c>
      <c r="E227" s="2">
        <v>1000</v>
      </c>
      <c r="F227" s="5">
        <v>92.4</v>
      </c>
      <c r="G227" s="5">
        <v>0</v>
      </c>
      <c r="H227" s="5">
        <v>0</v>
      </c>
      <c r="I227" t="s">
        <v>10</v>
      </c>
      <c r="J227" s="5">
        <v>0</v>
      </c>
      <c r="K227" s="5" t="s">
        <v>10</v>
      </c>
      <c r="L227" s="5">
        <v>92.4</v>
      </c>
      <c r="M227">
        <v>1564</v>
      </c>
    </row>
    <row r="228" spans="1:13" x14ac:dyDescent="0.25">
      <c r="A228" t="s">
        <v>64</v>
      </c>
      <c r="B228" t="s">
        <v>65</v>
      </c>
      <c r="C228" s="1">
        <v>45231</v>
      </c>
      <c r="D228" s="1">
        <v>45261</v>
      </c>
      <c r="E228" s="2">
        <v>6900</v>
      </c>
      <c r="F228" s="5">
        <v>637.55999999999995</v>
      </c>
      <c r="G228" s="5">
        <v>480.93</v>
      </c>
      <c r="H228" s="5">
        <v>0</v>
      </c>
      <c r="I228" t="s">
        <v>10</v>
      </c>
      <c r="J228" s="5">
        <v>0</v>
      </c>
      <c r="K228" s="5" t="s">
        <v>10</v>
      </c>
      <c r="L228" s="5">
        <v>1118.49</v>
      </c>
      <c r="M228">
        <v>6228</v>
      </c>
    </row>
    <row r="229" spans="1:13" x14ac:dyDescent="0.25">
      <c r="A229" t="s">
        <v>66</v>
      </c>
      <c r="B229" t="s">
        <v>67</v>
      </c>
      <c r="C229" s="1">
        <v>45231</v>
      </c>
      <c r="D229" s="1">
        <v>45261</v>
      </c>
      <c r="E229" t="s">
        <v>10</v>
      </c>
      <c r="F229" s="5">
        <v>0</v>
      </c>
      <c r="G229" s="5">
        <v>0</v>
      </c>
      <c r="H229" s="5">
        <v>0</v>
      </c>
      <c r="I229" s="2">
        <v>7560</v>
      </c>
      <c r="J229" s="5">
        <v>1027.3800000000001</v>
      </c>
      <c r="K229" s="5" t="s">
        <v>10</v>
      </c>
      <c r="L229" s="5">
        <v>1027.3800000000001</v>
      </c>
      <c r="M229">
        <v>6228</v>
      </c>
    </row>
    <row r="230" spans="1:13" x14ac:dyDescent="0.25">
      <c r="A230" t="s">
        <v>68</v>
      </c>
      <c r="B230" t="s">
        <v>67</v>
      </c>
      <c r="C230" s="1">
        <v>45231</v>
      </c>
      <c r="D230" s="1">
        <v>45261</v>
      </c>
      <c r="E230">
        <v>200</v>
      </c>
      <c r="F230" s="5">
        <v>27.72</v>
      </c>
      <c r="G230" s="5">
        <v>20.91</v>
      </c>
      <c r="H230" s="5">
        <v>0</v>
      </c>
      <c r="I230" t="s">
        <v>10</v>
      </c>
      <c r="J230" s="5">
        <v>0</v>
      </c>
      <c r="K230" s="5" t="s">
        <v>10</v>
      </c>
      <c r="L230" s="5">
        <v>48.63</v>
      </c>
      <c r="M230">
        <v>6228</v>
      </c>
    </row>
    <row r="231" spans="1:13" x14ac:dyDescent="0.25">
      <c r="A231" t="s">
        <v>374</v>
      </c>
      <c r="B231" t="s">
        <v>375</v>
      </c>
      <c r="C231" s="1">
        <v>45231</v>
      </c>
      <c r="D231" s="1">
        <v>45261</v>
      </c>
      <c r="E231" t="s">
        <v>10</v>
      </c>
      <c r="F231" s="5">
        <v>0</v>
      </c>
      <c r="G231" s="5">
        <v>0</v>
      </c>
      <c r="H231" s="5">
        <v>31194.83</v>
      </c>
      <c r="I231" t="s">
        <v>10</v>
      </c>
      <c r="J231" s="5">
        <v>0</v>
      </c>
      <c r="K231" s="5" t="s">
        <v>10</v>
      </c>
      <c r="L231" s="5">
        <v>31194.83</v>
      </c>
      <c r="M231">
        <v>1961</v>
      </c>
    </row>
    <row r="232" spans="1:13" x14ac:dyDescent="0.25">
      <c r="A232" t="s">
        <v>447</v>
      </c>
      <c r="B232" t="s">
        <v>448</v>
      </c>
      <c r="C232" s="1">
        <v>45231</v>
      </c>
      <c r="D232" s="1">
        <v>45261</v>
      </c>
      <c r="E232" t="s">
        <v>10</v>
      </c>
      <c r="F232" s="5">
        <v>0</v>
      </c>
      <c r="G232" s="5">
        <v>0</v>
      </c>
      <c r="H232" s="5">
        <v>144.57</v>
      </c>
      <c r="I232" t="s">
        <v>10</v>
      </c>
      <c r="J232" s="5">
        <v>0</v>
      </c>
      <c r="K232" s="5" t="s">
        <v>10</v>
      </c>
      <c r="L232" s="5">
        <v>144.57</v>
      </c>
      <c r="M232">
        <v>1537</v>
      </c>
    </row>
    <row r="233" spans="1:13" x14ac:dyDescent="0.25">
      <c r="A233" t="s">
        <v>445</v>
      </c>
      <c r="B233" t="s">
        <v>446</v>
      </c>
      <c r="C233" s="1">
        <v>45231</v>
      </c>
      <c r="D233" s="1">
        <v>45261</v>
      </c>
      <c r="E233" t="s">
        <v>10</v>
      </c>
      <c r="F233" s="5">
        <v>0</v>
      </c>
      <c r="G233" s="5">
        <v>0</v>
      </c>
      <c r="H233" s="5">
        <v>96.38</v>
      </c>
      <c r="I233" t="s">
        <v>10</v>
      </c>
      <c r="J233" s="5">
        <v>0</v>
      </c>
      <c r="K233" s="5" t="s">
        <v>10</v>
      </c>
      <c r="L233" s="5">
        <v>96.38</v>
      </c>
      <c r="M233">
        <v>1135</v>
      </c>
    </row>
    <row r="234" spans="1:13" x14ac:dyDescent="0.25">
      <c r="A234" t="s">
        <v>46</v>
      </c>
      <c r="B234" t="s">
        <v>47</v>
      </c>
      <c r="C234" s="1">
        <v>45231</v>
      </c>
      <c r="D234" s="1">
        <v>45261</v>
      </c>
      <c r="E234" t="s">
        <v>10</v>
      </c>
      <c r="F234" s="5">
        <v>0</v>
      </c>
      <c r="G234" s="5">
        <v>0</v>
      </c>
      <c r="H234" s="5">
        <v>0</v>
      </c>
      <c r="I234" s="2">
        <v>29920</v>
      </c>
      <c r="J234" s="5">
        <v>3815.27</v>
      </c>
      <c r="K234" s="5" t="s">
        <v>10</v>
      </c>
      <c r="L234" s="5">
        <v>3815.27</v>
      </c>
      <c r="M234">
        <v>6222</v>
      </c>
    </row>
    <row r="235" spans="1:13" x14ac:dyDescent="0.25">
      <c r="A235" t="s">
        <v>103</v>
      </c>
      <c r="B235" t="s">
        <v>102</v>
      </c>
      <c r="C235" s="1">
        <v>45231</v>
      </c>
      <c r="D235" s="1">
        <v>45261</v>
      </c>
      <c r="E235" t="s">
        <v>10</v>
      </c>
      <c r="F235" s="5">
        <v>0</v>
      </c>
      <c r="G235" s="5">
        <v>0</v>
      </c>
      <c r="H235" s="5">
        <v>0</v>
      </c>
      <c r="I235" s="2">
        <v>10680</v>
      </c>
      <c r="J235" s="5">
        <v>1639.51</v>
      </c>
      <c r="K235" s="5" t="s">
        <v>10</v>
      </c>
      <c r="L235" s="5">
        <v>1639.51</v>
      </c>
      <c r="M235">
        <v>1580</v>
      </c>
    </row>
    <row r="236" spans="1:13" x14ac:dyDescent="0.25">
      <c r="A236" s="10"/>
      <c r="B236" s="10" t="s">
        <v>487</v>
      </c>
      <c r="C236" s="10"/>
      <c r="D236" s="10"/>
      <c r="E236" s="10"/>
      <c r="F236" s="11">
        <f>SUM(F2:F235)</f>
        <v>36534.040000000008</v>
      </c>
      <c r="G236" s="11">
        <f>SUM(G2:G235)</f>
        <v>25370.099999999988</v>
      </c>
      <c r="H236" s="11">
        <f t="shared" ref="H236:K236" si="0">SUM(H2:H235)</f>
        <v>33035.25</v>
      </c>
      <c r="I236" s="11">
        <f t="shared" si="0"/>
        <v>2069266</v>
      </c>
      <c r="J236" s="11">
        <f t="shared" si="0"/>
        <v>266210.07999999996</v>
      </c>
      <c r="K236" s="11">
        <f t="shared" si="0"/>
        <v>0</v>
      </c>
      <c r="L236" s="11">
        <f>SUM(L2:L235)</f>
        <v>361149.4700000002</v>
      </c>
      <c r="M236" s="12"/>
    </row>
    <row r="237" spans="1:13" ht="30" x14ac:dyDescent="0.25">
      <c r="A237" s="3" t="s">
        <v>488</v>
      </c>
      <c r="B237" s="3" t="s">
        <v>1</v>
      </c>
      <c r="C237" s="3" t="s">
        <v>2</v>
      </c>
      <c r="D237" s="3" t="s">
        <v>3</v>
      </c>
      <c r="E237" s="3" t="s">
        <v>4</v>
      </c>
      <c r="F237" s="4" t="s">
        <v>482</v>
      </c>
      <c r="G237" s="4" t="s">
        <v>483</v>
      </c>
      <c r="H237" s="4" t="s">
        <v>484</v>
      </c>
      <c r="I237" s="3" t="s">
        <v>5</v>
      </c>
      <c r="J237" s="4" t="s">
        <v>485</v>
      </c>
      <c r="K237" s="4" t="s">
        <v>7</v>
      </c>
      <c r="L237" s="4" t="s">
        <v>6</v>
      </c>
      <c r="M237" s="3" t="s">
        <v>486</v>
      </c>
    </row>
    <row r="238" spans="1:13" x14ac:dyDescent="0.25">
      <c r="A238" t="s">
        <v>429</v>
      </c>
      <c r="B238" t="s">
        <v>430</v>
      </c>
      <c r="C238" s="1">
        <v>45231</v>
      </c>
      <c r="D238" s="1">
        <v>45261</v>
      </c>
      <c r="E238">
        <v>0</v>
      </c>
      <c r="F238" s="5">
        <v>0</v>
      </c>
      <c r="G238" s="5">
        <v>0</v>
      </c>
      <c r="H238" s="5">
        <v>0</v>
      </c>
      <c r="I238">
        <v>16</v>
      </c>
      <c r="J238" s="5">
        <v>9.64</v>
      </c>
      <c r="K238" s="5">
        <v>-0.93</v>
      </c>
      <c r="L238" s="5">
        <v>8.7100000000000009</v>
      </c>
      <c r="M238">
        <v>9451</v>
      </c>
    </row>
    <row r="239" spans="1:13" x14ac:dyDescent="0.25">
      <c r="A239" t="s">
        <v>16</v>
      </c>
      <c r="B239" t="s">
        <v>17</v>
      </c>
      <c r="C239" s="1">
        <v>45231</v>
      </c>
      <c r="D239" s="1">
        <v>45261</v>
      </c>
      <c r="E239">
        <v>600</v>
      </c>
      <c r="F239" s="5">
        <v>55.44</v>
      </c>
      <c r="G239" s="5">
        <v>41.82</v>
      </c>
      <c r="H239" s="5">
        <v>12.5</v>
      </c>
      <c r="I239" s="2">
        <v>1092</v>
      </c>
      <c r="J239" s="5">
        <v>154.1</v>
      </c>
      <c r="K239" s="5">
        <v>-24.83</v>
      </c>
      <c r="L239" s="5">
        <v>239.03</v>
      </c>
      <c r="M239">
        <v>9451</v>
      </c>
    </row>
    <row r="240" spans="1:13" x14ac:dyDescent="0.25">
      <c r="A240" t="s">
        <v>211</v>
      </c>
      <c r="B240" t="s">
        <v>212</v>
      </c>
      <c r="C240" s="1">
        <v>45231</v>
      </c>
      <c r="D240" s="1">
        <v>45261</v>
      </c>
      <c r="E240">
        <v>0</v>
      </c>
      <c r="F240" s="5">
        <v>27.72</v>
      </c>
      <c r="G240" s="5">
        <v>20.91</v>
      </c>
      <c r="H240" s="5">
        <v>12.5</v>
      </c>
      <c r="I240">
        <v>93</v>
      </c>
      <c r="J240" s="5">
        <v>19.989999999999998</v>
      </c>
      <c r="K240" s="5">
        <v>-8.32</v>
      </c>
      <c r="L240" s="5">
        <v>72.8</v>
      </c>
      <c r="M240">
        <v>9451</v>
      </c>
    </row>
    <row r="241" spans="1:13" x14ac:dyDescent="0.25">
      <c r="A241" t="s">
        <v>213</v>
      </c>
      <c r="B241" t="s">
        <v>214</v>
      </c>
      <c r="C241" s="1">
        <v>45231</v>
      </c>
      <c r="D241" s="1">
        <v>45261</v>
      </c>
      <c r="E241">
        <v>100</v>
      </c>
      <c r="F241" s="5">
        <v>27.72</v>
      </c>
      <c r="G241" s="5">
        <v>20.91</v>
      </c>
      <c r="H241" s="5">
        <v>12.5</v>
      </c>
      <c r="I241">
        <v>252</v>
      </c>
      <c r="J241" s="5">
        <v>41.33</v>
      </c>
      <c r="K241" s="5">
        <v>-12.62</v>
      </c>
      <c r="L241" s="5">
        <v>89.84</v>
      </c>
      <c r="M241">
        <v>9451</v>
      </c>
    </row>
    <row r="242" spans="1:13" x14ac:dyDescent="0.25">
      <c r="A242" t="s">
        <v>215</v>
      </c>
      <c r="B242" t="s">
        <v>216</v>
      </c>
      <c r="C242" s="1">
        <v>45231</v>
      </c>
      <c r="D242" s="1">
        <v>45261</v>
      </c>
      <c r="E242">
        <v>0</v>
      </c>
      <c r="F242" s="5">
        <v>0</v>
      </c>
      <c r="G242" s="5">
        <v>0</v>
      </c>
      <c r="H242" s="5">
        <v>0</v>
      </c>
      <c r="I242" t="s">
        <v>10</v>
      </c>
      <c r="J242" s="5">
        <v>0</v>
      </c>
      <c r="K242" s="5" t="s">
        <v>10</v>
      </c>
      <c r="L242" s="5">
        <v>0</v>
      </c>
      <c r="M242">
        <v>9451</v>
      </c>
    </row>
    <row r="243" spans="1:13" x14ac:dyDescent="0.25">
      <c r="A243" t="s">
        <v>219</v>
      </c>
      <c r="B243" t="s">
        <v>220</v>
      </c>
      <c r="C243" s="1">
        <v>45231</v>
      </c>
      <c r="D243" s="1">
        <v>45261</v>
      </c>
      <c r="E243">
        <v>0</v>
      </c>
      <c r="F243" s="5">
        <v>0</v>
      </c>
      <c r="G243" s="5">
        <v>0</v>
      </c>
      <c r="H243" s="5">
        <v>0</v>
      </c>
      <c r="I243" t="s">
        <v>10</v>
      </c>
      <c r="J243" s="5">
        <v>0</v>
      </c>
      <c r="K243" s="5" t="s">
        <v>10</v>
      </c>
      <c r="L243" s="5">
        <v>0</v>
      </c>
      <c r="M243">
        <v>9451</v>
      </c>
    </row>
    <row r="244" spans="1:13" x14ac:dyDescent="0.25">
      <c r="A244" t="s">
        <v>221</v>
      </c>
      <c r="B244" t="s">
        <v>222</v>
      </c>
      <c r="C244" s="1">
        <v>45231</v>
      </c>
      <c r="D244" s="1">
        <v>45261</v>
      </c>
      <c r="E244">
        <v>400</v>
      </c>
      <c r="F244" s="5">
        <v>36.96</v>
      </c>
      <c r="G244" s="5">
        <v>27.88</v>
      </c>
      <c r="H244" s="5">
        <v>12.5</v>
      </c>
      <c r="I244">
        <v>350</v>
      </c>
      <c r="J244" s="5">
        <v>54.49</v>
      </c>
      <c r="K244" s="5">
        <v>-9.57</v>
      </c>
      <c r="L244" s="5">
        <v>122.26</v>
      </c>
      <c r="M244">
        <v>9451</v>
      </c>
    </row>
    <row r="245" spans="1:13" x14ac:dyDescent="0.25">
      <c r="A245" t="s">
        <v>18</v>
      </c>
      <c r="B245" t="s">
        <v>19</v>
      </c>
      <c r="C245" s="1">
        <v>45231</v>
      </c>
      <c r="D245" s="1">
        <v>45261</v>
      </c>
      <c r="E245">
        <v>800</v>
      </c>
      <c r="F245" s="5">
        <v>73.92</v>
      </c>
      <c r="G245" s="5">
        <v>55.76</v>
      </c>
      <c r="H245" s="5">
        <v>12.5</v>
      </c>
      <c r="I245" t="s">
        <v>10</v>
      </c>
      <c r="J245" s="5">
        <v>0</v>
      </c>
      <c r="K245" s="5">
        <v>-17.46</v>
      </c>
      <c r="L245" s="5">
        <v>124.72</v>
      </c>
      <c r="M245">
        <v>9451</v>
      </c>
    </row>
    <row r="246" spans="1:13" x14ac:dyDescent="0.25">
      <c r="A246" t="s">
        <v>20</v>
      </c>
      <c r="B246" t="s">
        <v>21</v>
      </c>
      <c r="C246" s="1">
        <v>45231</v>
      </c>
      <c r="D246" s="1">
        <v>45261</v>
      </c>
      <c r="E246" t="s">
        <v>10</v>
      </c>
      <c r="F246" s="5">
        <v>0</v>
      </c>
      <c r="G246" s="5">
        <v>0</v>
      </c>
      <c r="H246" s="5">
        <v>0</v>
      </c>
      <c r="I246">
        <v>881</v>
      </c>
      <c r="J246" s="5">
        <v>125.78</v>
      </c>
      <c r="K246" s="5">
        <v>-9.26</v>
      </c>
      <c r="L246" s="5">
        <v>116.52</v>
      </c>
      <c r="M246">
        <v>9451</v>
      </c>
    </row>
    <row r="247" spans="1:13" x14ac:dyDescent="0.25">
      <c r="A247" t="s">
        <v>262</v>
      </c>
      <c r="B247" t="s">
        <v>263</v>
      </c>
      <c r="C247" s="1">
        <v>45231</v>
      </c>
      <c r="D247" s="1">
        <v>45261</v>
      </c>
      <c r="E247">
        <v>0</v>
      </c>
      <c r="F247" s="5">
        <v>27.72</v>
      </c>
      <c r="G247" s="5">
        <v>20.91</v>
      </c>
      <c r="H247" s="5">
        <v>12.5</v>
      </c>
      <c r="I247">
        <v>283</v>
      </c>
      <c r="J247" s="5">
        <v>45.5</v>
      </c>
      <c r="K247" s="5">
        <v>-10.24</v>
      </c>
      <c r="L247" s="5">
        <v>96.39</v>
      </c>
      <c r="M247">
        <v>9451</v>
      </c>
    </row>
    <row r="248" spans="1:13" x14ac:dyDescent="0.25">
      <c r="A248" t="s">
        <v>478</v>
      </c>
      <c r="B248" t="s">
        <v>479</v>
      </c>
      <c r="C248" s="1">
        <v>45231</v>
      </c>
      <c r="D248" s="1">
        <v>45261</v>
      </c>
      <c r="E248">
        <v>200</v>
      </c>
      <c r="F248" s="5">
        <v>27.72</v>
      </c>
      <c r="G248" s="5">
        <v>20.91</v>
      </c>
      <c r="H248" s="5">
        <v>0</v>
      </c>
      <c r="I248" s="2">
        <v>2593</v>
      </c>
      <c r="J248" s="5">
        <v>362.84</v>
      </c>
      <c r="K248" s="5">
        <v>-33.54</v>
      </c>
      <c r="L248" s="5">
        <v>377.93</v>
      </c>
      <c r="M248">
        <v>9455</v>
      </c>
    </row>
    <row r="249" spans="1:13" x14ac:dyDescent="0.25">
      <c r="A249" t="s">
        <v>480</v>
      </c>
      <c r="B249" t="s">
        <v>481</v>
      </c>
      <c r="C249" s="1">
        <v>45231</v>
      </c>
      <c r="D249" s="1">
        <v>45261</v>
      </c>
      <c r="E249" t="s">
        <v>10</v>
      </c>
      <c r="F249" s="5">
        <v>0</v>
      </c>
      <c r="G249" s="5">
        <v>0</v>
      </c>
      <c r="H249" s="5">
        <v>0</v>
      </c>
      <c r="I249" s="2">
        <v>2733</v>
      </c>
      <c r="J249" s="5">
        <v>381.57</v>
      </c>
      <c r="K249" s="5">
        <v>-14.54</v>
      </c>
      <c r="L249" s="5">
        <v>367.03</v>
      </c>
      <c r="M249">
        <v>9455</v>
      </c>
    </row>
    <row r="250" spans="1:13" x14ac:dyDescent="0.25">
      <c r="A250" t="s">
        <v>431</v>
      </c>
      <c r="B250" t="s">
        <v>432</v>
      </c>
      <c r="C250" s="1">
        <v>45231</v>
      </c>
      <c r="D250" s="1">
        <v>45261</v>
      </c>
      <c r="E250" t="s">
        <v>10</v>
      </c>
      <c r="F250" s="5">
        <v>0</v>
      </c>
      <c r="G250" s="5">
        <v>0</v>
      </c>
      <c r="H250" s="5">
        <v>18.75</v>
      </c>
      <c r="I250">
        <v>841</v>
      </c>
      <c r="J250" s="5">
        <v>120.41</v>
      </c>
      <c r="K250" s="5">
        <v>-11.36</v>
      </c>
      <c r="L250" s="5">
        <v>127.8</v>
      </c>
      <c r="M250">
        <v>9451</v>
      </c>
    </row>
    <row r="251" spans="1:13" x14ac:dyDescent="0.25">
      <c r="A251" t="s">
        <v>433</v>
      </c>
      <c r="B251" t="s">
        <v>434</v>
      </c>
      <c r="C251" s="1">
        <v>45231</v>
      </c>
      <c r="D251" s="1">
        <v>45261</v>
      </c>
      <c r="E251" s="2">
        <v>1600</v>
      </c>
      <c r="F251" s="5">
        <v>147.84</v>
      </c>
      <c r="G251" s="5">
        <v>111.52</v>
      </c>
      <c r="H251" s="5">
        <v>0</v>
      </c>
      <c r="I251">
        <v>942</v>
      </c>
      <c r="J251" s="5">
        <v>133.96</v>
      </c>
      <c r="K251" s="5">
        <v>-36.24</v>
      </c>
      <c r="L251" s="5">
        <v>357.08</v>
      </c>
      <c r="M251">
        <v>9451</v>
      </c>
    </row>
    <row r="252" spans="1:13" x14ac:dyDescent="0.25">
      <c r="A252" t="s">
        <v>126</v>
      </c>
      <c r="B252" t="s">
        <v>127</v>
      </c>
      <c r="C252" s="1">
        <v>45231</v>
      </c>
      <c r="D252" s="1">
        <v>45261</v>
      </c>
      <c r="E252" t="s">
        <v>10</v>
      </c>
      <c r="F252" s="5">
        <v>0</v>
      </c>
      <c r="G252" s="5">
        <v>0</v>
      </c>
      <c r="H252" s="5">
        <v>12.5</v>
      </c>
      <c r="I252">
        <v>342</v>
      </c>
      <c r="J252" s="5">
        <v>53.41</v>
      </c>
      <c r="K252" s="5">
        <v>-5.94</v>
      </c>
      <c r="L252" s="5">
        <v>59.97</v>
      </c>
      <c r="M252">
        <v>9451</v>
      </c>
    </row>
    <row r="253" spans="1:13" x14ac:dyDescent="0.25">
      <c r="A253" s="10"/>
      <c r="B253" s="10" t="s">
        <v>489</v>
      </c>
      <c r="C253" s="10"/>
      <c r="D253" s="10"/>
      <c r="E253" s="10"/>
      <c r="F253" s="12">
        <f>SUM(F238:F252)</f>
        <v>425.03999999999996</v>
      </c>
      <c r="G253" s="12">
        <f>SUM(G238:G252)</f>
        <v>320.62</v>
      </c>
      <c r="H253" s="12">
        <f>SUM(H238:H252)</f>
        <v>106.25</v>
      </c>
      <c r="I253" s="10"/>
      <c r="J253" s="12">
        <f>SUM(J238:J252)</f>
        <v>1503.0200000000002</v>
      </c>
      <c r="K253" s="11">
        <f>SUM(K238:K252)</f>
        <v>-194.84999999999997</v>
      </c>
      <c r="L253" s="12">
        <f>SUM(L238:L252)</f>
        <v>2160.08</v>
      </c>
      <c r="M253" s="12"/>
    </row>
    <row r="255" spans="1:13" x14ac:dyDescent="0.25">
      <c r="F255" s="5">
        <f>F236+F253</f>
        <v>36959.080000000009</v>
      </c>
      <c r="G255" s="5">
        <f t="shared" ref="G255:L255" si="1">G236+G253</f>
        <v>25690.719999999987</v>
      </c>
      <c r="H255" s="5">
        <f t="shared" si="1"/>
        <v>33141.5</v>
      </c>
      <c r="I255" s="5">
        <f t="shared" si="1"/>
        <v>2069266</v>
      </c>
      <c r="J255" s="5">
        <f t="shared" si="1"/>
        <v>267713.09999999998</v>
      </c>
      <c r="K255" s="5">
        <f t="shared" si="1"/>
        <v>-194.84999999999997</v>
      </c>
      <c r="L255" s="5">
        <f t="shared" si="1"/>
        <v>363309.55000000022</v>
      </c>
    </row>
  </sheetData>
  <sortState xmlns:xlrd2="http://schemas.microsoft.com/office/spreadsheetml/2017/richdata2" ref="A2:M235">
    <sortCondition ref="A2:A235"/>
  </sortState>
  <printOptions gridLines="1"/>
  <pageMargins left="0" right="0" top="0.75" bottom="0.5" header="0.3" footer="0.3"/>
  <pageSetup scale="75" orientation="landscape" r:id="rId1"/>
  <headerFooter>
    <oddHeader>&amp;L&amp;"-,Bold"&amp;14(5) City of Oberlin_NOVusage_JAN-bill&amp;R&amp;"-,Bold"&amp;14Due January 20, 2024</oddHeader>
    <oddFooter>&amp;C&amp;P</oddFooter>
  </headerFooter>
  <rowBreaks count="1" manualBreakCount="1">
    <brk id="2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908E-83EE-4FF0-AAAA-9F686C1DFDD4}">
  <dimension ref="A1:H18"/>
  <sheetViews>
    <sheetView workbookViewId="0">
      <selection activeCell="A21" sqref="A21"/>
    </sheetView>
  </sheetViews>
  <sheetFormatPr defaultRowHeight="15" x14ac:dyDescent="0.25"/>
  <cols>
    <col min="1" max="1" width="12.5703125" customWidth="1"/>
    <col min="6" max="6" width="9.7109375" customWidth="1"/>
  </cols>
  <sheetData>
    <row r="1" spans="1:8" x14ac:dyDescent="0.25">
      <c r="A1" t="s">
        <v>491</v>
      </c>
    </row>
    <row r="2" spans="1:8" x14ac:dyDescent="0.25">
      <c r="A2" t="s">
        <v>492</v>
      </c>
      <c r="B2" s="13" t="s">
        <v>493</v>
      </c>
      <c r="C2" s="13" t="s">
        <v>494</v>
      </c>
      <c r="D2" s="13" t="s">
        <v>495</v>
      </c>
      <c r="E2" s="13" t="s">
        <v>496</v>
      </c>
      <c r="F2" s="14" t="s">
        <v>497</v>
      </c>
    </row>
    <row r="3" spans="1:8" x14ac:dyDescent="0.25">
      <c r="A3" t="s">
        <v>498</v>
      </c>
      <c r="B3" s="15">
        <v>0</v>
      </c>
      <c r="C3" s="15">
        <v>0</v>
      </c>
      <c r="D3" s="15">
        <v>0</v>
      </c>
      <c r="E3" s="15">
        <v>-0.93</v>
      </c>
      <c r="F3" s="15">
        <f>B3+C3+D3+E3</f>
        <v>-0.93</v>
      </c>
    </row>
    <row r="4" spans="1:8" x14ac:dyDescent="0.25">
      <c r="A4" t="s">
        <v>499</v>
      </c>
      <c r="B4" s="15">
        <v>-8.32</v>
      </c>
      <c r="C4" s="15">
        <v>-6.27</v>
      </c>
      <c r="D4" s="15">
        <v>-1.25</v>
      </c>
      <c r="E4" s="15">
        <v>-8.99</v>
      </c>
      <c r="F4" s="15">
        <f t="shared" ref="F4:F17" si="0">B4+C4+D4+E4</f>
        <v>-24.83</v>
      </c>
    </row>
    <row r="5" spans="1:8" x14ac:dyDescent="0.25">
      <c r="A5" t="s">
        <v>500</v>
      </c>
      <c r="B5" s="15">
        <v>-2.77</v>
      </c>
      <c r="C5" s="15">
        <v>-2.09</v>
      </c>
      <c r="D5" s="15">
        <v>-1.25</v>
      </c>
      <c r="E5" s="15">
        <v>-2.21</v>
      </c>
      <c r="F5" s="15">
        <f t="shared" si="0"/>
        <v>-8.32</v>
      </c>
    </row>
    <row r="6" spans="1:8" x14ac:dyDescent="0.25">
      <c r="A6" t="s">
        <v>501</v>
      </c>
      <c r="B6" s="15">
        <v>-2.77</v>
      </c>
      <c r="C6" s="15">
        <v>-2.09</v>
      </c>
      <c r="D6" s="15">
        <v>-1.25</v>
      </c>
      <c r="E6" s="15">
        <v>-6.51</v>
      </c>
      <c r="F6" s="15">
        <f t="shared" si="0"/>
        <v>-12.62</v>
      </c>
      <c r="G6" s="15"/>
      <c r="H6" s="15"/>
    </row>
    <row r="7" spans="1:8" x14ac:dyDescent="0.25">
      <c r="A7" t="s">
        <v>502</v>
      </c>
      <c r="B7" s="15">
        <v>0</v>
      </c>
      <c r="C7" s="15">
        <v>0</v>
      </c>
      <c r="D7" s="15">
        <v>0</v>
      </c>
      <c r="E7" s="15">
        <v>0</v>
      </c>
      <c r="F7" s="15">
        <f t="shared" si="0"/>
        <v>0</v>
      </c>
    </row>
    <row r="8" spans="1:8" x14ac:dyDescent="0.25">
      <c r="A8" t="s">
        <v>503</v>
      </c>
      <c r="B8" s="15">
        <v>0</v>
      </c>
      <c r="C8" s="15">
        <v>0</v>
      </c>
      <c r="D8" s="15">
        <v>0</v>
      </c>
      <c r="E8" s="15">
        <v>0</v>
      </c>
      <c r="F8" s="15">
        <f t="shared" si="0"/>
        <v>0</v>
      </c>
    </row>
    <row r="9" spans="1:8" x14ac:dyDescent="0.25">
      <c r="A9" t="s">
        <v>504</v>
      </c>
      <c r="B9" s="15">
        <v>-2.77</v>
      </c>
      <c r="C9" s="15">
        <v>-2.09</v>
      </c>
      <c r="D9" s="15">
        <v>-1.25</v>
      </c>
      <c r="E9" s="15">
        <v>-3.46</v>
      </c>
      <c r="F9" s="15">
        <f t="shared" si="0"/>
        <v>-9.57</v>
      </c>
    </row>
    <row r="10" spans="1:8" x14ac:dyDescent="0.25">
      <c r="A10" t="s">
        <v>505</v>
      </c>
      <c r="B10" s="15">
        <v>-9.24</v>
      </c>
      <c r="C10" s="15">
        <v>-6.97</v>
      </c>
      <c r="D10" s="15">
        <v>-1.25</v>
      </c>
      <c r="E10" s="15">
        <v>0</v>
      </c>
      <c r="F10" s="15">
        <f t="shared" si="0"/>
        <v>-17.46</v>
      </c>
    </row>
    <row r="11" spans="1:8" x14ac:dyDescent="0.25">
      <c r="A11" t="s">
        <v>506</v>
      </c>
      <c r="B11" s="15">
        <v>0</v>
      </c>
      <c r="C11" s="15">
        <v>0</v>
      </c>
      <c r="D11" s="15">
        <v>0</v>
      </c>
      <c r="E11" s="15">
        <v>-9.26</v>
      </c>
      <c r="F11" s="15">
        <f t="shared" si="0"/>
        <v>-9.26</v>
      </c>
    </row>
    <row r="12" spans="1:8" x14ac:dyDescent="0.25">
      <c r="A12" t="s">
        <v>507</v>
      </c>
      <c r="B12" s="15">
        <v>-2.77</v>
      </c>
      <c r="C12" s="15">
        <v>-2.09</v>
      </c>
      <c r="D12" s="15">
        <v>-1.25</v>
      </c>
      <c r="E12" s="15">
        <v>-4.13</v>
      </c>
      <c r="F12" s="15">
        <f t="shared" si="0"/>
        <v>-10.239999999999998</v>
      </c>
      <c r="G12" s="15"/>
      <c r="H12" s="15"/>
    </row>
    <row r="13" spans="1:8" x14ac:dyDescent="0.25">
      <c r="A13" t="s">
        <v>508</v>
      </c>
      <c r="B13" s="15">
        <v>-2.77</v>
      </c>
      <c r="C13" s="15">
        <v>-2.09</v>
      </c>
      <c r="D13" s="15">
        <v>0</v>
      </c>
      <c r="E13" s="15">
        <v>-28.68</v>
      </c>
      <c r="F13" s="15">
        <f t="shared" si="0"/>
        <v>-33.54</v>
      </c>
      <c r="G13" s="15"/>
      <c r="H13" s="15"/>
    </row>
    <row r="14" spans="1:8" x14ac:dyDescent="0.25">
      <c r="A14" t="s">
        <v>509</v>
      </c>
      <c r="B14" s="15">
        <v>0</v>
      </c>
      <c r="C14" s="15">
        <v>0</v>
      </c>
      <c r="D14" s="15">
        <v>0</v>
      </c>
      <c r="E14" s="15">
        <v>-14.54</v>
      </c>
      <c r="F14" s="15">
        <f t="shared" si="0"/>
        <v>-14.54</v>
      </c>
    </row>
    <row r="15" spans="1:8" x14ac:dyDescent="0.25">
      <c r="A15" t="s">
        <v>510</v>
      </c>
      <c r="B15" s="15">
        <v>0</v>
      </c>
      <c r="C15" s="15">
        <v>0</v>
      </c>
      <c r="D15" s="15">
        <v>-1.88</v>
      </c>
      <c r="E15" s="15">
        <v>-9.48</v>
      </c>
      <c r="F15" s="15">
        <f t="shared" si="0"/>
        <v>-11.36</v>
      </c>
    </row>
    <row r="16" spans="1:8" x14ac:dyDescent="0.25">
      <c r="A16" t="s">
        <v>511</v>
      </c>
      <c r="B16" s="15">
        <v>-14.78</v>
      </c>
      <c r="C16" s="15">
        <v>-11.15</v>
      </c>
      <c r="D16" s="15"/>
      <c r="E16" s="15">
        <v>-10.31</v>
      </c>
      <c r="F16" s="15">
        <f t="shared" si="0"/>
        <v>-36.24</v>
      </c>
    </row>
    <row r="17" spans="1:8" x14ac:dyDescent="0.25">
      <c r="A17" t="s">
        <v>512</v>
      </c>
      <c r="B17" s="15">
        <v>0</v>
      </c>
      <c r="C17" s="15">
        <v>0</v>
      </c>
      <c r="D17" s="15">
        <v>-1.25</v>
      </c>
      <c r="E17" s="15">
        <v>-4.6900000000000004</v>
      </c>
      <c r="F17" s="15">
        <f t="shared" si="0"/>
        <v>-5.94</v>
      </c>
    </row>
    <row r="18" spans="1:8" x14ac:dyDescent="0.25">
      <c r="B18" s="15"/>
      <c r="C18" s="15"/>
      <c r="D18" s="15"/>
      <c r="E18" s="15"/>
      <c r="F18" s="16">
        <f>SUM(F3:F17)</f>
        <v>-194.84999999999997</v>
      </c>
      <c r="H1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OBERLIN</vt:lpstr>
      <vt:lpstr>Late Fee Credits</vt:lpstr>
      <vt:lpstr>OBERLIN!Print_Titles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Clawson</dc:creator>
  <cp:lastModifiedBy>Shannon Miller</cp:lastModifiedBy>
  <cp:lastPrinted>2024-02-07T20:40:59Z</cp:lastPrinted>
  <dcterms:created xsi:type="dcterms:W3CDTF">2023-12-27T20:56:22Z</dcterms:created>
  <dcterms:modified xsi:type="dcterms:W3CDTF">2024-02-13T21:26:12Z</dcterms:modified>
</cp:coreProperties>
</file>