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7130CC7-952C-4BCE-B80B-939FE5C283A9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Plan1" sheetId="1" r:id="rId1"/>
    <sheet name="filtro" sheetId="3" r:id="rId2"/>
  </sheets>
  <definedNames>
    <definedName name="_xlchart.v1.0" hidden="1">Plan1!$B$1</definedName>
    <definedName name="_xlchart.v1.1" hidden="1">Plan1!$B$2:$B$105</definedName>
    <definedName name="_xlchart.v1.2" hidden="1">filtro!$E$1</definedName>
    <definedName name="_xlchart.v1.3" hidden="1">filtro!$E$2:$E$91</definedName>
    <definedName name="_xlchart.v1.4" hidden="1">filtro!$B$1</definedName>
    <definedName name="_xlchart.v1.5" hidden="1">filtro!$B$2:$B$91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3" l="1"/>
  <c r="A88" i="3" l="1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A91" i="3"/>
  <c r="B91" i="3"/>
  <c r="C91" i="3"/>
  <c r="D91" i="3"/>
  <c r="E91" i="3"/>
  <c r="A3" i="3"/>
  <c r="C3" i="3"/>
  <c r="D3" i="3"/>
  <c r="A4" i="3"/>
  <c r="B4" i="3"/>
  <c r="C4" i="3"/>
  <c r="D4" i="3"/>
  <c r="E4" i="3"/>
  <c r="A5" i="3"/>
  <c r="B5" i="3"/>
  <c r="C5" i="3"/>
  <c r="D5" i="3"/>
  <c r="E5" i="3"/>
  <c r="A6" i="3"/>
  <c r="C6" i="3"/>
  <c r="D6" i="3"/>
  <c r="A7" i="3"/>
  <c r="B7" i="3"/>
  <c r="C7" i="3"/>
  <c r="D7" i="3"/>
  <c r="E7" i="3"/>
  <c r="A8" i="3"/>
  <c r="C8" i="3"/>
  <c r="D8" i="3"/>
  <c r="A9" i="3"/>
  <c r="C9" i="3"/>
  <c r="D9" i="3"/>
  <c r="A10" i="3"/>
  <c r="C10" i="3"/>
  <c r="D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C15" i="3"/>
  <c r="D15" i="3"/>
  <c r="A16" i="3"/>
  <c r="C16" i="3"/>
  <c r="D16" i="3"/>
  <c r="A17" i="3"/>
  <c r="C17" i="3"/>
  <c r="D17" i="3"/>
  <c r="A18" i="3"/>
  <c r="B18" i="3"/>
  <c r="C18" i="3"/>
  <c r="D18" i="3"/>
  <c r="E18" i="3"/>
  <c r="A19" i="3"/>
  <c r="C19" i="3"/>
  <c r="D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C25" i="3"/>
  <c r="D25" i="3"/>
  <c r="A26" i="3"/>
  <c r="B26" i="3"/>
  <c r="C26" i="3"/>
  <c r="D26" i="3"/>
  <c r="E26" i="3"/>
  <c r="A27" i="3"/>
  <c r="B27" i="3"/>
  <c r="C27" i="3"/>
  <c r="D27" i="3"/>
  <c r="E27" i="3"/>
  <c r="A28" i="3"/>
  <c r="C28" i="3"/>
  <c r="D28" i="3"/>
  <c r="A29" i="3"/>
  <c r="C29" i="3"/>
  <c r="D29" i="3"/>
  <c r="A30" i="3"/>
  <c r="B30" i="3"/>
  <c r="C30" i="3"/>
  <c r="D30" i="3"/>
  <c r="E30" i="3"/>
  <c r="A31" i="3"/>
  <c r="C31" i="3"/>
  <c r="D31" i="3"/>
  <c r="A32" i="3"/>
  <c r="B32" i="3"/>
  <c r="C32" i="3"/>
  <c r="D32" i="3"/>
  <c r="E32" i="3"/>
  <c r="A33" i="3"/>
  <c r="C33" i="3"/>
  <c r="D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C39" i="3"/>
  <c r="D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C43" i="3"/>
  <c r="D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C51" i="3"/>
  <c r="D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C69" i="3"/>
  <c r="D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C2" i="3"/>
  <c r="D2" i="3"/>
  <c r="F7" i="3"/>
  <c r="A2" i="3"/>
  <c r="F12" i="3" l="1"/>
  <c r="F2" i="3"/>
  <c r="F3" i="3"/>
  <c r="F6" i="3"/>
  <c r="F8" i="3" l="1"/>
  <c r="G10" i="3"/>
  <c r="G9" i="3"/>
</calcChain>
</file>

<file path=xl/sharedStrings.xml><?xml version="1.0" encoding="utf-8"?>
<sst xmlns="http://schemas.openxmlformats.org/spreadsheetml/2006/main" count="27" uniqueCount="16">
  <si>
    <t>Id</t>
  </si>
  <si>
    <t>Pixels Agregados</t>
  </si>
  <si>
    <t>Pixels Ligante</t>
  </si>
  <si>
    <t>Pixels Brilho</t>
  </si>
  <si>
    <t>Cobrimento</t>
  </si>
  <si>
    <t>Estatistica</t>
  </si>
  <si>
    <t>Legenda</t>
  </si>
  <si>
    <t>Media</t>
  </si>
  <si>
    <t>Desv. Pad.</t>
  </si>
  <si>
    <t>Limiar Ligante</t>
  </si>
  <si>
    <t>Limiar Brilho do ligante</t>
  </si>
  <si>
    <t>min</t>
  </si>
  <si>
    <t>max</t>
  </si>
  <si>
    <t>coeficiante de variaçao</t>
  </si>
  <si>
    <t>outlayers</t>
  </si>
  <si>
    <t>partículas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</si>
</sst>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</c:numCache>
            </c:numRef>
          </c:xVal>
          <c:yVal>
            <c:numRef>
              <c:f>Plan1!$B$2:$B$105</c:f>
              <c:numCache>
                <c:formatCode>General</c:formatCode>
                <c:ptCount val="104"/>
                <c:pt idx="0">
                  <c:v>33</c:v>
                </c:pt>
                <c:pt idx="1">
                  <c:v>147</c:v>
                </c:pt>
                <c:pt idx="2">
                  <c:v>14407</c:v>
                </c:pt>
                <c:pt idx="3">
                  <c:v>13201</c:v>
                </c:pt>
                <c:pt idx="4">
                  <c:v>4</c:v>
                </c:pt>
                <c:pt idx="5">
                  <c:v>21221</c:v>
                </c:pt>
                <c:pt idx="6">
                  <c:v>38</c:v>
                </c:pt>
                <c:pt idx="7">
                  <c:v>12</c:v>
                </c:pt>
                <c:pt idx="8">
                  <c:v>6</c:v>
                </c:pt>
                <c:pt idx="9">
                  <c:v>18402</c:v>
                </c:pt>
                <c:pt idx="10">
                  <c:v>15170</c:v>
                </c:pt>
                <c:pt idx="11">
                  <c:v>16374</c:v>
                </c:pt>
                <c:pt idx="12">
                  <c:v>219</c:v>
                </c:pt>
                <c:pt idx="13">
                  <c:v>26326</c:v>
                </c:pt>
                <c:pt idx="14">
                  <c:v>18525</c:v>
                </c:pt>
                <c:pt idx="15">
                  <c:v>4</c:v>
                </c:pt>
                <c:pt idx="16">
                  <c:v>5</c:v>
                </c:pt>
                <c:pt idx="17">
                  <c:v>9</c:v>
                </c:pt>
                <c:pt idx="18">
                  <c:v>20097</c:v>
                </c:pt>
                <c:pt idx="19">
                  <c:v>4</c:v>
                </c:pt>
                <c:pt idx="20">
                  <c:v>18892</c:v>
                </c:pt>
                <c:pt idx="21">
                  <c:v>14544</c:v>
                </c:pt>
                <c:pt idx="22">
                  <c:v>10886</c:v>
                </c:pt>
                <c:pt idx="23">
                  <c:v>18863</c:v>
                </c:pt>
                <c:pt idx="24">
                  <c:v>14803</c:v>
                </c:pt>
                <c:pt idx="25">
                  <c:v>75</c:v>
                </c:pt>
                <c:pt idx="26">
                  <c:v>19809</c:v>
                </c:pt>
                <c:pt idx="27">
                  <c:v>26135</c:v>
                </c:pt>
                <c:pt idx="28">
                  <c:v>11</c:v>
                </c:pt>
                <c:pt idx="29">
                  <c:v>3</c:v>
                </c:pt>
                <c:pt idx="30">
                  <c:v>12381</c:v>
                </c:pt>
                <c:pt idx="31">
                  <c:v>23</c:v>
                </c:pt>
                <c:pt idx="32">
                  <c:v>15162</c:v>
                </c:pt>
                <c:pt idx="33">
                  <c:v>13</c:v>
                </c:pt>
                <c:pt idx="34">
                  <c:v>17580</c:v>
                </c:pt>
                <c:pt idx="35">
                  <c:v>14350</c:v>
                </c:pt>
                <c:pt idx="36">
                  <c:v>16919</c:v>
                </c:pt>
                <c:pt idx="37">
                  <c:v>21096</c:v>
                </c:pt>
                <c:pt idx="38">
                  <c:v>13597</c:v>
                </c:pt>
                <c:pt idx="39">
                  <c:v>16677</c:v>
                </c:pt>
                <c:pt idx="40">
                  <c:v>4</c:v>
                </c:pt>
                <c:pt idx="41">
                  <c:v>12840</c:v>
                </c:pt>
                <c:pt idx="42">
                  <c:v>13861</c:v>
                </c:pt>
                <c:pt idx="43">
                  <c:v>18005</c:v>
                </c:pt>
                <c:pt idx="44">
                  <c:v>11</c:v>
                </c:pt>
                <c:pt idx="45">
                  <c:v>14286</c:v>
                </c:pt>
                <c:pt idx="46">
                  <c:v>16050</c:v>
                </c:pt>
                <c:pt idx="47">
                  <c:v>12465</c:v>
                </c:pt>
                <c:pt idx="48">
                  <c:v>19973</c:v>
                </c:pt>
                <c:pt idx="49">
                  <c:v>82</c:v>
                </c:pt>
                <c:pt idx="50">
                  <c:v>14062</c:v>
                </c:pt>
                <c:pt idx="51">
                  <c:v>16</c:v>
                </c:pt>
                <c:pt idx="52">
                  <c:v>17284</c:v>
                </c:pt>
                <c:pt idx="53">
                  <c:v>16662</c:v>
                </c:pt>
                <c:pt idx="54">
                  <c:v>21653</c:v>
                </c:pt>
                <c:pt idx="55">
                  <c:v>16471</c:v>
                </c:pt>
                <c:pt idx="56">
                  <c:v>15</c:v>
                </c:pt>
                <c:pt idx="57">
                  <c:v>17795</c:v>
                </c:pt>
                <c:pt idx="58">
                  <c:v>13783</c:v>
                </c:pt>
                <c:pt idx="59">
                  <c:v>20394</c:v>
                </c:pt>
                <c:pt idx="60">
                  <c:v>19639</c:v>
                </c:pt>
                <c:pt idx="61">
                  <c:v>8947</c:v>
                </c:pt>
                <c:pt idx="62">
                  <c:v>10801</c:v>
                </c:pt>
                <c:pt idx="63">
                  <c:v>19660</c:v>
                </c:pt>
                <c:pt idx="64">
                  <c:v>14089</c:v>
                </c:pt>
                <c:pt idx="65">
                  <c:v>14770</c:v>
                </c:pt>
                <c:pt idx="66">
                  <c:v>14583</c:v>
                </c:pt>
                <c:pt idx="67">
                  <c:v>21468</c:v>
                </c:pt>
                <c:pt idx="68">
                  <c:v>25000</c:v>
                </c:pt>
                <c:pt idx="69">
                  <c:v>11127</c:v>
                </c:pt>
                <c:pt idx="70">
                  <c:v>9216</c:v>
                </c:pt>
                <c:pt idx="71">
                  <c:v>11590</c:v>
                </c:pt>
                <c:pt idx="72">
                  <c:v>20639</c:v>
                </c:pt>
                <c:pt idx="73">
                  <c:v>22153</c:v>
                </c:pt>
                <c:pt idx="74">
                  <c:v>17069</c:v>
                </c:pt>
                <c:pt idx="75">
                  <c:v>15480</c:v>
                </c:pt>
                <c:pt idx="76">
                  <c:v>25195</c:v>
                </c:pt>
                <c:pt idx="77">
                  <c:v>12</c:v>
                </c:pt>
                <c:pt idx="78">
                  <c:v>10235</c:v>
                </c:pt>
                <c:pt idx="79">
                  <c:v>12810</c:v>
                </c:pt>
                <c:pt idx="80">
                  <c:v>13238</c:v>
                </c:pt>
                <c:pt idx="81">
                  <c:v>23229</c:v>
                </c:pt>
                <c:pt idx="82">
                  <c:v>14855</c:v>
                </c:pt>
                <c:pt idx="83">
                  <c:v>18010</c:v>
                </c:pt>
                <c:pt idx="84">
                  <c:v>15981</c:v>
                </c:pt>
                <c:pt idx="85">
                  <c:v>17242</c:v>
                </c:pt>
                <c:pt idx="86">
                  <c:v>17092</c:v>
                </c:pt>
                <c:pt idx="87">
                  <c:v>14140</c:v>
                </c:pt>
                <c:pt idx="88">
                  <c:v>19433</c:v>
                </c:pt>
                <c:pt idx="89">
                  <c:v>18009</c:v>
                </c:pt>
                <c:pt idx="90">
                  <c:v>13827</c:v>
                </c:pt>
                <c:pt idx="91">
                  <c:v>20143</c:v>
                </c:pt>
                <c:pt idx="92">
                  <c:v>15514</c:v>
                </c:pt>
                <c:pt idx="93">
                  <c:v>26912</c:v>
                </c:pt>
                <c:pt idx="94">
                  <c:v>19677</c:v>
                </c:pt>
                <c:pt idx="95">
                  <c:v>20926</c:v>
                </c:pt>
                <c:pt idx="96">
                  <c:v>13730</c:v>
                </c:pt>
                <c:pt idx="97">
                  <c:v>19025</c:v>
                </c:pt>
                <c:pt idx="98">
                  <c:v>18464</c:v>
                </c:pt>
                <c:pt idx="99">
                  <c:v>21318</c:v>
                </c:pt>
                <c:pt idx="100">
                  <c:v>22963</c:v>
                </c:pt>
                <c:pt idx="101">
                  <c:v>19455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B-443F-950E-35D074111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filtro!$B$1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filtro!$A$2:$A$91</c:f>
              <c:strCache>
                <c:ptCount val="88"/>
                <c:pt idx="2">
                  <c:v>3</c:v>
                </c:pt>
                <c:pt idx="3">
                  <c:v>4</c:v>
                </c:pt>
                <c:pt idx="5">
                  <c:v>6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6">
                  <c:v>19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4">
                  <c:v>27</c:v>
                </c:pt>
                <c:pt idx="25">
                  <c:v>28</c:v>
                </c:pt>
                <c:pt idx="28">
                  <c:v>31</c:v>
                </c:pt>
                <c:pt idx="30">
                  <c:v>33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40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8">
                  <c:v>79</c:v>
                </c:pt>
                <c:pt idx="69">
                  <c:v>80</c:v>
                </c:pt>
                <c:pt idx="70">
                  <c:v>81</c:v>
                </c:pt>
                <c:pt idx="71">
                  <c:v>82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94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</c:strCache>
            </c:strRef>
          </c:xVal>
          <c:yVal>
            <c:numRef>
              <c:f>filtro!$B$2:$B$91</c:f>
              <c:numCache>
                <c:formatCode>General</c:formatCode>
                <c:ptCount val="90"/>
                <c:pt idx="2">
                  <c:v>14407</c:v>
                </c:pt>
                <c:pt idx="3">
                  <c:v>13201</c:v>
                </c:pt>
                <c:pt idx="5">
                  <c:v>21221</c:v>
                </c:pt>
                <c:pt idx="9">
                  <c:v>18402</c:v>
                </c:pt>
                <c:pt idx="10">
                  <c:v>15170</c:v>
                </c:pt>
                <c:pt idx="11">
                  <c:v>16374</c:v>
                </c:pt>
                <c:pt idx="12">
                  <c:v>26326</c:v>
                </c:pt>
                <c:pt idx="16">
                  <c:v>20097</c:v>
                </c:pt>
                <c:pt idx="18">
                  <c:v>18892</c:v>
                </c:pt>
                <c:pt idx="19">
                  <c:v>14544</c:v>
                </c:pt>
                <c:pt idx="20">
                  <c:v>10886</c:v>
                </c:pt>
                <c:pt idx="21">
                  <c:v>18863</c:v>
                </c:pt>
                <c:pt idx="22">
                  <c:v>14803</c:v>
                </c:pt>
                <c:pt idx="24">
                  <c:v>19809</c:v>
                </c:pt>
                <c:pt idx="25">
                  <c:v>26135</c:v>
                </c:pt>
                <c:pt idx="28">
                  <c:v>12381</c:v>
                </c:pt>
                <c:pt idx="30">
                  <c:v>15162</c:v>
                </c:pt>
                <c:pt idx="32">
                  <c:v>17580</c:v>
                </c:pt>
                <c:pt idx="33">
                  <c:v>14350</c:v>
                </c:pt>
                <c:pt idx="34">
                  <c:v>16919</c:v>
                </c:pt>
                <c:pt idx="35">
                  <c:v>21096</c:v>
                </c:pt>
                <c:pt idx="36">
                  <c:v>16677</c:v>
                </c:pt>
                <c:pt idx="38">
                  <c:v>12840</c:v>
                </c:pt>
                <c:pt idx="39">
                  <c:v>13861</c:v>
                </c:pt>
                <c:pt idx="40">
                  <c:v>18005</c:v>
                </c:pt>
                <c:pt idx="42">
                  <c:v>14286</c:v>
                </c:pt>
                <c:pt idx="43">
                  <c:v>16050</c:v>
                </c:pt>
                <c:pt idx="44">
                  <c:v>12465</c:v>
                </c:pt>
                <c:pt idx="45">
                  <c:v>17284</c:v>
                </c:pt>
                <c:pt idx="46">
                  <c:v>16662</c:v>
                </c:pt>
                <c:pt idx="47">
                  <c:v>21653</c:v>
                </c:pt>
                <c:pt idx="48">
                  <c:v>16471</c:v>
                </c:pt>
                <c:pt idx="50">
                  <c:v>17795</c:v>
                </c:pt>
                <c:pt idx="51">
                  <c:v>13783</c:v>
                </c:pt>
                <c:pt idx="52">
                  <c:v>20394</c:v>
                </c:pt>
                <c:pt idx="53">
                  <c:v>19639</c:v>
                </c:pt>
                <c:pt idx="54">
                  <c:v>10801</c:v>
                </c:pt>
                <c:pt idx="55">
                  <c:v>19660</c:v>
                </c:pt>
                <c:pt idx="56">
                  <c:v>14089</c:v>
                </c:pt>
                <c:pt idx="57">
                  <c:v>14770</c:v>
                </c:pt>
                <c:pt idx="58">
                  <c:v>14583</c:v>
                </c:pt>
                <c:pt idx="59">
                  <c:v>21468</c:v>
                </c:pt>
                <c:pt idx="60">
                  <c:v>25000</c:v>
                </c:pt>
                <c:pt idx="61">
                  <c:v>11127</c:v>
                </c:pt>
                <c:pt idx="62">
                  <c:v>9216</c:v>
                </c:pt>
                <c:pt idx="63">
                  <c:v>22153</c:v>
                </c:pt>
                <c:pt idx="64">
                  <c:v>17069</c:v>
                </c:pt>
                <c:pt idx="65">
                  <c:v>15480</c:v>
                </c:pt>
                <c:pt idx="66">
                  <c:v>25195</c:v>
                </c:pt>
                <c:pt idx="68">
                  <c:v>10235</c:v>
                </c:pt>
                <c:pt idx="69">
                  <c:v>12810</c:v>
                </c:pt>
                <c:pt idx="70">
                  <c:v>13238</c:v>
                </c:pt>
                <c:pt idx="71">
                  <c:v>23229</c:v>
                </c:pt>
                <c:pt idx="72">
                  <c:v>18010</c:v>
                </c:pt>
                <c:pt idx="73">
                  <c:v>15981</c:v>
                </c:pt>
                <c:pt idx="74">
                  <c:v>17242</c:v>
                </c:pt>
                <c:pt idx="75">
                  <c:v>17092</c:v>
                </c:pt>
                <c:pt idx="76">
                  <c:v>14140</c:v>
                </c:pt>
                <c:pt idx="77">
                  <c:v>19433</c:v>
                </c:pt>
                <c:pt idx="78">
                  <c:v>18009</c:v>
                </c:pt>
                <c:pt idx="79">
                  <c:v>13827</c:v>
                </c:pt>
                <c:pt idx="80">
                  <c:v>20143</c:v>
                </c:pt>
                <c:pt idx="81">
                  <c:v>26912</c:v>
                </c:pt>
                <c:pt idx="82">
                  <c:v>13730</c:v>
                </c:pt>
                <c:pt idx="83">
                  <c:v>19025</c:v>
                </c:pt>
                <c:pt idx="84">
                  <c:v>18464</c:v>
                </c:pt>
                <c:pt idx="85">
                  <c:v>21318</c:v>
                </c:pt>
                <c:pt idx="86">
                  <c:v>22963</c:v>
                </c:pt>
                <c:pt idx="87">
                  <c:v>19455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B-465A-8CC8-62592ED3E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filtro!$E$1</c:f>
              <c:strCache>
                <c:ptCount val="1"/>
                <c:pt idx="0">
                  <c:v>Cobrimento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filtro!$A$2:$A$91</c:f>
              <c:strCache>
                <c:ptCount val="88"/>
                <c:pt idx="2">
                  <c:v>3</c:v>
                </c:pt>
                <c:pt idx="3">
                  <c:v>4</c:v>
                </c:pt>
                <c:pt idx="5">
                  <c:v>6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6">
                  <c:v>19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4">
                  <c:v>27</c:v>
                </c:pt>
                <c:pt idx="25">
                  <c:v>28</c:v>
                </c:pt>
                <c:pt idx="28">
                  <c:v>31</c:v>
                </c:pt>
                <c:pt idx="30">
                  <c:v>33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40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8">
                  <c:v>79</c:v>
                </c:pt>
                <c:pt idx="69">
                  <c:v>80</c:v>
                </c:pt>
                <c:pt idx="70">
                  <c:v>81</c:v>
                </c:pt>
                <c:pt idx="71">
                  <c:v>82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94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</c:strCache>
            </c:strRef>
          </c:xVal>
          <c:yVal>
            <c:numRef>
              <c:f>filtro!$E$2:$E$91</c:f>
              <c:numCache>
                <c:formatCode>General</c:formatCode>
                <c:ptCount val="90"/>
                <c:pt idx="2">
                  <c:v>93.919622405774902</c:v>
                </c:pt>
                <c:pt idx="3">
                  <c:v>91.758200136353295</c:v>
                </c:pt>
                <c:pt idx="5">
                  <c:v>98.284717968050501</c:v>
                </c:pt>
                <c:pt idx="9">
                  <c:v>94.603847407890399</c:v>
                </c:pt>
                <c:pt idx="10">
                  <c:v>97.119314436387597</c:v>
                </c:pt>
                <c:pt idx="11">
                  <c:v>97.392207157689</c:v>
                </c:pt>
                <c:pt idx="12">
                  <c:v>95.627896376205996</c:v>
                </c:pt>
                <c:pt idx="16">
                  <c:v>96.735831218589794</c:v>
                </c:pt>
                <c:pt idx="18">
                  <c:v>97.311031124285407</c:v>
                </c:pt>
                <c:pt idx="19">
                  <c:v>94.155665566556607</c:v>
                </c:pt>
                <c:pt idx="20">
                  <c:v>93.413558699246707</c:v>
                </c:pt>
                <c:pt idx="21">
                  <c:v>95.504426655356994</c:v>
                </c:pt>
                <c:pt idx="22">
                  <c:v>97.716679051543593</c:v>
                </c:pt>
                <c:pt idx="24">
                  <c:v>97.597051845120902</c:v>
                </c:pt>
                <c:pt idx="25">
                  <c:v>97.524392577003994</c:v>
                </c:pt>
                <c:pt idx="28">
                  <c:v>93.465794362329305</c:v>
                </c:pt>
                <c:pt idx="30">
                  <c:v>94.037725893681497</c:v>
                </c:pt>
                <c:pt idx="32">
                  <c:v>97.440273037542596</c:v>
                </c:pt>
                <c:pt idx="33">
                  <c:v>95.972125435539994</c:v>
                </c:pt>
                <c:pt idx="34">
                  <c:v>95.472545658726801</c:v>
                </c:pt>
                <c:pt idx="35">
                  <c:v>95.999241562381499</c:v>
                </c:pt>
                <c:pt idx="36">
                  <c:v>97.583498231096698</c:v>
                </c:pt>
                <c:pt idx="38">
                  <c:v>97.6635514018691</c:v>
                </c:pt>
                <c:pt idx="39">
                  <c:v>97.099776350912606</c:v>
                </c:pt>
                <c:pt idx="40">
                  <c:v>96.695362399333504</c:v>
                </c:pt>
                <c:pt idx="42">
                  <c:v>98.138037239255198</c:v>
                </c:pt>
                <c:pt idx="43">
                  <c:v>95.688473520249204</c:v>
                </c:pt>
                <c:pt idx="44">
                  <c:v>97.031688728439605</c:v>
                </c:pt>
                <c:pt idx="45">
                  <c:v>93.930803054848397</c:v>
                </c:pt>
                <c:pt idx="46">
                  <c:v>96.296963149681901</c:v>
                </c:pt>
                <c:pt idx="47">
                  <c:v>97.750889022306296</c:v>
                </c:pt>
                <c:pt idx="48">
                  <c:v>93.667658308542201</c:v>
                </c:pt>
                <c:pt idx="50">
                  <c:v>96.364147232368595</c:v>
                </c:pt>
                <c:pt idx="51">
                  <c:v>96.597257491112202</c:v>
                </c:pt>
                <c:pt idx="52">
                  <c:v>96.4156124350299</c:v>
                </c:pt>
                <c:pt idx="53">
                  <c:v>97.942868781506107</c:v>
                </c:pt>
                <c:pt idx="54">
                  <c:v>91.232293306175293</c:v>
                </c:pt>
                <c:pt idx="55">
                  <c:v>95.523906408952101</c:v>
                </c:pt>
                <c:pt idx="56">
                  <c:v>94.556036624316803</c:v>
                </c:pt>
                <c:pt idx="57">
                  <c:v>98.232904536221994</c:v>
                </c:pt>
                <c:pt idx="58">
                  <c:v>96.201056024137699</c:v>
                </c:pt>
                <c:pt idx="59">
                  <c:v>97.773430221725306</c:v>
                </c:pt>
                <c:pt idx="60">
                  <c:v>96.244</c:v>
                </c:pt>
                <c:pt idx="61">
                  <c:v>96.863485216140901</c:v>
                </c:pt>
                <c:pt idx="62">
                  <c:v>97.5260416666666</c:v>
                </c:pt>
                <c:pt idx="63">
                  <c:v>98.388480115559901</c:v>
                </c:pt>
                <c:pt idx="64">
                  <c:v>98.271720663190493</c:v>
                </c:pt>
                <c:pt idx="65">
                  <c:v>98.436692506459906</c:v>
                </c:pt>
                <c:pt idx="66">
                  <c:v>96.404048422306005</c:v>
                </c:pt>
                <c:pt idx="68">
                  <c:v>98.036150464093794</c:v>
                </c:pt>
                <c:pt idx="69">
                  <c:v>96.861826697892198</c:v>
                </c:pt>
                <c:pt idx="70">
                  <c:v>97.839552802538094</c:v>
                </c:pt>
                <c:pt idx="71">
                  <c:v>96.711007791984102</c:v>
                </c:pt>
                <c:pt idx="72">
                  <c:v>95.857856746251997</c:v>
                </c:pt>
                <c:pt idx="73">
                  <c:v>96.658532006757994</c:v>
                </c:pt>
                <c:pt idx="74">
                  <c:v>97.390093956617505</c:v>
                </c:pt>
                <c:pt idx="75">
                  <c:v>96.583196817224405</c:v>
                </c:pt>
                <c:pt idx="76">
                  <c:v>96.732673267326703</c:v>
                </c:pt>
                <c:pt idx="77">
                  <c:v>97.632892502444193</c:v>
                </c:pt>
                <c:pt idx="78">
                  <c:v>98.139818979399195</c:v>
                </c:pt>
                <c:pt idx="79">
                  <c:v>97.678455196354903</c:v>
                </c:pt>
                <c:pt idx="80">
                  <c:v>96.2517996326267</c:v>
                </c:pt>
                <c:pt idx="81">
                  <c:v>96.633472057074897</c:v>
                </c:pt>
                <c:pt idx="82">
                  <c:v>96.5404224326292</c:v>
                </c:pt>
                <c:pt idx="83">
                  <c:v>97.3823915900131</c:v>
                </c:pt>
                <c:pt idx="84">
                  <c:v>98.153162911611702</c:v>
                </c:pt>
                <c:pt idx="85">
                  <c:v>96.899333896237906</c:v>
                </c:pt>
                <c:pt idx="86">
                  <c:v>97.848713147236793</c:v>
                </c:pt>
                <c:pt idx="87">
                  <c:v>97.476227190953395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9-4686-ABEC-8AE35FCF4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filtro!$A$2:$A$91</c:f>
              <c:strCache>
                <c:ptCount val="88"/>
                <c:pt idx="2">
                  <c:v>3</c:v>
                </c:pt>
                <c:pt idx="3">
                  <c:v>4</c:v>
                </c:pt>
                <c:pt idx="5">
                  <c:v>6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6">
                  <c:v>19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4">
                  <c:v>27</c:v>
                </c:pt>
                <c:pt idx="25">
                  <c:v>28</c:v>
                </c:pt>
                <c:pt idx="28">
                  <c:v>31</c:v>
                </c:pt>
                <c:pt idx="30">
                  <c:v>33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40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8">
                  <c:v>79</c:v>
                </c:pt>
                <c:pt idx="69">
                  <c:v>80</c:v>
                </c:pt>
                <c:pt idx="70">
                  <c:v>81</c:v>
                </c:pt>
                <c:pt idx="71">
                  <c:v>82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94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</c:strCache>
            </c:strRef>
          </c:xVal>
          <c:yVal>
            <c:numRef>
              <c:f>filtro!$E$2:$E$91</c:f>
              <c:numCache>
                <c:formatCode>General</c:formatCode>
                <c:ptCount val="90"/>
                <c:pt idx="2">
                  <c:v>93.919622405774902</c:v>
                </c:pt>
                <c:pt idx="3">
                  <c:v>91.758200136353295</c:v>
                </c:pt>
                <c:pt idx="5">
                  <c:v>98.284717968050501</c:v>
                </c:pt>
                <c:pt idx="9">
                  <c:v>94.603847407890399</c:v>
                </c:pt>
                <c:pt idx="10">
                  <c:v>97.119314436387597</c:v>
                </c:pt>
                <c:pt idx="11">
                  <c:v>97.392207157689</c:v>
                </c:pt>
                <c:pt idx="12">
                  <c:v>95.627896376205996</c:v>
                </c:pt>
                <c:pt idx="16">
                  <c:v>96.735831218589794</c:v>
                </c:pt>
                <c:pt idx="18">
                  <c:v>97.311031124285407</c:v>
                </c:pt>
                <c:pt idx="19">
                  <c:v>94.155665566556607</c:v>
                </c:pt>
                <c:pt idx="20">
                  <c:v>93.413558699246707</c:v>
                </c:pt>
                <c:pt idx="21">
                  <c:v>95.504426655356994</c:v>
                </c:pt>
                <c:pt idx="22">
                  <c:v>97.716679051543593</c:v>
                </c:pt>
                <c:pt idx="24">
                  <c:v>97.597051845120902</c:v>
                </c:pt>
                <c:pt idx="25">
                  <c:v>97.524392577003994</c:v>
                </c:pt>
                <c:pt idx="28">
                  <c:v>93.465794362329305</c:v>
                </c:pt>
                <c:pt idx="30">
                  <c:v>94.037725893681497</c:v>
                </c:pt>
                <c:pt idx="32">
                  <c:v>97.440273037542596</c:v>
                </c:pt>
                <c:pt idx="33">
                  <c:v>95.972125435539994</c:v>
                </c:pt>
                <c:pt idx="34">
                  <c:v>95.472545658726801</c:v>
                </c:pt>
                <c:pt idx="35">
                  <c:v>95.999241562381499</c:v>
                </c:pt>
                <c:pt idx="36">
                  <c:v>97.583498231096698</c:v>
                </c:pt>
                <c:pt idx="38">
                  <c:v>97.6635514018691</c:v>
                </c:pt>
                <c:pt idx="39">
                  <c:v>97.099776350912606</c:v>
                </c:pt>
                <c:pt idx="40">
                  <c:v>96.695362399333504</c:v>
                </c:pt>
                <c:pt idx="42">
                  <c:v>98.138037239255198</c:v>
                </c:pt>
                <c:pt idx="43">
                  <c:v>95.688473520249204</c:v>
                </c:pt>
                <c:pt idx="44">
                  <c:v>97.031688728439605</c:v>
                </c:pt>
                <c:pt idx="45">
                  <c:v>93.930803054848397</c:v>
                </c:pt>
                <c:pt idx="46">
                  <c:v>96.296963149681901</c:v>
                </c:pt>
                <c:pt idx="47">
                  <c:v>97.750889022306296</c:v>
                </c:pt>
                <c:pt idx="48">
                  <c:v>93.667658308542201</c:v>
                </c:pt>
                <c:pt idx="50">
                  <c:v>96.364147232368595</c:v>
                </c:pt>
                <c:pt idx="51">
                  <c:v>96.597257491112202</c:v>
                </c:pt>
                <c:pt idx="52">
                  <c:v>96.4156124350299</c:v>
                </c:pt>
                <c:pt idx="53">
                  <c:v>97.942868781506107</c:v>
                </c:pt>
                <c:pt idx="54">
                  <c:v>91.232293306175293</c:v>
                </c:pt>
                <c:pt idx="55">
                  <c:v>95.523906408952101</c:v>
                </c:pt>
                <c:pt idx="56">
                  <c:v>94.556036624316803</c:v>
                </c:pt>
                <c:pt idx="57">
                  <c:v>98.232904536221994</c:v>
                </c:pt>
                <c:pt idx="58">
                  <c:v>96.201056024137699</c:v>
                </c:pt>
                <c:pt idx="59">
                  <c:v>97.773430221725306</c:v>
                </c:pt>
                <c:pt idx="60">
                  <c:v>96.244</c:v>
                </c:pt>
                <c:pt idx="61">
                  <c:v>96.863485216140901</c:v>
                </c:pt>
                <c:pt idx="62">
                  <c:v>97.5260416666666</c:v>
                </c:pt>
                <c:pt idx="63">
                  <c:v>98.388480115559901</c:v>
                </c:pt>
                <c:pt idx="64">
                  <c:v>98.271720663190493</c:v>
                </c:pt>
                <c:pt idx="65">
                  <c:v>98.436692506459906</c:v>
                </c:pt>
                <c:pt idx="66">
                  <c:v>96.404048422306005</c:v>
                </c:pt>
                <c:pt idx="68">
                  <c:v>98.036150464093794</c:v>
                </c:pt>
                <c:pt idx="69">
                  <c:v>96.861826697892198</c:v>
                </c:pt>
                <c:pt idx="70">
                  <c:v>97.839552802538094</c:v>
                </c:pt>
                <c:pt idx="71">
                  <c:v>96.711007791984102</c:v>
                </c:pt>
                <c:pt idx="72">
                  <c:v>95.857856746251997</c:v>
                </c:pt>
                <c:pt idx="73">
                  <c:v>96.658532006757994</c:v>
                </c:pt>
                <c:pt idx="74">
                  <c:v>97.390093956617505</c:v>
                </c:pt>
                <c:pt idx="75">
                  <c:v>96.583196817224405</c:v>
                </c:pt>
                <c:pt idx="76">
                  <c:v>96.732673267326703</c:v>
                </c:pt>
                <c:pt idx="77">
                  <c:v>97.632892502444193</c:v>
                </c:pt>
                <c:pt idx="78">
                  <c:v>98.139818979399195</c:v>
                </c:pt>
                <c:pt idx="79">
                  <c:v>97.678455196354903</c:v>
                </c:pt>
                <c:pt idx="80">
                  <c:v>96.2517996326267</c:v>
                </c:pt>
                <c:pt idx="81">
                  <c:v>96.633472057074897</c:v>
                </c:pt>
                <c:pt idx="82">
                  <c:v>96.5404224326292</c:v>
                </c:pt>
                <c:pt idx="83">
                  <c:v>97.3823915900131</c:v>
                </c:pt>
                <c:pt idx="84">
                  <c:v>98.153162911611702</c:v>
                </c:pt>
                <c:pt idx="85">
                  <c:v>96.899333896237906</c:v>
                </c:pt>
                <c:pt idx="86">
                  <c:v>97.848713147236793</c:v>
                </c:pt>
                <c:pt idx="87">
                  <c:v>97.476227190953395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3-4820-948C-C2442A1C86B7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filtro!$F$9:$F$10</c:f>
              <c:numCache>
                <c:formatCode>General</c:formatCode>
                <c:ptCount val="2"/>
                <c:pt idx="0">
                  <c:v>0</c:v>
                </c:pt>
                <c:pt idx="1">
                  <c:v>112</c:v>
                </c:pt>
              </c:numCache>
            </c:numRef>
          </c:xVal>
          <c:yVal>
            <c:numRef>
              <c:f>filtro!$G$9:$G$10</c:f>
              <c:numCache>
                <c:formatCode>0.00</c:formatCode>
                <c:ptCount val="2"/>
                <c:pt idx="0">
                  <c:v>96.505513213361311</c:v>
                </c:pt>
                <c:pt idx="1">
                  <c:v>96.505513213361311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73-4820-948C-C2442A1C8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_xlchart.v1.0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_xlchart.v1.4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Área de Cobertura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Área de Cobertura</a:t>
          </a:r>
        </a:p>
      </cx:txPr>
    </cx:title>
    <cx:plotArea>
      <cx:plotAreaRegion>
        <cx:series layoutId="boxWhisker" uniqueId="{BDF0065E-0469-4BFC-B593-BB490CDEB64D}">
          <cx:tx>
            <cx:txData>
              <cx:f>_xlchart.v1.2</cx:f>
              <cx:v>Cobrimento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microsoft.com/office/2014/relationships/chartEx" Target="../charts/chartEx2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7620</xdr:rowOff>
    </xdr:from>
    <xdr:to>
      <xdr:col>12</xdr:col>
      <xdr:colOff>411480</xdr:colOff>
      <xdr:row>16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1B9668A-0F19-42B4-8DB2-0346BC884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36920" y="19050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12</xdr:col>
      <xdr:colOff>594360</xdr:colOff>
      <xdr:row>1</xdr:row>
      <xdr:rowOff>0</xdr:rowOff>
    </xdr:from>
    <xdr:to>
      <xdr:col>20</xdr:col>
      <xdr:colOff>289560</xdr:colOff>
      <xdr:row>16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784992-5D76-4AD6-8A16-EE7E431D2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</xdr:rowOff>
    </xdr:from>
    <xdr:to>
      <xdr:col>13</xdr:col>
      <xdr:colOff>411480</xdr:colOff>
      <xdr:row>15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22FF485-8A3E-4BDD-9E30-CA3DFE6837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762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594360</xdr:colOff>
      <xdr:row>0</xdr:row>
      <xdr:rowOff>0</xdr:rowOff>
    </xdr:from>
    <xdr:to>
      <xdr:col>21</xdr:col>
      <xdr:colOff>289560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C757E2-FCD6-4EA9-97F0-4A957CA7F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16</xdr:row>
      <xdr:rowOff>7620</xdr:rowOff>
    </xdr:from>
    <xdr:to>
      <xdr:col>13</xdr:col>
      <xdr:colOff>411480</xdr:colOff>
      <xdr:row>31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B91E484-51DD-47E6-BAE9-8B3534AB0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293370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594360</xdr:colOff>
      <xdr:row>16</xdr:row>
      <xdr:rowOff>0</xdr:rowOff>
    </xdr:from>
    <xdr:to>
      <xdr:col>21</xdr:col>
      <xdr:colOff>289560</xdr:colOff>
      <xdr:row>31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7883E8-309A-4F96-AFD0-A253308CB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13</xdr:col>
      <xdr:colOff>81600</xdr:colOff>
      <xdr:row>43</xdr:row>
      <xdr:rowOff>148320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5C5A3F-B2C0-4865-B00A-452032D82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"/>
  <sheetViews>
    <sheetView workbookViewId="0">
      <selection activeCell="G13" sqref="G13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6" width="12" bestFit="1" customWidth="1"/>
    <col min="7" max="7" width="19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33</v>
      </c>
      <c r="C2">
        <v>20</v>
      </c>
      <c r="D2">
        <v>12</v>
      </c>
      <c r="E2">
        <v>96.969696969696898</v>
      </c>
      <c r="F2" s="1">
        <v>96.706839291771402</v>
      </c>
      <c r="G2" t="s">
        <v>7</v>
      </c>
    </row>
    <row r="3" spans="1:7" x14ac:dyDescent="0.3">
      <c r="A3">
        <v>2</v>
      </c>
      <c r="B3">
        <v>147</v>
      </c>
      <c r="C3">
        <v>138</v>
      </c>
      <c r="D3">
        <v>0</v>
      </c>
      <c r="E3">
        <v>93.877551020408106</v>
      </c>
      <c r="F3" s="1">
        <v>3.6668279497713501</v>
      </c>
      <c r="G3" t="s">
        <v>8</v>
      </c>
    </row>
    <row r="4" spans="1:7" x14ac:dyDescent="0.3">
      <c r="A4">
        <v>3</v>
      </c>
      <c r="B4">
        <v>14407</v>
      </c>
      <c r="C4">
        <v>12747</v>
      </c>
      <c r="D4">
        <v>784</v>
      </c>
      <c r="E4">
        <v>93.919622405774902</v>
      </c>
      <c r="F4">
        <v>64</v>
      </c>
      <c r="G4" t="s">
        <v>9</v>
      </c>
    </row>
    <row r="5" spans="1:7" x14ac:dyDescent="0.3">
      <c r="A5">
        <v>4</v>
      </c>
      <c r="B5">
        <v>13201</v>
      </c>
      <c r="C5">
        <v>11213</v>
      </c>
      <c r="D5">
        <v>900</v>
      </c>
      <c r="E5">
        <v>91.758200136353295</v>
      </c>
      <c r="F5">
        <v>98</v>
      </c>
      <c r="G5" t="s">
        <v>10</v>
      </c>
    </row>
    <row r="6" spans="1:7" x14ac:dyDescent="0.3">
      <c r="A6">
        <v>5</v>
      </c>
      <c r="B6">
        <v>4</v>
      </c>
      <c r="C6">
        <v>4</v>
      </c>
      <c r="D6">
        <v>0</v>
      </c>
      <c r="E6">
        <v>100</v>
      </c>
    </row>
    <row r="7" spans="1:7" x14ac:dyDescent="0.3">
      <c r="A7">
        <v>6</v>
      </c>
      <c r="B7">
        <v>21221</v>
      </c>
      <c r="C7">
        <v>20667</v>
      </c>
      <c r="D7">
        <v>190</v>
      </c>
      <c r="E7">
        <v>98.284717968050501</v>
      </c>
    </row>
    <row r="8" spans="1:7" x14ac:dyDescent="0.3">
      <c r="A8">
        <v>7</v>
      </c>
      <c r="B8">
        <v>38</v>
      </c>
      <c r="C8">
        <v>38</v>
      </c>
      <c r="D8">
        <v>0</v>
      </c>
      <c r="E8">
        <v>100</v>
      </c>
    </row>
    <row r="9" spans="1:7" x14ac:dyDescent="0.3">
      <c r="A9">
        <v>8</v>
      </c>
      <c r="B9">
        <v>12</v>
      </c>
      <c r="C9">
        <v>12</v>
      </c>
      <c r="D9">
        <v>0</v>
      </c>
      <c r="E9">
        <v>100</v>
      </c>
    </row>
    <row r="10" spans="1:7" x14ac:dyDescent="0.3">
      <c r="A10">
        <v>9</v>
      </c>
      <c r="B10">
        <v>6</v>
      </c>
      <c r="C10">
        <v>6</v>
      </c>
      <c r="D10">
        <v>0</v>
      </c>
      <c r="E10">
        <v>100</v>
      </c>
    </row>
    <row r="11" spans="1:7" x14ac:dyDescent="0.3">
      <c r="A11">
        <v>10</v>
      </c>
      <c r="B11">
        <v>18402</v>
      </c>
      <c r="C11">
        <v>15084</v>
      </c>
      <c r="D11">
        <v>2325</v>
      </c>
      <c r="E11">
        <v>94.603847407890399</v>
      </c>
    </row>
    <row r="12" spans="1:7" x14ac:dyDescent="0.3">
      <c r="A12">
        <v>11</v>
      </c>
      <c r="B12">
        <v>15170</v>
      </c>
      <c r="C12">
        <v>14524</v>
      </c>
      <c r="D12">
        <v>209</v>
      </c>
      <c r="E12">
        <v>97.119314436387597</v>
      </c>
    </row>
    <row r="13" spans="1:7" x14ac:dyDescent="0.3">
      <c r="A13">
        <v>12</v>
      </c>
      <c r="B13">
        <v>16374</v>
      </c>
      <c r="C13">
        <v>15014</v>
      </c>
      <c r="D13">
        <v>933</v>
      </c>
      <c r="E13">
        <v>97.392207157689</v>
      </c>
    </row>
    <row r="14" spans="1:7" x14ac:dyDescent="0.3">
      <c r="A14">
        <v>13</v>
      </c>
      <c r="B14">
        <v>219</v>
      </c>
      <c r="C14">
        <v>219</v>
      </c>
      <c r="D14">
        <v>0</v>
      </c>
      <c r="E14">
        <v>100</v>
      </c>
    </row>
    <row r="15" spans="1:7" x14ac:dyDescent="0.3">
      <c r="A15">
        <v>14</v>
      </c>
      <c r="B15">
        <v>26326</v>
      </c>
      <c r="C15">
        <v>24743</v>
      </c>
      <c r="D15">
        <v>432</v>
      </c>
      <c r="E15">
        <v>95.627896376205996</v>
      </c>
    </row>
    <row r="16" spans="1:7" x14ac:dyDescent="0.3">
      <c r="A16">
        <v>15</v>
      </c>
      <c r="B16">
        <v>18525</v>
      </c>
      <c r="C16">
        <v>17249</v>
      </c>
      <c r="D16">
        <v>556</v>
      </c>
      <c r="E16">
        <v>96.113360323886596</v>
      </c>
    </row>
    <row r="17" spans="1:5" x14ac:dyDescent="0.3">
      <c r="A17">
        <v>16</v>
      </c>
      <c r="B17">
        <v>4</v>
      </c>
      <c r="C17">
        <v>4</v>
      </c>
      <c r="D17">
        <v>0</v>
      </c>
      <c r="E17">
        <v>100</v>
      </c>
    </row>
    <row r="18" spans="1:5" x14ac:dyDescent="0.3">
      <c r="A18">
        <v>17</v>
      </c>
      <c r="B18">
        <v>5</v>
      </c>
      <c r="C18">
        <v>5</v>
      </c>
      <c r="D18">
        <v>0</v>
      </c>
      <c r="E18">
        <v>100</v>
      </c>
    </row>
    <row r="19" spans="1:5" x14ac:dyDescent="0.3">
      <c r="A19">
        <v>18</v>
      </c>
      <c r="B19">
        <v>9</v>
      </c>
      <c r="C19">
        <v>9</v>
      </c>
      <c r="D19">
        <v>0</v>
      </c>
      <c r="E19">
        <v>100</v>
      </c>
    </row>
    <row r="20" spans="1:5" x14ac:dyDescent="0.3">
      <c r="A20">
        <v>19</v>
      </c>
      <c r="B20">
        <v>20097</v>
      </c>
      <c r="C20">
        <v>18736</v>
      </c>
      <c r="D20">
        <v>705</v>
      </c>
      <c r="E20">
        <v>96.735831218589794</v>
      </c>
    </row>
    <row r="21" spans="1:5" x14ac:dyDescent="0.3">
      <c r="A21">
        <v>20</v>
      </c>
      <c r="B21">
        <v>4</v>
      </c>
      <c r="C21">
        <v>4</v>
      </c>
      <c r="D21">
        <v>0</v>
      </c>
      <c r="E21">
        <v>100</v>
      </c>
    </row>
    <row r="22" spans="1:5" x14ac:dyDescent="0.3">
      <c r="A22">
        <v>21</v>
      </c>
      <c r="B22">
        <v>18892</v>
      </c>
      <c r="C22">
        <v>17611</v>
      </c>
      <c r="D22">
        <v>773</v>
      </c>
      <c r="E22">
        <v>97.311031124285407</v>
      </c>
    </row>
    <row r="23" spans="1:5" x14ac:dyDescent="0.3">
      <c r="A23">
        <v>22</v>
      </c>
      <c r="B23">
        <v>14544</v>
      </c>
      <c r="C23">
        <v>11600</v>
      </c>
      <c r="D23">
        <v>2094</v>
      </c>
      <c r="E23">
        <v>94.155665566556607</v>
      </c>
    </row>
    <row r="24" spans="1:5" x14ac:dyDescent="0.3">
      <c r="A24">
        <v>23</v>
      </c>
      <c r="B24">
        <v>10886</v>
      </c>
      <c r="C24">
        <v>9245</v>
      </c>
      <c r="D24">
        <v>924</v>
      </c>
      <c r="E24">
        <v>93.413558699246707</v>
      </c>
    </row>
    <row r="25" spans="1:5" x14ac:dyDescent="0.3">
      <c r="A25">
        <v>24</v>
      </c>
      <c r="B25">
        <v>18863</v>
      </c>
      <c r="C25">
        <v>16845</v>
      </c>
      <c r="D25">
        <v>1170</v>
      </c>
      <c r="E25">
        <v>95.504426655356994</v>
      </c>
    </row>
    <row r="26" spans="1:5" x14ac:dyDescent="0.3">
      <c r="A26">
        <v>25</v>
      </c>
      <c r="B26">
        <v>14803</v>
      </c>
      <c r="C26">
        <v>13987</v>
      </c>
      <c r="D26">
        <v>478</v>
      </c>
      <c r="E26">
        <v>97.716679051543593</v>
      </c>
    </row>
    <row r="27" spans="1:5" x14ac:dyDescent="0.3">
      <c r="A27">
        <v>26</v>
      </c>
      <c r="B27">
        <v>75</v>
      </c>
      <c r="C27">
        <v>75</v>
      </c>
      <c r="D27">
        <v>0</v>
      </c>
      <c r="E27">
        <v>100</v>
      </c>
    </row>
    <row r="28" spans="1:5" x14ac:dyDescent="0.3">
      <c r="A28">
        <v>27</v>
      </c>
      <c r="B28">
        <v>19809</v>
      </c>
      <c r="C28">
        <v>18809</v>
      </c>
      <c r="D28">
        <v>524</v>
      </c>
      <c r="E28">
        <v>97.597051845120902</v>
      </c>
    </row>
    <row r="29" spans="1:5" x14ac:dyDescent="0.3">
      <c r="A29">
        <v>28</v>
      </c>
      <c r="B29">
        <v>26135</v>
      </c>
      <c r="C29">
        <v>24739</v>
      </c>
      <c r="D29">
        <v>749</v>
      </c>
      <c r="E29">
        <v>97.524392577003994</v>
      </c>
    </row>
    <row r="30" spans="1:5" x14ac:dyDescent="0.3">
      <c r="A30">
        <v>29</v>
      </c>
      <c r="B30">
        <v>11</v>
      </c>
      <c r="C30">
        <v>11</v>
      </c>
      <c r="D30">
        <v>0</v>
      </c>
      <c r="E30">
        <v>100</v>
      </c>
    </row>
    <row r="31" spans="1:5" x14ac:dyDescent="0.3">
      <c r="A31">
        <v>30</v>
      </c>
      <c r="B31">
        <v>3</v>
      </c>
      <c r="C31">
        <v>3</v>
      </c>
      <c r="D31">
        <v>0</v>
      </c>
      <c r="E31">
        <v>100</v>
      </c>
    </row>
    <row r="32" spans="1:5" x14ac:dyDescent="0.3">
      <c r="A32">
        <v>31</v>
      </c>
      <c r="B32">
        <v>12381</v>
      </c>
      <c r="C32">
        <v>10684</v>
      </c>
      <c r="D32">
        <v>888</v>
      </c>
      <c r="E32">
        <v>93.465794362329305</v>
      </c>
    </row>
    <row r="33" spans="1:5" x14ac:dyDescent="0.3">
      <c r="A33">
        <v>32</v>
      </c>
      <c r="B33">
        <v>23</v>
      </c>
      <c r="C33">
        <v>22</v>
      </c>
      <c r="D33">
        <v>0</v>
      </c>
      <c r="E33">
        <v>95.652173913043399</v>
      </c>
    </row>
    <row r="34" spans="1:5" x14ac:dyDescent="0.3">
      <c r="A34">
        <v>33</v>
      </c>
      <c r="B34">
        <v>15162</v>
      </c>
      <c r="C34">
        <v>12255</v>
      </c>
      <c r="D34">
        <v>2003</v>
      </c>
      <c r="E34">
        <v>94.037725893681497</v>
      </c>
    </row>
    <row r="35" spans="1:5" x14ac:dyDescent="0.3">
      <c r="A35">
        <v>34</v>
      </c>
      <c r="B35">
        <v>13</v>
      </c>
      <c r="C35">
        <v>13</v>
      </c>
      <c r="D35">
        <v>0</v>
      </c>
      <c r="E35">
        <v>100</v>
      </c>
    </row>
    <row r="36" spans="1:5" x14ac:dyDescent="0.3">
      <c r="A36">
        <v>35</v>
      </c>
      <c r="B36">
        <v>17580</v>
      </c>
      <c r="C36">
        <v>16452</v>
      </c>
      <c r="D36">
        <v>678</v>
      </c>
      <c r="E36">
        <v>97.440273037542596</v>
      </c>
    </row>
    <row r="37" spans="1:5" x14ac:dyDescent="0.3">
      <c r="A37">
        <v>36</v>
      </c>
      <c r="B37">
        <v>14350</v>
      </c>
      <c r="C37">
        <v>13122</v>
      </c>
      <c r="D37">
        <v>650</v>
      </c>
      <c r="E37">
        <v>95.972125435539994</v>
      </c>
    </row>
    <row r="38" spans="1:5" x14ac:dyDescent="0.3">
      <c r="A38">
        <v>37</v>
      </c>
      <c r="B38">
        <v>16919</v>
      </c>
      <c r="C38">
        <v>15043</v>
      </c>
      <c r="D38">
        <v>1110</v>
      </c>
      <c r="E38">
        <v>95.472545658726801</v>
      </c>
    </row>
    <row r="39" spans="1:5" x14ac:dyDescent="0.3">
      <c r="A39">
        <v>38</v>
      </c>
      <c r="B39">
        <v>21096</v>
      </c>
      <c r="C39">
        <v>18444</v>
      </c>
      <c r="D39">
        <v>1808</v>
      </c>
      <c r="E39">
        <v>95.999241562381499</v>
      </c>
    </row>
    <row r="40" spans="1:5" x14ac:dyDescent="0.3">
      <c r="A40">
        <v>39</v>
      </c>
      <c r="B40">
        <v>13597</v>
      </c>
      <c r="C40">
        <v>12556</v>
      </c>
      <c r="D40">
        <v>488</v>
      </c>
      <c r="E40">
        <v>95.932926380819296</v>
      </c>
    </row>
    <row r="41" spans="1:5" x14ac:dyDescent="0.3">
      <c r="A41">
        <v>40</v>
      </c>
      <c r="B41">
        <v>16677</v>
      </c>
      <c r="C41">
        <v>16000</v>
      </c>
      <c r="D41">
        <v>274</v>
      </c>
      <c r="E41">
        <v>97.583498231096698</v>
      </c>
    </row>
    <row r="42" spans="1:5" x14ac:dyDescent="0.3">
      <c r="A42">
        <v>41</v>
      </c>
      <c r="B42">
        <v>4</v>
      </c>
      <c r="C42">
        <v>4</v>
      </c>
      <c r="D42">
        <v>0</v>
      </c>
      <c r="E42">
        <v>100</v>
      </c>
    </row>
    <row r="43" spans="1:5" x14ac:dyDescent="0.3">
      <c r="A43">
        <v>42</v>
      </c>
      <c r="B43">
        <v>12840</v>
      </c>
      <c r="C43">
        <v>12373</v>
      </c>
      <c r="D43">
        <v>167</v>
      </c>
      <c r="E43">
        <v>97.6635514018691</v>
      </c>
    </row>
    <row r="44" spans="1:5" x14ac:dyDescent="0.3">
      <c r="A44">
        <v>43</v>
      </c>
      <c r="B44">
        <v>13861</v>
      </c>
      <c r="C44">
        <v>12851</v>
      </c>
      <c r="D44">
        <v>608</v>
      </c>
      <c r="E44">
        <v>97.099776350912606</v>
      </c>
    </row>
    <row r="45" spans="1:5" x14ac:dyDescent="0.3">
      <c r="A45">
        <v>44</v>
      </c>
      <c r="B45">
        <v>18005</v>
      </c>
      <c r="C45">
        <v>16539</v>
      </c>
      <c r="D45">
        <v>871</v>
      </c>
      <c r="E45">
        <v>96.695362399333504</v>
      </c>
    </row>
    <row r="46" spans="1:5" x14ac:dyDescent="0.3">
      <c r="A46">
        <v>45</v>
      </c>
      <c r="B46">
        <v>11</v>
      </c>
      <c r="C46">
        <v>11</v>
      </c>
      <c r="D46">
        <v>0</v>
      </c>
      <c r="E46">
        <v>100</v>
      </c>
    </row>
    <row r="47" spans="1:5" x14ac:dyDescent="0.3">
      <c r="A47">
        <v>46</v>
      </c>
      <c r="B47">
        <v>14286</v>
      </c>
      <c r="C47">
        <v>13658</v>
      </c>
      <c r="D47">
        <v>362</v>
      </c>
      <c r="E47">
        <v>98.138037239255198</v>
      </c>
    </row>
    <row r="48" spans="1:5" x14ac:dyDescent="0.3">
      <c r="A48">
        <v>47</v>
      </c>
      <c r="B48">
        <v>16050</v>
      </c>
      <c r="C48">
        <v>14082</v>
      </c>
      <c r="D48">
        <v>1276</v>
      </c>
      <c r="E48">
        <v>95.688473520249204</v>
      </c>
    </row>
    <row r="49" spans="1:5" x14ac:dyDescent="0.3">
      <c r="A49">
        <v>48</v>
      </c>
      <c r="B49">
        <v>12465</v>
      </c>
      <c r="C49">
        <v>11687</v>
      </c>
      <c r="D49">
        <v>408</v>
      </c>
      <c r="E49">
        <v>97.031688728439605</v>
      </c>
    </row>
    <row r="50" spans="1:5" x14ac:dyDescent="0.3">
      <c r="A50">
        <v>49</v>
      </c>
      <c r="B50">
        <v>19973</v>
      </c>
      <c r="C50">
        <v>19216</v>
      </c>
      <c r="D50">
        <v>397</v>
      </c>
      <c r="E50">
        <v>98.197566715065307</v>
      </c>
    </row>
    <row r="51" spans="1:5" x14ac:dyDescent="0.3">
      <c r="A51">
        <v>50</v>
      </c>
      <c r="B51">
        <v>82</v>
      </c>
      <c r="C51">
        <v>53</v>
      </c>
      <c r="D51">
        <v>1</v>
      </c>
      <c r="E51">
        <v>65.8536585365853</v>
      </c>
    </row>
    <row r="52" spans="1:5" x14ac:dyDescent="0.3">
      <c r="A52">
        <v>51</v>
      </c>
      <c r="B52">
        <v>14062</v>
      </c>
      <c r="C52">
        <v>13534</v>
      </c>
      <c r="D52">
        <v>145</v>
      </c>
      <c r="E52">
        <v>97.276347603470299</v>
      </c>
    </row>
    <row r="53" spans="1:5" x14ac:dyDescent="0.3">
      <c r="A53">
        <v>52</v>
      </c>
      <c r="B53">
        <v>16</v>
      </c>
      <c r="C53">
        <v>14</v>
      </c>
      <c r="D53">
        <v>1</v>
      </c>
      <c r="E53">
        <v>93.75</v>
      </c>
    </row>
    <row r="54" spans="1:5" x14ac:dyDescent="0.3">
      <c r="A54">
        <v>53</v>
      </c>
      <c r="B54">
        <v>17284</v>
      </c>
      <c r="C54">
        <v>15691</v>
      </c>
      <c r="D54">
        <v>544</v>
      </c>
      <c r="E54">
        <v>93.930803054848397</v>
      </c>
    </row>
    <row r="55" spans="1:5" x14ac:dyDescent="0.3">
      <c r="A55">
        <v>54</v>
      </c>
      <c r="B55">
        <v>16662</v>
      </c>
      <c r="C55">
        <v>15646</v>
      </c>
      <c r="D55">
        <v>399</v>
      </c>
      <c r="E55">
        <v>96.296963149681901</v>
      </c>
    </row>
    <row r="56" spans="1:5" x14ac:dyDescent="0.3">
      <c r="A56">
        <v>55</v>
      </c>
      <c r="B56">
        <v>21653</v>
      </c>
      <c r="C56">
        <v>20593</v>
      </c>
      <c r="D56">
        <v>573</v>
      </c>
      <c r="E56">
        <v>97.750889022306296</v>
      </c>
    </row>
    <row r="57" spans="1:5" x14ac:dyDescent="0.3">
      <c r="A57">
        <v>56</v>
      </c>
      <c r="B57">
        <v>16471</v>
      </c>
      <c r="C57">
        <v>14414</v>
      </c>
      <c r="D57">
        <v>1014</v>
      </c>
      <c r="E57">
        <v>93.667658308542201</v>
      </c>
    </row>
    <row r="58" spans="1:5" x14ac:dyDescent="0.3">
      <c r="A58">
        <v>57</v>
      </c>
      <c r="B58">
        <v>15</v>
      </c>
      <c r="C58">
        <v>15</v>
      </c>
      <c r="D58">
        <v>0</v>
      </c>
      <c r="E58">
        <v>100</v>
      </c>
    </row>
    <row r="59" spans="1:5" x14ac:dyDescent="0.3">
      <c r="A59">
        <v>58</v>
      </c>
      <c r="B59">
        <v>17795</v>
      </c>
      <c r="C59">
        <v>16444</v>
      </c>
      <c r="D59">
        <v>704</v>
      </c>
      <c r="E59">
        <v>96.364147232368595</v>
      </c>
    </row>
    <row r="60" spans="1:5" x14ac:dyDescent="0.3">
      <c r="A60">
        <v>59</v>
      </c>
      <c r="B60">
        <v>13783</v>
      </c>
      <c r="C60">
        <v>12540</v>
      </c>
      <c r="D60">
        <v>774</v>
      </c>
      <c r="E60">
        <v>96.597257491112202</v>
      </c>
    </row>
    <row r="61" spans="1:5" x14ac:dyDescent="0.3">
      <c r="A61">
        <v>60</v>
      </c>
      <c r="B61">
        <v>20394</v>
      </c>
      <c r="C61">
        <v>19246</v>
      </c>
      <c r="D61">
        <v>417</v>
      </c>
      <c r="E61">
        <v>96.4156124350299</v>
      </c>
    </row>
    <row r="62" spans="1:5" x14ac:dyDescent="0.3">
      <c r="A62">
        <v>61</v>
      </c>
      <c r="B62">
        <v>19639</v>
      </c>
      <c r="C62">
        <v>19056</v>
      </c>
      <c r="D62">
        <v>179</v>
      </c>
      <c r="E62">
        <v>97.942868781506107</v>
      </c>
    </row>
    <row r="63" spans="1:5" x14ac:dyDescent="0.3">
      <c r="A63">
        <v>62</v>
      </c>
      <c r="B63">
        <v>8947</v>
      </c>
      <c r="C63">
        <v>7793</v>
      </c>
      <c r="D63">
        <v>367</v>
      </c>
      <c r="E63">
        <v>91.203755448753697</v>
      </c>
    </row>
    <row r="64" spans="1:5" x14ac:dyDescent="0.3">
      <c r="A64">
        <v>63</v>
      </c>
      <c r="B64">
        <v>10801</v>
      </c>
      <c r="C64">
        <v>9246</v>
      </c>
      <c r="D64">
        <v>608</v>
      </c>
      <c r="E64">
        <v>91.232293306175293</v>
      </c>
    </row>
    <row r="65" spans="1:5" x14ac:dyDescent="0.3">
      <c r="A65">
        <v>64</v>
      </c>
      <c r="B65">
        <v>19660</v>
      </c>
      <c r="C65">
        <v>17656</v>
      </c>
      <c r="D65">
        <v>1124</v>
      </c>
      <c r="E65">
        <v>95.523906408952101</v>
      </c>
    </row>
    <row r="66" spans="1:5" x14ac:dyDescent="0.3">
      <c r="A66">
        <v>65</v>
      </c>
      <c r="B66">
        <v>14089</v>
      </c>
      <c r="C66">
        <v>12590</v>
      </c>
      <c r="D66">
        <v>732</v>
      </c>
      <c r="E66">
        <v>94.556036624316803</v>
      </c>
    </row>
    <row r="67" spans="1:5" x14ac:dyDescent="0.3">
      <c r="A67">
        <v>66</v>
      </c>
      <c r="B67">
        <v>14770</v>
      </c>
      <c r="C67">
        <v>14348</v>
      </c>
      <c r="D67">
        <v>161</v>
      </c>
      <c r="E67">
        <v>98.232904536221994</v>
      </c>
    </row>
    <row r="68" spans="1:5" x14ac:dyDescent="0.3">
      <c r="A68">
        <v>67</v>
      </c>
      <c r="B68">
        <v>14583</v>
      </c>
      <c r="C68">
        <v>13171</v>
      </c>
      <c r="D68">
        <v>858</v>
      </c>
      <c r="E68">
        <v>96.201056024137699</v>
      </c>
    </row>
    <row r="69" spans="1:5" x14ac:dyDescent="0.3">
      <c r="A69">
        <v>68</v>
      </c>
      <c r="B69">
        <v>21468</v>
      </c>
      <c r="C69">
        <v>20445</v>
      </c>
      <c r="D69">
        <v>545</v>
      </c>
      <c r="E69">
        <v>97.773430221725306</v>
      </c>
    </row>
    <row r="70" spans="1:5" x14ac:dyDescent="0.3">
      <c r="A70">
        <v>69</v>
      </c>
      <c r="B70">
        <v>25000</v>
      </c>
      <c r="C70">
        <v>22595</v>
      </c>
      <c r="D70">
        <v>1466</v>
      </c>
      <c r="E70">
        <v>96.244</v>
      </c>
    </row>
    <row r="71" spans="1:5" x14ac:dyDescent="0.3">
      <c r="A71">
        <v>70</v>
      </c>
      <c r="B71">
        <v>11127</v>
      </c>
      <c r="C71">
        <v>10606</v>
      </c>
      <c r="D71">
        <v>172</v>
      </c>
      <c r="E71">
        <v>96.863485216140901</v>
      </c>
    </row>
    <row r="72" spans="1:5" x14ac:dyDescent="0.3">
      <c r="A72">
        <v>71</v>
      </c>
      <c r="B72">
        <v>9216</v>
      </c>
      <c r="C72">
        <v>8872</v>
      </c>
      <c r="D72">
        <v>116</v>
      </c>
      <c r="E72">
        <v>97.5260416666666</v>
      </c>
    </row>
    <row r="73" spans="1:5" x14ac:dyDescent="0.3">
      <c r="A73">
        <v>72</v>
      </c>
      <c r="B73">
        <v>11590</v>
      </c>
      <c r="C73">
        <v>10753</v>
      </c>
      <c r="D73">
        <v>195</v>
      </c>
      <c r="E73">
        <v>94.460742018981804</v>
      </c>
    </row>
    <row r="74" spans="1:5" x14ac:dyDescent="0.3">
      <c r="A74">
        <v>73</v>
      </c>
      <c r="B74">
        <v>20639</v>
      </c>
      <c r="C74">
        <v>19366</v>
      </c>
      <c r="D74">
        <v>506</v>
      </c>
      <c r="E74">
        <v>96.283734677067599</v>
      </c>
    </row>
    <row r="75" spans="1:5" x14ac:dyDescent="0.3">
      <c r="A75">
        <v>74</v>
      </c>
      <c r="B75">
        <v>22153</v>
      </c>
      <c r="C75">
        <v>21540</v>
      </c>
      <c r="D75">
        <v>256</v>
      </c>
      <c r="E75">
        <v>98.388480115559901</v>
      </c>
    </row>
    <row r="76" spans="1:5" x14ac:dyDescent="0.3">
      <c r="A76">
        <v>75</v>
      </c>
      <c r="B76">
        <v>17069</v>
      </c>
      <c r="C76">
        <v>16569</v>
      </c>
      <c r="D76">
        <v>205</v>
      </c>
      <c r="E76">
        <v>98.271720663190493</v>
      </c>
    </row>
    <row r="77" spans="1:5" x14ac:dyDescent="0.3">
      <c r="A77">
        <v>76</v>
      </c>
      <c r="B77">
        <v>15480</v>
      </c>
      <c r="C77">
        <v>15141</v>
      </c>
      <c r="D77">
        <v>97</v>
      </c>
      <c r="E77">
        <v>98.436692506459906</v>
      </c>
    </row>
    <row r="78" spans="1:5" x14ac:dyDescent="0.3">
      <c r="A78">
        <v>77</v>
      </c>
      <c r="B78">
        <v>25195</v>
      </c>
      <c r="C78">
        <v>23463</v>
      </c>
      <c r="D78">
        <v>826</v>
      </c>
      <c r="E78">
        <v>96.404048422306005</v>
      </c>
    </row>
    <row r="79" spans="1:5" x14ac:dyDescent="0.3">
      <c r="A79">
        <v>78</v>
      </c>
      <c r="B79">
        <v>12</v>
      </c>
      <c r="C79">
        <v>12</v>
      </c>
      <c r="D79">
        <v>0</v>
      </c>
      <c r="E79">
        <v>100</v>
      </c>
    </row>
    <row r="80" spans="1:5" x14ac:dyDescent="0.3">
      <c r="A80">
        <v>79</v>
      </c>
      <c r="B80">
        <v>10235</v>
      </c>
      <c r="C80">
        <v>9741</v>
      </c>
      <c r="D80">
        <v>293</v>
      </c>
      <c r="E80">
        <v>98.036150464093794</v>
      </c>
    </row>
    <row r="81" spans="1:5" x14ac:dyDescent="0.3">
      <c r="A81">
        <v>80</v>
      </c>
      <c r="B81">
        <v>12810</v>
      </c>
      <c r="C81">
        <v>12156</v>
      </c>
      <c r="D81">
        <v>252</v>
      </c>
      <c r="E81">
        <v>96.861826697892198</v>
      </c>
    </row>
    <row r="82" spans="1:5" x14ac:dyDescent="0.3">
      <c r="A82">
        <v>81</v>
      </c>
      <c r="B82">
        <v>13238</v>
      </c>
      <c r="C82">
        <v>12787</v>
      </c>
      <c r="D82">
        <v>165</v>
      </c>
      <c r="E82">
        <v>97.839552802538094</v>
      </c>
    </row>
    <row r="83" spans="1:5" x14ac:dyDescent="0.3">
      <c r="A83">
        <v>82</v>
      </c>
      <c r="B83">
        <v>23229</v>
      </c>
      <c r="C83">
        <v>21870</v>
      </c>
      <c r="D83">
        <v>595</v>
      </c>
      <c r="E83">
        <v>96.711007791984102</v>
      </c>
    </row>
    <row r="84" spans="1:5" x14ac:dyDescent="0.3">
      <c r="A84">
        <v>83</v>
      </c>
      <c r="B84">
        <v>14855</v>
      </c>
      <c r="C84">
        <v>14092</v>
      </c>
      <c r="D84">
        <v>457</v>
      </c>
      <c r="E84">
        <v>97.940087512622</v>
      </c>
    </row>
    <row r="85" spans="1:5" x14ac:dyDescent="0.3">
      <c r="A85">
        <v>84</v>
      </c>
      <c r="B85">
        <v>18010</v>
      </c>
      <c r="C85">
        <v>16086</v>
      </c>
      <c r="D85">
        <v>1178</v>
      </c>
      <c r="E85">
        <v>95.857856746251997</v>
      </c>
    </row>
    <row r="86" spans="1:5" x14ac:dyDescent="0.3">
      <c r="A86">
        <v>85</v>
      </c>
      <c r="B86">
        <v>15981</v>
      </c>
      <c r="C86">
        <v>14626</v>
      </c>
      <c r="D86">
        <v>821</v>
      </c>
      <c r="E86">
        <v>96.658532006757994</v>
      </c>
    </row>
    <row r="87" spans="1:5" x14ac:dyDescent="0.3">
      <c r="A87">
        <v>86</v>
      </c>
      <c r="B87">
        <v>17242</v>
      </c>
      <c r="C87">
        <v>16430</v>
      </c>
      <c r="D87">
        <v>362</v>
      </c>
      <c r="E87">
        <v>97.390093956617505</v>
      </c>
    </row>
    <row r="88" spans="1:5" x14ac:dyDescent="0.3">
      <c r="A88">
        <v>87</v>
      </c>
      <c r="B88">
        <v>17092</v>
      </c>
      <c r="C88">
        <v>15958</v>
      </c>
      <c r="D88">
        <v>550</v>
      </c>
      <c r="E88">
        <v>96.583196817224405</v>
      </c>
    </row>
    <row r="89" spans="1:5" x14ac:dyDescent="0.3">
      <c r="A89">
        <v>88</v>
      </c>
      <c r="B89">
        <v>14140</v>
      </c>
      <c r="C89">
        <v>13363</v>
      </c>
      <c r="D89">
        <v>315</v>
      </c>
      <c r="E89">
        <v>96.732673267326703</v>
      </c>
    </row>
    <row r="90" spans="1:5" x14ac:dyDescent="0.3">
      <c r="A90">
        <v>89</v>
      </c>
      <c r="B90">
        <v>19433</v>
      </c>
      <c r="C90">
        <v>18789</v>
      </c>
      <c r="D90">
        <v>184</v>
      </c>
      <c r="E90">
        <v>97.632892502444193</v>
      </c>
    </row>
    <row r="91" spans="1:5" x14ac:dyDescent="0.3">
      <c r="A91">
        <v>90</v>
      </c>
      <c r="B91">
        <v>18009</v>
      </c>
      <c r="C91">
        <v>17612</v>
      </c>
      <c r="D91">
        <v>62</v>
      </c>
      <c r="E91">
        <v>98.139818979399195</v>
      </c>
    </row>
    <row r="92" spans="1:5" x14ac:dyDescent="0.3">
      <c r="A92">
        <v>91</v>
      </c>
      <c r="B92">
        <v>13827</v>
      </c>
      <c r="C92">
        <v>13048</v>
      </c>
      <c r="D92">
        <v>458</v>
      </c>
      <c r="E92">
        <v>97.678455196354903</v>
      </c>
    </row>
    <row r="93" spans="1:5" x14ac:dyDescent="0.3">
      <c r="A93">
        <v>92</v>
      </c>
      <c r="B93">
        <v>20143</v>
      </c>
      <c r="C93">
        <v>18398</v>
      </c>
      <c r="D93">
        <v>990</v>
      </c>
      <c r="E93">
        <v>96.2517996326267</v>
      </c>
    </row>
    <row r="94" spans="1:5" x14ac:dyDescent="0.3">
      <c r="A94">
        <v>93</v>
      </c>
      <c r="B94">
        <v>15514</v>
      </c>
      <c r="C94">
        <v>15162</v>
      </c>
      <c r="D94">
        <v>100</v>
      </c>
      <c r="E94">
        <v>98.375660693567099</v>
      </c>
    </row>
    <row r="95" spans="1:5" x14ac:dyDescent="0.3">
      <c r="A95">
        <v>94</v>
      </c>
      <c r="B95">
        <v>26912</v>
      </c>
      <c r="C95">
        <v>24718</v>
      </c>
      <c r="D95">
        <v>1288</v>
      </c>
      <c r="E95">
        <v>96.633472057074897</v>
      </c>
    </row>
    <row r="96" spans="1:5" x14ac:dyDescent="0.3">
      <c r="A96">
        <v>95</v>
      </c>
      <c r="B96">
        <v>19677</v>
      </c>
      <c r="C96">
        <v>18075</v>
      </c>
      <c r="D96">
        <v>676</v>
      </c>
      <c r="E96">
        <v>95.293998068811305</v>
      </c>
    </row>
    <row r="97" spans="1:5" x14ac:dyDescent="0.3">
      <c r="A97">
        <v>96</v>
      </c>
      <c r="B97">
        <v>20926</v>
      </c>
      <c r="C97">
        <v>20404</v>
      </c>
      <c r="D97">
        <v>111</v>
      </c>
      <c r="E97">
        <v>98.035936155978206</v>
      </c>
    </row>
    <row r="98" spans="1:5" x14ac:dyDescent="0.3">
      <c r="A98">
        <v>97</v>
      </c>
      <c r="B98">
        <v>13730</v>
      </c>
      <c r="C98">
        <v>12737</v>
      </c>
      <c r="D98">
        <v>518</v>
      </c>
      <c r="E98">
        <v>96.5404224326292</v>
      </c>
    </row>
    <row r="99" spans="1:5" x14ac:dyDescent="0.3">
      <c r="A99">
        <v>98</v>
      </c>
      <c r="B99">
        <v>19025</v>
      </c>
      <c r="C99">
        <v>18171</v>
      </c>
      <c r="D99">
        <v>356</v>
      </c>
      <c r="E99">
        <v>97.3823915900131</v>
      </c>
    </row>
    <row r="100" spans="1:5" x14ac:dyDescent="0.3">
      <c r="A100">
        <v>99</v>
      </c>
      <c r="B100">
        <v>18464</v>
      </c>
      <c r="C100">
        <v>17808</v>
      </c>
      <c r="D100">
        <v>315</v>
      </c>
      <c r="E100">
        <v>98.153162911611702</v>
      </c>
    </row>
    <row r="101" spans="1:5" x14ac:dyDescent="0.3">
      <c r="A101">
        <v>100</v>
      </c>
      <c r="B101">
        <v>21318</v>
      </c>
      <c r="C101">
        <v>20350</v>
      </c>
      <c r="D101">
        <v>307</v>
      </c>
      <c r="E101">
        <v>96.899333896237906</v>
      </c>
    </row>
    <row r="102" spans="1:5" x14ac:dyDescent="0.3">
      <c r="A102">
        <v>101</v>
      </c>
      <c r="B102">
        <v>22963</v>
      </c>
      <c r="C102">
        <v>22051</v>
      </c>
      <c r="D102">
        <v>418</v>
      </c>
      <c r="E102">
        <v>97.848713147236793</v>
      </c>
    </row>
    <row r="103" spans="1:5" x14ac:dyDescent="0.3">
      <c r="A103">
        <v>102</v>
      </c>
      <c r="B103">
        <v>19455</v>
      </c>
      <c r="C103">
        <v>18624</v>
      </c>
      <c r="D103">
        <v>340</v>
      </c>
      <c r="E103">
        <v>97.476227190953395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AAED-2E1F-4803-8270-B1973955EBA5}">
  <dimension ref="A1:G91"/>
  <sheetViews>
    <sheetView tabSelected="1" workbookViewId="0">
      <selection activeCell="G19" sqref="G19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tr">
        <f>IF(Plan1!$B2&lt;2000,"",Plan1!A2)</f>
        <v/>
      </c>
      <c r="C2" t="str">
        <f>IF(Plan1!$B2&lt;2000,"",Plan1!C2)</f>
        <v/>
      </c>
      <c r="D2" t="str">
        <f>IF(Plan1!$B2&lt;2000,"",Plan1!D2)</f>
        <v/>
      </c>
      <c r="F2" s="1">
        <f>AVERAGE(E2:E91)</f>
        <v>96.505513213361311</v>
      </c>
      <c r="G2" t="s">
        <v>7</v>
      </c>
    </row>
    <row r="3" spans="1:7" x14ac:dyDescent="0.3">
      <c r="A3" t="str">
        <f>IF(Plan1!$B3&lt;2000,"",Plan1!A3)</f>
        <v/>
      </c>
      <c r="C3" t="str">
        <f>IF(Plan1!$B3&lt;2000,"",Plan1!C3)</f>
        <v/>
      </c>
      <c r="D3" t="str">
        <f>IF(Plan1!$B3&lt;2000,"",Plan1!D3)</f>
        <v/>
      </c>
      <c r="F3" s="1">
        <f>_xlfn.STDEV.S(E2:E91)</f>
        <v>1.5688686809983985</v>
      </c>
      <c r="G3" t="s">
        <v>8</v>
      </c>
    </row>
    <row r="4" spans="1:7" x14ac:dyDescent="0.3">
      <c r="A4">
        <f>IF(Plan1!$B4&lt;2000,"",Plan1!A4)</f>
        <v>3</v>
      </c>
      <c r="B4">
        <f>IF(Plan1!$B4&lt;2000,"",Plan1!B4)</f>
        <v>14407</v>
      </c>
      <c r="C4">
        <f>IF(Plan1!$B4&lt;2000,"",Plan1!C4)</f>
        <v>12747</v>
      </c>
      <c r="D4">
        <f>IF(Plan1!$B4&lt;2000,"",Plan1!D4)</f>
        <v>784</v>
      </c>
      <c r="E4">
        <f>IF(Plan1!$B4&lt;2000,"",Plan1!E4)</f>
        <v>93.919622405774902</v>
      </c>
      <c r="F4">
        <v>135</v>
      </c>
      <c r="G4" t="s">
        <v>9</v>
      </c>
    </row>
    <row r="5" spans="1:7" x14ac:dyDescent="0.3">
      <c r="A5">
        <f>IF(Plan1!$B5&lt;2000,"",Plan1!A5)</f>
        <v>4</v>
      </c>
      <c r="B5">
        <f>IF(Plan1!$B5&lt;2000,"",Plan1!B5)</f>
        <v>13201</v>
      </c>
      <c r="C5">
        <f>IF(Plan1!$B5&lt;2000,"",Plan1!C5)</f>
        <v>11213</v>
      </c>
      <c r="D5">
        <f>IF(Plan1!$B5&lt;2000,"",Plan1!D5)</f>
        <v>900</v>
      </c>
      <c r="E5">
        <f>IF(Plan1!$B5&lt;2000,"",Plan1!E5)</f>
        <v>91.758200136353295</v>
      </c>
      <c r="F5">
        <v>170</v>
      </c>
      <c r="G5" t="s">
        <v>10</v>
      </c>
    </row>
    <row r="6" spans="1:7" x14ac:dyDescent="0.3">
      <c r="A6" t="str">
        <f>IF(Plan1!$B6&lt;2000,"",Plan1!A6)</f>
        <v/>
      </c>
      <c r="C6" t="str">
        <f>IF(Plan1!$B6&lt;2000,"",Plan1!C6)</f>
        <v/>
      </c>
      <c r="D6" t="str">
        <f>IF(Plan1!$B6&lt;2000,"",Plan1!D6)</f>
        <v/>
      </c>
      <c r="F6">
        <f>MIN(E2:E91)</f>
        <v>91.232293306175293</v>
      </c>
      <c r="G6" t="s">
        <v>11</v>
      </c>
    </row>
    <row r="7" spans="1:7" x14ac:dyDescent="0.3">
      <c r="A7">
        <f>IF(Plan1!$B7&lt;2000,"",Plan1!A7)</f>
        <v>6</v>
      </c>
      <c r="B7">
        <f>IF(Plan1!$B7&lt;2000,"",Plan1!B7)</f>
        <v>21221</v>
      </c>
      <c r="C7">
        <f>IF(Plan1!$B7&lt;2000,"",Plan1!C7)</f>
        <v>20667</v>
      </c>
      <c r="D7">
        <f>IF(Plan1!$B7&lt;2000,"",Plan1!D7)</f>
        <v>190</v>
      </c>
      <c r="E7">
        <f>IF(Plan1!$B7&lt;2000,"",Plan1!E7)</f>
        <v>98.284717968050501</v>
      </c>
      <c r="F7">
        <f>MAX(E2:E91)</f>
        <v>98.436692506459906</v>
      </c>
      <c r="G7" t="s">
        <v>12</v>
      </c>
    </row>
    <row r="8" spans="1:7" x14ac:dyDescent="0.3">
      <c r="A8" t="str">
        <f>IF(Plan1!$B8&lt;2000,"",Plan1!A8)</f>
        <v/>
      </c>
      <c r="C8" t="str">
        <f>IF(Plan1!$B8&lt;2000,"",Plan1!C8)</f>
        <v/>
      </c>
      <c r="D8" t="str">
        <f>IF(Plan1!$B8&lt;2000,"",Plan1!D8)</f>
        <v/>
      </c>
      <c r="F8" s="3">
        <f>F3/F2</f>
        <v>1.6256777760767213E-2</v>
      </c>
      <c r="G8" t="s">
        <v>13</v>
      </c>
    </row>
    <row r="9" spans="1:7" x14ac:dyDescent="0.3">
      <c r="A9" t="str">
        <f>IF(Plan1!$B9&lt;2000,"",Plan1!A9)</f>
        <v/>
      </c>
      <c r="C9" t="str">
        <f>IF(Plan1!$B9&lt;2000,"",Plan1!C9)</f>
        <v/>
      </c>
      <c r="D9" t="str">
        <f>IF(Plan1!$B9&lt;2000,"",Plan1!D9)</f>
        <v/>
      </c>
      <c r="F9">
        <v>0</v>
      </c>
      <c r="G9" s="2">
        <f>F2</f>
        <v>96.505513213361311</v>
      </c>
    </row>
    <row r="10" spans="1:7" x14ac:dyDescent="0.3">
      <c r="A10" t="str">
        <f>IF(Plan1!$B10&lt;2000,"",Plan1!A10)</f>
        <v/>
      </c>
      <c r="C10" t="str">
        <f>IF(Plan1!$B10&lt;2000,"",Plan1!C10)</f>
        <v/>
      </c>
      <c r="D10" t="str">
        <f>IF(Plan1!$B10&lt;2000,"",Plan1!D10)</f>
        <v/>
      </c>
      <c r="F10">
        <v>112</v>
      </c>
      <c r="G10" s="2">
        <f>F2</f>
        <v>96.505513213361311</v>
      </c>
    </row>
    <row r="11" spans="1:7" x14ac:dyDescent="0.3">
      <c r="A11">
        <f>IF(Plan1!$B11&lt;2000,"",Plan1!A11)</f>
        <v>10</v>
      </c>
      <c r="B11">
        <f>IF(Plan1!$B11&lt;2000,"",Plan1!B11)</f>
        <v>18402</v>
      </c>
      <c r="C11">
        <f>IF(Plan1!$B11&lt;2000,"",Plan1!C11)</f>
        <v>15084</v>
      </c>
      <c r="D11">
        <f>IF(Plan1!$B11&lt;2000,"",Plan1!D11)</f>
        <v>2325</v>
      </c>
      <c r="E11">
        <f>IF(Plan1!$B11&lt;2000,"",Plan1!E11)</f>
        <v>94.603847407890399</v>
      </c>
      <c r="F11">
        <f>COUNT(filtro!A2:A91)</f>
        <v>69</v>
      </c>
      <c r="G11" t="s">
        <v>15</v>
      </c>
    </row>
    <row r="12" spans="1:7" x14ac:dyDescent="0.3">
      <c r="A12">
        <f>IF(Plan1!$B12&lt;2000,"",Plan1!A12)</f>
        <v>11</v>
      </c>
      <c r="B12">
        <f>IF(Plan1!$B12&lt;2000,"",Plan1!B12)</f>
        <v>15170</v>
      </c>
      <c r="C12">
        <f>IF(Plan1!$B12&lt;2000,"",Plan1!C12)</f>
        <v>14524</v>
      </c>
      <c r="D12">
        <f>IF(Plan1!$B12&lt;2000,"",Plan1!D12)</f>
        <v>209</v>
      </c>
      <c r="E12">
        <f>IF(Plan1!$B12&lt;2000,"",Plan1!E12)</f>
        <v>97.119314436387597</v>
      </c>
      <c r="F12">
        <f>COUNT(Plan1!A2:A105)-COUNT(filtro!A2:A91)</f>
        <v>33</v>
      </c>
      <c r="G12" t="s">
        <v>14</v>
      </c>
    </row>
    <row r="13" spans="1:7" x14ac:dyDescent="0.3">
      <c r="A13">
        <f>IF(Plan1!$B13&lt;2000,"",Plan1!A13)</f>
        <v>12</v>
      </c>
      <c r="B13">
        <f>IF(Plan1!$B13&lt;2000,"",Plan1!B13)</f>
        <v>16374</v>
      </c>
      <c r="C13">
        <f>IF(Plan1!$B13&lt;2000,"",Plan1!C13)</f>
        <v>15014</v>
      </c>
      <c r="D13">
        <f>IF(Plan1!$B13&lt;2000,"",Plan1!D13)</f>
        <v>933</v>
      </c>
      <c r="E13">
        <f>IF(Plan1!$B13&lt;2000,"",Plan1!E13)</f>
        <v>97.392207157689</v>
      </c>
    </row>
    <row r="14" spans="1:7" x14ac:dyDescent="0.3">
      <c r="A14">
        <f>IF(Plan1!$B15&lt;2000,"",Plan1!A15)</f>
        <v>14</v>
      </c>
      <c r="B14">
        <f>IF(Plan1!$B15&lt;2000,"",Plan1!B15)</f>
        <v>26326</v>
      </c>
      <c r="C14">
        <f>IF(Plan1!$B15&lt;2000,"",Plan1!C15)</f>
        <v>24743</v>
      </c>
      <c r="D14">
        <f>IF(Plan1!$B15&lt;2000,"",Plan1!D15)</f>
        <v>432</v>
      </c>
      <c r="E14">
        <f>IF(Plan1!$B15&lt;2000,"",Plan1!E15)</f>
        <v>95.627896376205996</v>
      </c>
    </row>
    <row r="15" spans="1:7" x14ac:dyDescent="0.3">
      <c r="A15" t="str">
        <f>IF(Plan1!$B17&lt;2000,"",Plan1!A17)</f>
        <v/>
      </c>
      <c r="C15" t="str">
        <f>IF(Plan1!$B17&lt;2000,"",Plan1!C17)</f>
        <v/>
      </c>
      <c r="D15" t="str">
        <f>IF(Plan1!$B17&lt;2000,"",Plan1!D17)</f>
        <v/>
      </c>
    </row>
    <row r="16" spans="1:7" x14ac:dyDescent="0.3">
      <c r="A16" t="str">
        <f>IF(Plan1!$B18&lt;2000,"",Plan1!A18)</f>
        <v/>
      </c>
      <c r="C16" t="str">
        <f>IF(Plan1!$B18&lt;2000,"",Plan1!C18)</f>
        <v/>
      </c>
      <c r="D16" t="str">
        <f>IF(Plan1!$B18&lt;2000,"",Plan1!D18)</f>
        <v/>
      </c>
    </row>
    <row r="17" spans="1:5" x14ac:dyDescent="0.3">
      <c r="A17" t="str">
        <f>IF(Plan1!$B19&lt;2000,"",Plan1!A19)</f>
        <v/>
      </c>
      <c r="C17" t="str">
        <f>IF(Plan1!$B19&lt;2000,"",Plan1!C19)</f>
        <v/>
      </c>
      <c r="D17" t="str">
        <f>IF(Plan1!$B19&lt;2000,"",Plan1!D19)</f>
        <v/>
      </c>
    </row>
    <row r="18" spans="1:5" x14ac:dyDescent="0.3">
      <c r="A18">
        <f>IF(Plan1!$B20&lt;2000,"",Plan1!A20)</f>
        <v>19</v>
      </c>
      <c r="B18">
        <f>IF(Plan1!$B20&lt;2000,"",Plan1!B20)</f>
        <v>20097</v>
      </c>
      <c r="C18">
        <f>IF(Plan1!$B20&lt;2000,"",Plan1!C20)</f>
        <v>18736</v>
      </c>
      <c r="D18">
        <f>IF(Plan1!$B20&lt;2000,"",Plan1!D20)</f>
        <v>705</v>
      </c>
      <c r="E18">
        <f>IF(Plan1!$B20&lt;2000,"",Plan1!E20)</f>
        <v>96.735831218589794</v>
      </c>
    </row>
    <row r="19" spans="1:5" x14ac:dyDescent="0.3">
      <c r="A19" t="str">
        <f>IF(Plan1!$B21&lt;2000,"",Plan1!A21)</f>
        <v/>
      </c>
      <c r="C19" t="str">
        <f>IF(Plan1!$B21&lt;2000,"",Plan1!C21)</f>
        <v/>
      </c>
      <c r="D19" t="str">
        <f>IF(Plan1!$B21&lt;2000,"",Plan1!D21)</f>
        <v/>
      </c>
    </row>
    <row r="20" spans="1:5" x14ac:dyDescent="0.3">
      <c r="A20">
        <f>IF(Plan1!$B22&lt;2000,"",Plan1!A22)</f>
        <v>21</v>
      </c>
      <c r="B20">
        <f>IF(Plan1!$B22&lt;2000,"",Plan1!B22)</f>
        <v>18892</v>
      </c>
      <c r="C20">
        <f>IF(Plan1!$B22&lt;2000,"",Plan1!C22)</f>
        <v>17611</v>
      </c>
      <c r="D20">
        <f>IF(Plan1!$B22&lt;2000,"",Plan1!D22)</f>
        <v>773</v>
      </c>
      <c r="E20">
        <f>IF(Plan1!$B22&lt;2000,"",Plan1!E22)</f>
        <v>97.311031124285407</v>
      </c>
    </row>
    <row r="21" spans="1:5" x14ac:dyDescent="0.3">
      <c r="A21">
        <f>IF(Plan1!$B23&lt;2000,"",Plan1!A23)</f>
        <v>22</v>
      </c>
      <c r="B21">
        <f>IF(Plan1!$B23&lt;2000,"",Plan1!B23)</f>
        <v>14544</v>
      </c>
      <c r="C21">
        <f>IF(Plan1!$B23&lt;2000,"",Plan1!C23)</f>
        <v>11600</v>
      </c>
      <c r="D21">
        <f>IF(Plan1!$B23&lt;2000,"",Plan1!D23)</f>
        <v>2094</v>
      </c>
      <c r="E21">
        <f>IF(Plan1!$B23&lt;2000,"",Plan1!E23)</f>
        <v>94.155665566556607</v>
      </c>
    </row>
    <row r="22" spans="1:5" x14ac:dyDescent="0.3">
      <c r="A22">
        <f>IF(Plan1!$B24&lt;2000,"",Plan1!A24)</f>
        <v>23</v>
      </c>
      <c r="B22">
        <f>IF(Plan1!$B24&lt;2000,"",Plan1!B24)</f>
        <v>10886</v>
      </c>
      <c r="C22">
        <f>IF(Plan1!$B24&lt;2000,"",Plan1!C24)</f>
        <v>9245</v>
      </c>
      <c r="D22">
        <f>IF(Plan1!$B24&lt;2000,"",Plan1!D24)</f>
        <v>924</v>
      </c>
      <c r="E22">
        <f>IF(Plan1!$B24&lt;2000,"",Plan1!E24)</f>
        <v>93.413558699246707</v>
      </c>
    </row>
    <row r="23" spans="1:5" x14ac:dyDescent="0.3">
      <c r="A23">
        <f>IF(Plan1!$B25&lt;2000,"",Plan1!A25)</f>
        <v>24</v>
      </c>
      <c r="B23">
        <f>IF(Plan1!$B25&lt;2000,"",Plan1!B25)</f>
        <v>18863</v>
      </c>
      <c r="C23">
        <f>IF(Plan1!$B25&lt;2000,"",Plan1!C25)</f>
        <v>16845</v>
      </c>
      <c r="D23">
        <f>IF(Plan1!$B25&lt;2000,"",Plan1!D25)</f>
        <v>1170</v>
      </c>
      <c r="E23">
        <f>IF(Plan1!$B25&lt;2000,"",Plan1!E25)</f>
        <v>95.504426655356994</v>
      </c>
    </row>
    <row r="24" spans="1:5" x14ac:dyDescent="0.3">
      <c r="A24">
        <f>IF(Plan1!$B26&lt;2000,"",Plan1!A26)</f>
        <v>25</v>
      </c>
      <c r="B24">
        <f>IF(Plan1!$B26&lt;2000,"",Plan1!B26)</f>
        <v>14803</v>
      </c>
      <c r="C24">
        <f>IF(Plan1!$B26&lt;2000,"",Plan1!C26)</f>
        <v>13987</v>
      </c>
      <c r="D24">
        <f>IF(Plan1!$B26&lt;2000,"",Plan1!D26)</f>
        <v>478</v>
      </c>
      <c r="E24">
        <f>IF(Plan1!$B26&lt;2000,"",Plan1!E26)</f>
        <v>97.716679051543593</v>
      </c>
    </row>
    <row r="25" spans="1:5" x14ac:dyDescent="0.3">
      <c r="A25" t="str">
        <f>IF(Plan1!$B27&lt;2000,"",Plan1!A27)</f>
        <v/>
      </c>
      <c r="C25" t="str">
        <f>IF(Plan1!$B27&lt;2000,"",Plan1!C27)</f>
        <v/>
      </c>
      <c r="D25" t="str">
        <f>IF(Plan1!$B27&lt;2000,"",Plan1!D27)</f>
        <v/>
      </c>
    </row>
    <row r="26" spans="1:5" x14ac:dyDescent="0.3">
      <c r="A26">
        <f>IF(Plan1!$B28&lt;2000,"",Plan1!A28)</f>
        <v>27</v>
      </c>
      <c r="B26">
        <f>IF(Plan1!$B28&lt;2000,"",Plan1!B28)</f>
        <v>19809</v>
      </c>
      <c r="C26">
        <f>IF(Plan1!$B28&lt;2000,"",Plan1!C28)</f>
        <v>18809</v>
      </c>
      <c r="D26">
        <f>IF(Plan1!$B28&lt;2000,"",Plan1!D28)</f>
        <v>524</v>
      </c>
      <c r="E26">
        <f>IF(Plan1!$B28&lt;2000,"",Plan1!E28)</f>
        <v>97.597051845120902</v>
      </c>
    </row>
    <row r="27" spans="1:5" x14ac:dyDescent="0.3">
      <c r="A27">
        <f>IF(Plan1!$B29&lt;2000,"",Plan1!A29)</f>
        <v>28</v>
      </c>
      <c r="B27">
        <f>IF(Plan1!$B29&lt;2000,"",Plan1!B29)</f>
        <v>26135</v>
      </c>
      <c r="C27">
        <f>IF(Plan1!$B29&lt;2000,"",Plan1!C29)</f>
        <v>24739</v>
      </c>
      <c r="D27">
        <f>IF(Plan1!$B29&lt;2000,"",Plan1!D29)</f>
        <v>749</v>
      </c>
      <c r="E27">
        <f>IF(Plan1!$B29&lt;2000,"",Plan1!E29)</f>
        <v>97.524392577003994</v>
      </c>
    </row>
    <row r="28" spans="1:5" x14ac:dyDescent="0.3">
      <c r="A28" t="str">
        <f>IF(Plan1!$B30&lt;2000,"",Plan1!A30)</f>
        <v/>
      </c>
      <c r="C28" t="str">
        <f>IF(Plan1!$B30&lt;2000,"",Plan1!C30)</f>
        <v/>
      </c>
      <c r="D28" t="str">
        <f>IF(Plan1!$B30&lt;2000,"",Plan1!D30)</f>
        <v/>
      </c>
    </row>
    <row r="29" spans="1:5" x14ac:dyDescent="0.3">
      <c r="A29" t="str">
        <f>IF(Plan1!$B31&lt;2000,"",Plan1!A31)</f>
        <v/>
      </c>
      <c r="C29" t="str">
        <f>IF(Plan1!$B31&lt;2000,"",Plan1!C31)</f>
        <v/>
      </c>
      <c r="D29" t="str">
        <f>IF(Plan1!$B31&lt;2000,"",Plan1!D31)</f>
        <v/>
      </c>
    </row>
    <row r="30" spans="1:5" x14ac:dyDescent="0.3">
      <c r="A30">
        <f>IF(Plan1!$B32&lt;2000,"",Plan1!A32)</f>
        <v>31</v>
      </c>
      <c r="B30">
        <f>IF(Plan1!$B32&lt;2000,"",Plan1!B32)</f>
        <v>12381</v>
      </c>
      <c r="C30">
        <f>IF(Plan1!$B32&lt;2000,"",Plan1!C32)</f>
        <v>10684</v>
      </c>
      <c r="D30">
        <f>IF(Plan1!$B32&lt;2000,"",Plan1!D32)</f>
        <v>888</v>
      </c>
      <c r="E30">
        <f>IF(Plan1!$B32&lt;2000,"",Plan1!E32)</f>
        <v>93.465794362329305</v>
      </c>
    </row>
    <row r="31" spans="1:5" x14ac:dyDescent="0.3">
      <c r="A31" t="str">
        <f>IF(Plan1!$B33&lt;2000,"",Plan1!A33)</f>
        <v/>
      </c>
      <c r="C31" t="str">
        <f>IF(Plan1!$B33&lt;2000,"",Plan1!C33)</f>
        <v/>
      </c>
      <c r="D31" t="str">
        <f>IF(Plan1!$B33&lt;2000,"",Plan1!D33)</f>
        <v/>
      </c>
    </row>
    <row r="32" spans="1:5" x14ac:dyDescent="0.3">
      <c r="A32">
        <f>IF(Plan1!$B34&lt;2000,"",Plan1!A34)</f>
        <v>33</v>
      </c>
      <c r="B32">
        <f>IF(Plan1!$B34&lt;2000,"",Plan1!B34)</f>
        <v>15162</v>
      </c>
      <c r="C32">
        <f>IF(Plan1!$B34&lt;2000,"",Plan1!C34)</f>
        <v>12255</v>
      </c>
      <c r="D32">
        <f>IF(Plan1!$B34&lt;2000,"",Plan1!D34)</f>
        <v>2003</v>
      </c>
      <c r="E32">
        <f>IF(Plan1!$B34&lt;2000,"",Plan1!E34)</f>
        <v>94.037725893681497</v>
      </c>
    </row>
    <row r="33" spans="1:5" x14ac:dyDescent="0.3">
      <c r="A33" t="str">
        <f>IF(Plan1!$B35&lt;2000,"",Plan1!A35)</f>
        <v/>
      </c>
      <c r="C33" t="str">
        <f>IF(Plan1!$B35&lt;2000,"",Plan1!C35)</f>
        <v/>
      </c>
      <c r="D33" t="str">
        <f>IF(Plan1!$B35&lt;2000,"",Plan1!D35)</f>
        <v/>
      </c>
    </row>
    <row r="34" spans="1:5" x14ac:dyDescent="0.3">
      <c r="A34">
        <f>IF(Plan1!$B36&lt;2000,"",Plan1!A36)</f>
        <v>35</v>
      </c>
      <c r="B34">
        <f>IF(Plan1!$B36&lt;2000,"",Plan1!B36)</f>
        <v>17580</v>
      </c>
      <c r="C34">
        <f>IF(Plan1!$B36&lt;2000,"",Plan1!C36)</f>
        <v>16452</v>
      </c>
      <c r="D34">
        <f>IF(Plan1!$B36&lt;2000,"",Plan1!D36)</f>
        <v>678</v>
      </c>
      <c r="E34">
        <f>IF(Plan1!$B36&lt;2000,"",Plan1!E36)</f>
        <v>97.440273037542596</v>
      </c>
    </row>
    <row r="35" spans="1:5" x14ac:dyDescent="0.3">
      <c r="A35">
        <f>IF(Plan1!$B37&lt;2000,"",Plan1!A37)</f>
        <v>36</v>
      </c>
      <c r="B35">
        <f>IF(Plan1!$B37&lt;2000,"",Plan1!B37)</f>
        <v>14350</v>
      </c>
      <c r="C35">
        <f>IF(Plan1!$B37&lt;2000,"",Plan1!C37)</f>
        <v>13122</v>
      </c>
      <c r="D35">
        <f>IF(Plan1!$B37&lt;2000,"",Plan1!D37)</f>
        <v>650</v>
      </c>
      <c r="E35">
        <f>IF(Plan1!$B37&lt;2000,"",Plan1!E37)</f>
        <v>95.972125435539994</v>
      </c>
    </row>
    <row r="36" spans="1:5" x14ac:dyDescent="0.3">
      <c r="A36">
        <f>IF(Plan1!$B38&lt;2000,"",Plan1!A38)</f>
        <v>37</v>
      </c>
      <c r="B36">
        <f>IF(Plan1!$B38&lt;2000,"",Plan1!B38)</f>
        <v>16919</v>
      </c>
      <c r="C36">
        <f>IF(Plan1!$B38&lt;2000,"",Plan1!C38)</f>
        <v>15043</v>
      </c>
      <c r="D36">
        <f>IF(Plan1!$B38&lt;2000,"",Plan1!D38)</f>
        <v>1110</v>
      </c>
      <c r="E36">
        <f>IF(Plan1!$B38&lt;2000,"",Plan1!E38)</f>
        <v>95.472545658726801</v>
      </c>
    </row>
    <row r="37" spans="1:5" x14ac:dyDescent="0.3">
      <c r="A37">
        <f>IF(Plan1!$B39&lt;2000,"",Plan1!A39)</f>
        <v>38</v>
      </c>
      <c r="B37">
        <f>IF(Plan1!$B39&lt;2000,"",Plan1!B39)</f>
        <v>21096</v>
      </c>
      <c r="C37">
        <f>IF(Plan1!$B39&lt;2000,"",Plan1!C39)</f>
        <v>18444</v>
      </c>
      <c r="D37">
        <f>IF(Plan1!$B39&lt;2000,"",Plan1!D39)</f>
        <v>1808</v>
      </c>
      <c r="E37">
        <f>IF(Plan1!$B39&lt;2000,"",Plan1!E39)</f>
        <v>95.999241562381499</v>
      </c>
    </row>
    <row r="38" spans="1:5" x14ac:dyDescent="0.3">
      <c r="A38">
        <f>IF(Plan1!$B41&lt;2000,"",Plan1!A41)</f>
        <v>40</v>
      </c>
      <c r="B38">
        <f>IF(Plan1!$B41&lt;2000,"",Plan1!B41)</f>
        <v>16677</v>
      </c>
      <c r="C38">
        <f>IF(Plan1!$B41&lt;2000,"",Plan1!C41)</f>
        <v>16000</v>
      </c>
      <c r="D38">
        <f>IF(Plan1!$B41&lt;2000,"",Plan1!D41)</f>
        <v>274</v>
      </c>
      <c r="E38">
        <f>IF(Plan1!$B41&lt;2000,"",Plan1!E41)</f>
        <v>97.583498231096698</v>
      </c>
    </row>
    <row r="39" spans="1:5" x14ac:dyDescent="0.3">
      <c r="A39" t="str">
        <f>IF(Plan1!$B42&lt;2000,"",Plan1!A42)</f>
        <v/>
      </c>
      <c r="C39" t="str">
        <f>IF(Plan1!$B42&lt;2000,"",Plan1!C42)</f>
        <v/>
      </c>
      <c r="D39" t="str">
        <f>IF(Plan1!$B42&lt;2000,"",Plan1!D42)</f>
        <v/>
      </c>
    </row>
    <row r="40" spans="1:5" x14ac:dyDescent="0.3">
      <c r="A40">
        <f>IF(Plan1!$B43&lt;2000,"",Plan1!A43)</f>
        <v>42</v>
      </c>
      <c r="B40">
        <f>IF(Plan1!$B43&lt;2000,"",Plan1!B43)</f>
        <v>12840</v>
      </c>
      <c r="C40">
        <f>IF(Plan1!$B43&lt;2000,"",Plan1!C43)</f>
        <v>12373</v>
      </c>
      <c r="D40">
        <f>IF(Plan1!$B43&lt;2000,"",Plan1!D43)</f>
        <v>167</v>
      </c>
      <c r="E40">
        <f>IF(Plan1!$B43&lt;2000,"",Plan1!E43)</f>
        <v>97.6635514018691</v>
      </c>
    </row>
    <row r="41" spans="1:5" x14ac:dyDescent="0.3">
      <c r="A41">
        <f>IF(Plan1!$B44&lt;2000,"",Plan1!A44)</f>
        <v>43</v>
      </c>
      <c r="B41">
        <f>IF(Plan1!$B44&lt;2000,"",Plan1!B44)</f>
        <v>13861</v>
      </c>
      <c r="C41">
        <f>IF(Plan1!$B44&lt;2000,"",Plan1!C44)</f>
        <v>12851</v>
      </c>
      <c r="D41">
        <f>IF(Plan1!$B44&lt;2000,"",Plan1!D44)</f>
        <v>608</v>
      </c>
      <c r="E41">
        <f>IF(Plan1!$B44&lt;2000,"",Plan1!E44)</f>
        <v>97.099776350912606</v>
      </c>
    </row>
    <row r="42" spans="1:5" x14ac:dyDescent="0.3">
      <c r="A42">
        <f>IF(Plan1!$B45&lt;2000,"",Plan1!A45)</f>
        <v>44</v>
      </c>
      <c r="B42">
        <f>IF(Plan1!$B45&lt;2000,"",Plan1!B45)</f>
        <v>18005</v>
      </c>
      <c r="C42">
        <f>IF(Plan1!$B45&lt;2000,"",Plan1!C45)</f>
        <v>16539</v>
      </c>
      <c r="D42">
        <f>IF(Plan1!$B45&lt;2000,"",Plan1!D45)</f>
        <v>871</v>
      </c>
      <c r="E42">
        <f>IF(Plan1!$B45&lt;2000,"",Plan1!E45)</f>
        <v>96.695362399333504</v>
      </c>
    </row>
    <row r="43" spans="1:5" x14ac:dyDescent="0.3">
      <c r="A43" t="str">
        <f>IF(Plan1!$B46&lt;2000,"",Plan1!A46)</f>
        <v/>
      </c>
      <c r="C43" t="str">
        <f>IF(Plan1!$B46&lt;2000,"",Plan1!C46)</f>
        <v/>
      </c>
      <c r="D43" t="str">
        <f>IF(Plan1!$B46&lt;2000,"",Plan1!D46)</f>
        <v/>
      </c>
    </row>
    <row r="44" spans="1:5" x14ac:dyDescent="0.3">
      <c r="A44">
        <f>IF(Plan1!$B47&lt;2000,"",Plan1!A47)</f>
        <v>46</v>
      </c>
      <c r="B44">
        <f>IF(Plan1!$B47&lt;2000,"",Plan1!B47)</f>
        <v>14286</v>
      </c>
      <c r="C44">
        <f>IF(Plan1!$B47&lt;2000,"",Plan1!C47)</f>
        <v>13658</v>
      </c>
      <c r="D44">
        <f>IF(Plan1!$B47&lt;2000,"",Plan1!D47)</f>
        <v>362</v>
      </c>
      <c r="E44">
        <f>IF(Plan1!$B47&lt;2000,"",Plan1!E47)</f>
        <v>98.138037239255198</v>
      </c>
    </row>
    <row r="45" spans="1:5" x14ac:dyDescent="0.3">
      <c r="A45">
        <f>IF(Plan1!$B48&lt;2000,"",Plan1!A48)</f>
        <v>47</v>
      </c>
      <c r="B45">
        <f>IF(Plan1!$B48&lt;2000,"",Plan1!B48)</f>
        <v>16050</v>
      </c>
      <c r="C45">
        <f>IF(Plan1!$B48&lt;2000,"",Plan1!C48)</f>
        <v>14082</v>
      </c>
      <c r="D45">
        <f>IF(Plan1!$B48&lt;2000,"",Plan1!D48)</f>
        <v>1276</v>
      </c>
      <c r="E45">
        <f>IF(Plan1!$B48&lt;2000,"",Plan1!E48)</f>
        <v>95.688473520249204</v>
      </c>
    </row>
    <row r="46" spans="1:5" x14ac:dyDescent="0.3">
      <c r="A46">
        <f>IF(Plan1!$B49&lt;2000,"",Plan1!A49)</f>
        <v>48</v>
      </c>
      <c r="B46">
        <f>IF(Plan1!$B49&lt;2000,"",Plan1!B49)</f>
        <v>12465</v>
      </c>
      <c r="C46">
        <f>IF(Plan1!$B49&lt;2000,"",Plan1!C49)</f>
        <v>11687</v>
      </c>
      <c r="D46">
        <f>IF(Plan1!$B49&lt;2000,"",Plan1!D49)</f>
        <v>408</v>
      </c>
      <c r="E46">
        <f>IF(Plan1!$B49&lt;2000,"",Plan1!E49)</f>
        <v>97.031688728439605</v>
      </c>
    </row>
    <row r="47" spans="1:5" x14ac:dyDescent="0.3">
      <c r="A47">
        <f>IF(Plan1!$B54&lt;2000,"",Plan1!A54)</f>
        <v>53</v>
      </c>
      <c r="B47">
        <f>IF(Plan1!$B54&lt;2000,"",Plan1!B54)</f>
        <v>17284</v>
      </c>
      <c r="C47">
        <f>IF(Plan1!$B54&lt;2000,"",Plan1!C54)</f>
        <v>15691</v>
      </c>
      <c r="D47">
        <f>IF(Plan1!$B54&lt;2000,"",Plan1!D54)</f>
        <v>544</v>
      </c>
      <c r="E47">
        <f>IF(Plan1!$B54&lt;2000,"",Plan1!E54)</f>
        <v>93.930803054848397</v>
      </c>
    </row>
    <row r="48" spans="1:5" x14ac:dyDescent="0.3">
      <c r="A48">
        <f>IF(Plan1!$B55&lt;2000,"",Plan1!A55)</f>
        <v>54</v>
      </c>
      <c r="B48">
        <f>IF(Plan1!$B55&lt;2000,"",Plan1!B55)</f>
        <v>16662</v>
      </c>
      <c r="C48">
        <f>IF(Plan1!$B55&lt;2000,"",Plan1!C55)</f>
        <v>15646</v>
      </c>
      <c r="D48">
        <f>IF(Plan1!$B55&lt;2000,"",Plan1!D55)</f>
        <v>399</v>
      </c>
      <c r="E48">
        <f>IF(Plan1!$B55&lt;2000,"",Plan1!E55)</f>
        <v>96.296963149681901</v>
      </c>
    </row>
    <row r="49" spans="1:5" x14ac:dyDescent="0.3">
      <c r="A49">
        <f>IF(Plan1!$B56&lt;2000,"",Plan1!A56)</f>
        <v>55</v>
      </c>
      <c r="B49">
        <f>IF(Plan1!$B56&lt;2000,"",Plan1!B56)</f>
        <v>21653</v>
      </c>
      <c r="C49">
        <f>IF(Plan1!$B56&lt;2000,"",Plan1!C56)</f>
        <v>20593</v>
      </c>
      <c r="D49">
        <f>IF(Plan1!$B56&lt;2000,"",Plan1!D56)</f>
        <v>573</v>
      </c>
      <c r="E49">
        <f>IF(Plan1!$B56&lt;2000,"",Plan1!E56)</f>
        <v>97.750889022306296</v>
      </c>
    </row>
    <row r="50" spans="1:5" x14ac:dyDescent="0.3">
      <c r="A50">
        <f>IF(Plan1!$B57&lt;2000,"",Plan1!A57)</f>
        <v>56</v>
      </c>
      <c r="B50">
        <f>IF(Plan1!$B57&lt;2000,"",Plan1!B57)</f>
        <v>16471</v>
      </c>
      <c r="C50">
        <f>IF(Plan1!$B57&lt;2000,"",Plan1!C57)</f>
        <v>14414</v>
      </c>
      <c r="D50">
        <f>IF(Plan1!$B57&lt;2000,"",Plan1!D57)</f>
        <v>1014</v>
      </c>
      <c r="E50">
        <f>IF(Plan1!$B57&lt;2000,"",Plan1!E57)</f>
        <v>93.667658308542201</v>
      </c>
    </row>
    <row r="51" spans="1:5" x14ac:dyDescent="0.3">
      <c r="A51" t="str">
        <f>IF(Plan1!$B58&lt;2000,"",Plan1!A58)</f>
        <v/>
      </c>
      <c r="C51" t="str">
        <f>IF(Plan1!$B58&lt;2000,"",Plan1!C58)</f>
        <v/>
      </c>
      <c r="D51" t="str">
        <f>IF(Plan1!$B58&lt;2000,"",Plan1!D58)</f>
        <v/>
      </c>
    </row>
    <row r="52" spans="1:5" x14ac:dyDescent="0.3">
      <c r="A52">
        <f>IF(Plan1!$B59&lt;2000,"",Plan1!A59)</f>
        <v>58</v>
      </c>
      <c r="B52">
        <f>IF(Plan1!$B59&lt;2000,"",Plan1!B59)</f>
        <v>17795</v>
      </c>
      <c r="C52">
        <f>IF(Plan1!$B59&lt;2000,"",Plan1!C59)</f>
        <v>16444</v>
      </c>
      <c r="D52">
        <f>IF(Plan1!$B59&lt;2000,"",Plan1!D59)</f>
        <v>704</v>
      </c>
      <c r="E52">
        <f>IF(Plan1!$B59&lt;2000,"",Plan1!E59)</f>
        <v>96.364147232368595</v>
      </c>
    </row>
    <row r="53" spans="1:5" x14ac:dyDescent="0.3">
      <c r="A53">
        <f>IF(Plan1!$B60&lt;2000,"",Plan1!A60)</f>
        <v>59</v>
      </c>
      <c r="B53">
        <f>IF(Plan1!$B60&lt;2000,"",Plan1!B60)</f>
        <v>13783</v>
      </c>
      <c r="C53">
        <f>IF(Plan1!$B60&lt;2000,"",Plan1!C60)</f>
        <v>12540</v>
      </c>
      <c r="D53">
        <f>IF(Plan1!$B60&lt;2000,"",Plan1!D60)</f>
        <v>774</v>
      </c>
      <c r="E53">
        <f>IF(Plan1!$B60&lt;2000,"",Plan1!E60)</f>
        <v>96.597257491112202</v>
      </c>
    </row>
    <row r="54" spans="1:5" x14ac:dyDescent="0.3">
      <c r="A54">
        <f>IF(Plan1!$B61&lt;2000,"",Plan1!A61)</f>
        <v>60</v>
      </c>
      <c r="B54">
        <f>IF(Plan1!$B61&lt;2000,"",Plan1!B61)</f>
        <v>20394</v>
      </c>
      <c r="C54">
        <f>IF(Plan1!$B61&lt;2000,"",Plan1!C61)</f>
        <v>19246</v>
      </c>
      <c r="D54">
        <f>IF(Plan1!$B61&lt;2000,"",Plan1!D61)</f>
        <v>417</v>
      </c>
      <c r="E54">
        <f>IF(Plan1!$B61&lt;2000,"",Plan1!E61)</f>
        <v>96.4156124350299</v>
      </c>
    </row>
    <row r="55" spans="1:5" x14ac:dyDescent="0.3">
      <c r="A55">
        <f>IF(Plan1!$B62&lt;2000,"",Plan1!A62)</f>
        <v>61</v>
      </c>
      <c r="B55">
        <f>IF(Plan1!$B62&lt;2000,"",Plan1!B62)</f>
        <v>19639</v>
      </c>
      <c r="C55">
        <f>IF(Plan1!$B62&lt;2000,"",Plan1!C62)</f>
        <v>19056</v>
      </c>
      <c r="D55">
        <f>IF(Plan1!$B62&lt;2000,"",Plan1!D62)</f>
        <v>179</v>
      </c>
      <c r="E55">
        <f>IF(Plan1!$B62&lt;2000,"",Plan1!E62)</f>
        <v>97.942868781506107</v>
      </c>
    </row>
    <row r="56" spans="1:5" x14ac:dyDescent="0.3">
      <c r="A56">
        <f>IF(Plan1!$B64&lt;2000,"",Plan1!A64)</f>
        <v>63</v>
      </c>
      <c r="B56">
        <f>IF(Plan1!$B64&lt;2000,"",Plan1!B64)</f>
        <v>10801</v>
      </c>
      <c r="C56">
        <f>IF(Plan1!$B64&lt;2000,"",Plan1!C64)</f>
        <v>9246</v>
      </c>
      <c r="D56">
        <f>IF(Plan1!$B64&lt;2000,"",Plan1!D64)</f>
        <v>608</v>
      </c>
      <c r="E56">
        <f>IF(Plan1!$B64&lt;2000,"",Plan1!E64)</f>
        <v>91.232293306175293</v>
      </c>
    </row>
    <row r="57" spans="1:5" x14ac:dyDescent="0.3">
      <c r="A57">
        <f>IF(Plan1!$B65&lt;2000,"",Plan1!A65)</f>
        <v>64</v>
      </c>
      <c r="B57">
        <f>IF(Plan1!$B65&lt;2000,"",Plan1!B65)</f>
        <v>19660</v>
      </c>
      <c r="C57">
        <f>IF(Plan1!$B65&lt;2000,"",Plan1!C65)</f>
        <v>17656</v>
      </c>
      <c r="D57">
        <f>IF(Plan1!$B65&lt;2000,"",Plan1!D65)</f>
        <v>1124</v>
      </c>
      <c r="E57">
        <f>IF(Plan1!$B65&lt;2000,"",Plan1!E65)</f>
        <v>95.523906408952101</v>
      </c>
    </row>
    <row r="58" spans="1:5" x14ac:dyDescent="0.3">
      <c r="A58">
        <f>IF(Plan1!$B66&lt;2000,"",Plan1!A66)</f>
        <v>65</v>
      </c>
      <c r="B58">
        <f>IF(Plan1!$B66&lt;2000,"",Plan1!B66)</f>
        <v>14089</v>
      </c>
      <c r="C58">
        <f>IF(Plan1!$B66&lt;2000,"",Plan1!C66)</f>
        <v>12590</v>
      </c>
      <c r="D58">
        <f>IF(Plan1!$B66&lt;2000,"",Plan1!D66)</f>
        <v>732</v>
      </c>
      <c r="E58">
        <f>IF(Plan1!$B66&lt;2000,"",Plan1!E66)</f>
        <v>94.556036624316803</v>
      </c>
    </row>
    <row r="59" spans="1:5" x14ac:dyDescent="0.3">
      <c r="A59">
        <f>IF(Plan1!$B67&lt;2000,"",Plan1!A67)</f>
        <v>66</v>
      </c>
      <c r="B59">
        <f>IF(Plan1!$B67&lt;2000,"",Plan1!B67)</f>
        <v>14770</v>
      </c>
      <c r="C59">
        <f>IF(Plan1!$B67&lt;2000,"",Plan1!C67)</f>
        <v>14348</v>
      </c>
      <c r="D59">
        <f>IF(Plan1!$B67&lt;2000,"",Plan1!D67)</f>
        <v>161</v>
      </c>
      <c r="E59">
        <f>IF(Plan1!$B67&lt;2000,"",Plan1!E67)</f>
        <v>98.232904536221994</v>
      </c>
    </row>
    <row r="60" spans="1:5" x14ac:dyDescent="0.3">
      <c r="A60">
        <f>IF(Plan1!$B68&lt;2000,"",Plan1!A68)</f>
        <v>67</v>
      </c>
      <c r="B60">
        <f>IF(Plan1!$B68&lt;2000,"",Plan1!B68)</f>
        <v>14583</v>
      </c>
      <c r="C60">
        <f>IF(Plan1!$B68&lt;2000,"",Plan1!C68)</f>
        <v>13171</v>
      </c>
      <c r="D60">
        <f>IF(Plan1!$B68&lt;2000,"",Plan1!D68)</f>
        <v>858</v>
      </c>
      <c r="E60">
        <f>IF(Plan1!$B68&lt;2000,"",Plan1!E68)</f>
        <v>96.201056024137699</v>
      </c>
    </row>
    <row r="61" spans="1:5" x14ac:dyDescent="0.3">
      <c r="A61">
        <f>IF(Plan1!$B69&lt;2000,"",Plan1!A69)</f>
        <v>68</v>
      </c>
      <c r="B61">
        <f>IF(Plan1!$B69&lt;2000,"",Plan1!B69)</f>
        <v>21468</v>
      </c>
      <c r="C61">
        <f>IF(Plan1!$B69&lt;2000,"",Plan1!C69)</f>
        <v>20445</v>
      </c>
      <c r="D61">
        <f>IF(Plan1!$B69&lt;2000,"",Plan1!D69)</f>
        <v>545</v>
      </c>
      <c r="E61">
        <f>IF(Plan1!$B69&lt;2000,"",Plan1!E69)</f>
        <v>97.773430221725306</v>
      </c>
    </row>
    <row r="62" spans="1:5" x14ac:dyDescent="0.3">
      <c r="A62">
        <f>IF(Plan1!$B70&lt;2000,"",Plan1!A70)</f>
        <v>69</v>
      </c>
      <c r="B62">
        <f>IF(Plan1!$B70&lt;2000,"",Plan1!B70)</f>
        <v>25000</v>
      </c>
      <c r="C62">
        <f>IF(Plan1!$B70&lt;2000,"",Plan1!C70)</f>
        <v>22595</v>
      </c>
      <c r="D62">
        <f>IF(Plan1!$B70&lt;2000,"",Plan1!D70)</f>
        <v>1466</v>
      </c>
      <c r="E62">
        <f>IF(Plan1!$B70&lt;2000,"",Plan1!E70)</f>
        <v>96.244</v>
      </c>
    </row>
    <row r="63" spans="1:5" x14ac:dyDescent="0.3">
      <c r="A63">
        <f>IF(Plan1!$B71&lt;2000,"",Plan1!A71)</f>
        <v>70</v>
      </c>
      <c r="B63">
        <f>IF(Plan1!$B71&lt;2000,"",Plan1!B71)</f>
        <v>11127</v>
      </c>
      <c r="C63">
        <f>IF(Plan1!$B71&lt;2000,"",Plan1!C71)</f>
        <v>10606</v>
      </c>
      <c r="D63">
        <f>IF(Plan1!$B71&lt;2000,"",Plan1!D71)</f>
        <v>172</v>
      </c>
      <c r="E63">
        <f>IF(Plan1!$B71&lt;2000,"",Plan1!E71)</f>
        <v>96.863485216140901</v>
      </c>
    </row>
    <row r="64" spans="1:5" x14ac:dyDescent="0.3">
      <c r="A64">
        <f>IF(Plan1!$B72&lt;2000,"",Plan1!A72)</f>
        <v>71</v>
      </c>
      <c r="B64">
        <f>IF(Plan1!$B72&lt;2000,"",Plan1!B72)</f>
        <v>9216</v>
      </c>
      <c r="C64">
        <f>IF(Plan1!$B72&lt;2000,"",Plan1!C72)</f>
        <v>8872</v>
      </c>
      <c r="D64">
        <f>IF(Plan1!$B72&lt;2000,"",Plan1!D72)</f>
        <v>116</v>
      </c>
      <c r="E64">
        <f>IF(Plan1!$B72&lt;2000,"",Plan1!E72)</f>
        <v>97.5260416666666</v>
      </c>
    </row>
    <row r="65" spans="1:5" x14ac:dyDescent="0.3">
      <c r="A65">
        <f>IF(Plan1!$B75&lt;2000,"",Plan1!A75)</f>
        <v>74</v>
      </c>
      <c r="B65">
        <f>IF(Plan1!$B75&lt;2000,"",Plan1!B75)</f>
        <v>22153</v>
      </c>
      <c r="C65">
        <f>IF(Plan1!$B75&lt;2000,"",Plan1!C75)</f>
        <v>21540</v>
      </c>
      <c r="D65">
        <f>IF(Plan1!$B75&lt;2000,"",Plan1!D75)</f>
        <v>256</v>
      </c>
      <c r="E65">
        <f>IF(Plan1!$B75&lt;2000,"",Plan1!E75)</f>
        <v>98.388480115559901</v>
      </c>
    </row>
    <row r="66" spans="1:5" x14ac:dyDescent="0.3">
      <c r="A66">
        <f>IF(Plan1!$B76&lt;2000,"",Plan1!A76)</f>
        <v>75</v>
      </c>
      <c r="B66">
        <f>IF(Plan1!$B76&lt;2000,"",Plan1!B76)</f>
        <v>17069</v>
      </c>
      <c r="C66">
        <f>IF(Plan1!$B76&lt;2000,"",Plan1!C76)</f>
        <v>16569</v>
      </c>
      <c r="D66">
        <f>IF(Plan1!$B76&lt;2000,"",Plan1!D76)</f>
        <v>205</v>
      </c>
      <c r="E66">
        <f>IF(Plan1!$B76&lt;2000,"",Plan1!E76)</f>
        <v>98.271720663190493</v>
      </c>
    </row>
    <row r="67" spans="1:5" x14ac:dyDescent="0.3">
      <c r="A67">
        <f>IF(Plan1!$B77&lt;2000,"",Plan1!A77)</f>
        <v>76</v>
      </c>
      <c r="B67">
        <f>IF(Plan1!$B77&lt;2000,"",Plan1!B77)</f>
        <v>15480</v>
      </c>
      <c r="C67">
        <f>IF(Plan1!$B77&lt;2000,"",Plan1!C77)</f>
        <v>15141</v>
      </c>
      <c r="D67">
        <f>IF(Plan1!$B77&lt;2000,"",Plan1!D77)</f>
        <v>97</v>
      </c>
      <c r="E67">
        <f>IF(Plan1!$B77&lt;2000,"",Plan1!E77)</f>
        <v>98.436692506459906</v>
      </c>
    </row>
    <row r="68" spans="1:5" x14ac:dyDescent="0.3">
      <c r="A68">
        <f>IF(Plan1!$B78&lt;2000,"",Plan1!A78)</f>
        <v>77</v>
      </c>
      <c r="B68">
        <f>IF(Plan1!$B78&lt;2000,"",Plan1!B78)</f>
        <v>25195</v>
      </c>
      <c r="C68">
        <f>IF(Plan1!$B78&lt;2000,"",Plan1!C78)</f>
        <v>23463</v>
      </c>
      <c r="D68">
        <f>IF(Plan1!$B78&lt;2000,"",Plan1!D78)</f>
        <v>826</v>
      </c>
      <c r="E68">
        <f>IF(Plan1!$B78&lt;2000,"",Plan1!E78)</f>
        <v>96.404048422306005</v>
      </c>
    </row>
    <row r="69" spans="1:5" x14ac:dyDescent="0.3">
      <c r="A69" t="str">
        <f>IF(Plan1!$B79&lt;2000,"",Plan1!A79)</f>
        <v/>
      </c>
      <c r="C69" t="str">
        <f>IF(Plan1!$B79&lt;2000,"",Plan1!C79)</f>
        <v/>
      </c>
      <c r="D69" t="str">
        <f>IF(Plan1!$B79&lt;2000,"",Plan1!D79)</f>
        <v/>
      </c>
    </row>
    <row r="70" spans="1:5" x14ac:dyDescent="0.3">
      <c r="A70">
        <f>IF(Plan1!$B80&lt;2000,"",Plan1!A80)</f>
        <v>79</v>
      </c>
      <c r="B70">
        <f>IF(Plan1!$B80&lt;2000,"",Plan1!B80)</f>
        <v>10235</v>
      </c>
      <c r="C70">
        <f>IF(Plan1!$B80&lt;2000,"",Plan1!C80)</f>
        <v>9741</v>
      </c>
      <c r="D70">
        <f>IF(Plan1!$B80&lt;2000,"",Plan1!D80)</f>
        <v>293</v>
      </c>
      <c r="E70">
        <f>IF(Plan1!$B80&lt;2000,"",Plan1!E80)</f>
        <v>98.036150464093794</v>
      </c>
    </row>
    <row r="71" spans="1:5" x14ac:dyDescent="0.3">
      <c r="A71">
        <f>IF(Plan1!$B81&lt;2000,"",Plan1!A81)</f>
        <v>80</v>
      </c>
      <c r="B71">
        <f>IF(Plan1!$B81&lt;2000,"",Plan1!B81)</f>
        <v>12810</v>
      </c>
      <c r="C71">
        <f>IF(Plan1!$B81&lt;2000,"",Plan1!C81)</f>
        <v>12156</v>
      </c>
      <c r="D71">
        <f>IF(Plan1!$B81&lt;2000,"",Plan1!D81)</f>
        <v>252</v>
      </c>
      <c r="E71">
        <f>IF(Plan1!$B81&lt;2000,"",Plan1!E81)</f>
        <v>96.861826697892198</v>
      </c>
    </row>
    <row r="72" spans="1:5" x14ac:dyDescent="0.3">
      <c r="A72">
        <f>IF(Plan1!$B82&lt;2000,"",Plan1!A82)</f>
        <v>81</v>
      </c>
      <c r="B72">
        <f>IF(Plan1!$B82&lt;2000,"",Plan1!B82)</f>
        <v>13238</v>
      </c>
      <c r="C72">
        <f>IF(Plan1!$B82&lt;2000,"",Plan1!C82)</f>
        <v>12787</v>
      </c>
      <c r="D72">
        <f>IF(Plan1!$B82&lt;2000,"",Plan1!D82)</f>
        <v>165</v>
      </c>
      <c r="E72">
        <f>IF(Plan1!$B82&lt;2000,"",Plan1!E82)</f>
        <v>97.839552802538094</v>
      </c>
    </row>
    <row r="73" spans="1:5" x14ac:dyDescent="0.3">
      <c r="A73">
        <f>IF(Plan1!$B83&lt;2000,"",Plan1!A83)</f>
        <v>82</v>
      </c>
      <c r="B73">
        <f>IF(Plan1!$B83&lt;2000,"",Plan1!B83)</f>
        <v>23229</v>
      </c>
      <c r="C73">
        <f>IF(Plan1!$B83&lt;2000,"",Plan1!C83)</f>
        <v>21870</v>
      </c>
      <c r="D73">
        <f>IF(Plan1!$B83&lt;2000,"",Plan1!D83)</f>
        <v>595</v>
      </c>
      <c r="E73">
        <f>IF(Plan1!$B83&lt;2000,"",Plan1!E83)</f>
        <v>96.711007791984102</v>
      </c>
    </row>
    <row r="74" spans="1:5" x14ac:dyDescent="0.3">
      <c r="A74">
        <f>IF(Plan1!$B85&lt;2000,"",Plan1!A85)</f>
        <v>84</v>
      </c>
      <c r="B74">
        <f>IF(Plan1!$B85&lt;2000,"",Plan1!B85)</f>
        <v>18010</v>
      </c>
      <c r="C74">
        <f>IF(Plan1!$B85&lt;2000,"",Plan1!C85)</f>
        <v>16086</v>
      </c>
      <c r="D74">
        <f>IF(Plan1!$B85&lt;2000,"",Plan1!D85)</f>
        <v>1178</v>
      </c>
      <c r="E74">
        <f>IF(Plan1!$B85&lt;2000,"",Plan1!E85)</f>
        <v>95.857856746251997</v>
      </c>
    </row>
    <row r="75" spans="1:5" x14ac:dyDescent="0.3">
      <c r="A75">
        <f>IF(Plan1!$B86&lt;2000,"",Plan1!A86)</f>
        <v>85</v>
      </c>
      <c r="B75">
        <f>IF(Plan1!$B86&lt;2000,"",Plan1!B86)</f>
        <v>15981</v>
      </c>
      <c r="C75">
        <f>IF(Plan1!$B86&lt;2000,"",Plan1!C86)</f>
        <v>14626</v>
      </c>
      <c r="D75">
        <f>IF(Plan1!$B86&lt;2000,"",Plan1!D86)</f>
        <v>821</v>
      </c>
      <c r="E75">
        <f>IF(Plan1!$B86&lt;2000,"",Plan1!E86)</f>
        <v>96.658532006757994</v>
      </c>
    </row>
    <row r="76" spans="1:5" x14ac:dyDescent="0.3">
      <c r="A76">
        <f>IF(Plan1!$B87&lt;2000,"",Plan1!A87)</f>
        <v>86</v>
      </c>
      <c r="B76">
        <f>IF(Plan1!$B87&lt;2000,"",Plan1!B87)</f>
        <v>17242</v>
      </c>
      <c r="C76">
        <f>IF(Plan1!$B87&lt;2000,"",Plan1!C87)</f>
        <v>16430</v>
      </c>
      <c r="D76">
        <f>IF(Plan1!$B87&lt;2000,"",Plan1!D87)</f>
        <v>362</v>
      </c>
      <c r="E76">
        <f>IF(Plan1!$B87&lt;2000,"",Plan1!E87)</f>
        <v>97.390093956617505</v>
      </c>
    </row>
    <row r="77" spans="1:5" x14ac:dyDescent="0.3">
      <c r="A77">
        <f>IF(Plan1!$B88&lt;2000,"",Plan1!A88)</f>
        <v>87</v>
      </c>
      <c r="B77">
        <f>IF(Plan1!$B88&lt;2000,"",Plan1!B88)</f>
        <v>17092</v>
      </c>
      <c r="C77">
        <f>IF(Plan1!$B88&lt;2000,"",Plan1!C88)</f>
        <v>15958</v>
      </c>
      <c r="D77">
        <f>IF(Plan1!$B88&lt;2000,"",Plan1!D88)</f>
        <v>550</v>
      </c>
      <c r="E77">
        <f>IF(Plan1!$B88&lt;2000,"",Plan1!E88)</f>
        <v>96.583196817224405</v>
      </c>
    </row>
    <row r="78" spans="1:5" x14ac:dyDescent="0.3">
      <c r="A78">
        <f>IF(Plan1!$B89&lt;2000,"",Plan1!A89)</f>
        <v>88</v>
      </c>
      <c r="B78">
        <f>IF(Plan1!$B89&lt;2000,"",Plan1!B89)</f>
        <v>14140</v>
      </c>
      <c r="C78">
        <f>IF(Plan1!$B89&lt;2000,"",Plan1!C89)</f>
        <v>13363</v>
      </c>
      <c r="D78">
        <f>IF(Plan1!$B89&lt;2000,"",Plan1!D89)</f>
        <v>315</v>
      </c>
      <c r="E78">
        <f>IF(Plan1!$B89&lt;2000,"",Plan1!E89)</f>
        <v>96.732673267326703</v>
      </c>
    </row>
    <row r="79" spans="1:5" x14ac:dyDescent="0.3">
      <c r="A79">
        <f>IF(Plan1!$B90&lt;2000,"",Plan1!A90)</f>
        <v>89</v>
      </c>
      <c r="B79">
        <f>IF(Plan1!$B90&lt;2000,"",Plan1!B90)</f>
        <v>19433</v>
      </c>
      <c r="C79">
        <f>IF(Plan1!$B90&lt;2000,"",Plan1!C90)</f>
        <v>18789</v>
      </c>
      <c r="D79">
        <f>IF(Plan1!$B90&lt;2000,"",Plan1!D90)</f>
        <v>184</v>
      </c>
      <c r="E79">
        <f>IF(Plan1!$B90&lt;2000,"",Plan1!E90)</f>
        <v>97.632892502444193</v>
      </c>
    </row>
    <row r="80" spans="1:5" x14ac:dyDescent="0.3">
      <c r="A80">
        <f>IF(Plan1!$B91&lt;2000,"",Plan1!A91)</f>
        <v>90</v>
      </c>
      <c r="B80">
        <f>IF(Plan1!$B91&lt;2000,"",Plan1!B91)</f>
        <v>18009</v>
      </c>
      <c r="C80">
        <f>IF(Plan1!$B91&lt;2000,"",Plan1!C91)</f>
        <v>17612</v>
      </c>
      <c r="D80">
        <f>IF(Plan1!$B91&lt;2000,"",Plan1!D91)</f>
        <v>62</v>
      </c>
      <c r="E80">
        <f>IF(Plan1!$B91&lt;2000,"",Plan1!E91)</f>
        <v>98.139818979399195</v>
      </c>
    </row>
    <row r="81" spans="1:5" x14ac:dyDescent="0.3">
      <c r="A81">
        <f>IF(Plan1!$B92&lt;2000,"",Plan1!A92)</f>
        <v>91</v>
      </c>
      <c r="B81">
        <f>IF(Plan1!$B92&lt;2000,"",Plan1!B92)</f>
        <v>13827</v>
      </c>
      <c r="C81">
        <f>IF(Plan1!$B92&lt;2000,"",Plan1!C92)</f>
        <v>13048</v>
      </c>
      <c r="D81">
        <f>IF(Plan1!$B92&lt;2000,"",Plan1!D92)</f>
        <v>458</v>
      </c>
      <c r="E81">
        <f>IF(Plan1!$B92&lt;2000,"",Plan1!E92)</f>
        <v>97.678455196354903</v>
      </c>
    </row>
    <row r="82" spans="1:5" x14ac:dyDescent="0.3">
      <c r="A82">
        <f>IF(Plan1!$B93&lt;2000,"",Plan1!A93)</f>
        <v>92</v>
      </c>
      <c r="B82">
        <f>IF(Plan1!$B93&lt;2000,"",Plan1!B93)</f>
        <v>20143</v>
      </c>
      <c r="C82">
        <f>IF(Plan1!$B93&lt;2000,"",Plan1!C93)</f>
        <v>18398</v>
      </c>
      <c r="D82">
        <f>IF(Plan1!$B93&lt;2000,"",Plan1!D93)</f>
        <v>990</v>
      </c>
      <c r="E82">
        <f>IF(Plan1!$B93&lt;2000,"",Plan1!E93)</f>
        <v>96.2517996326267</v>
      </c>
    </row>
    <row r="83" spans="1:5" x14ac:dyDescent="0.3">
      <c r="A83">
        <f>IF(Plan1!$B95&lt;2000,"",Plan1!A95)</f>
        <v>94</v>
      </c>
      <c r="B83">
        <f>IF(Plan1!$B95&lt;2000,"",Plan1!B95)</f>
        <v>26912</v>
      </c>
      <c r="C83">
        <f>IF(Plan1!$B95&lt;2000,"",Plan1!C95)</f>
        <v>24718</v>
      </c>
      <c r="D83">
        <f>IF(Plan1!$B95&lt;2000,"",Plan1!D95)</f>
        <v>1288</v>
      </c>
      <c r="E83">
        <f>IF(Plan1!$B95&lt;2000,"",Plan1!E95)</f>
        <v>96.633472057074897</v>
      </c>
    </row>
    <row r="84" spans="1:5" x14ac:dyDescent="0.3">
      <c r="A84">
        <f>IF(Plan1!$B98&lt;2000,"",Plan1!A98)</f>
        <v>97</v>
      </c>
      <c r="B84">
        <f>IF(Plan1!$B98&lt;2000,"",Plan1!B98)</f>
        <v>13730</v>
      </c>
      <c r="C84">
        <f>IF(Plan1!$B98&lt;2000,"",Plan1!C98)</f>
        <v>12737</v>
      </c>
      <c r="D84">
        <f>IF(Plan1!$B98&lt;2000,"",Plan1!D98)</f>
        <v>518</v>
      </c>
      <c r="E84">
        <f>IF(Plan1!$B98&lt;2000,"",Plan1!E98)</f>
        <v>96.5404224326292</v>
      </c>
    </row>
    <row r="85" spans="1:5" x14ac:dyDescent="0.3">
      <c r="A85">
        <f>IF(Plan1!$B99&lt;2000,"",Plan1!A99)</f>
        <v>98</v>
      </c>
      <c r="B85">
        <f>IF(Plan1!$B99&lt;2000,"",Plan1!B99)</f>
        <v>19025</v>
      </c>
      <c r="C85">
        <f>IF(Plan1!$B99&lt;2000,"",Plan1!C99)</f>
        <v>18171</v>
      </c>
      <c r="D85">
        <f>IF(Plan1!$B99&lt;2000,"",Plan1!D99)</f>
        <v>356</v>
      </c>
      <c r="E85">
        <f>IF(Plan1!$B99&lt;2000,"",Plan1!E99)</f>
        <v>97.3823915900131</v>
      </c>
    </row>
    <row r="86" spans="1:5" x14ac:dyDescent="0.3">
      <c r="A86">
        <f>IF(Plan1!$B100&lt;2000,"",Plan1!A100)</f>
        <v>99</v>
      </c>
      <c r="B86">
        <f>IF(Plan1!$B100&lt;2000,"",Plan1!B100)</f>
        <v>18464</v>
      </c>
      <c r="C86">
        <f>IF(Plan1!$B100&lt;2000,"",Plan1!C100)</f>
        <v>17808</v>
      </c>
      <c r="D86">
        <f>IF(Plan1!$B100&lt;2000,"",Plan1!D100)</f>
        <v>315</v>
      </c>
      <c r="E86">
        <f>IF(Plan1!$B100&lt;2000,"",Plan1!E100)</f>
        <v>98.153162911611702</v>
      </c>
    </row>
    <row r="87" spans="1:5" x14ac:dyDescent="0.3">
      <c r="A87">
        <f>IF(Plan1!$B101&lt;2000,"",Plan1!A101)</f>
        <v>100</v>
      </c>
      <c r="B87">
        <f>IF(Plan1!$B101&lt;2000,"",Plan1!B101)</f>
        <v>21318</v>
      </c>
      <c r="C87">
        <f>IF(Plan1!$B101&lt;2000,"",Plan1!C101)</f>
        <v>20350</v>
      </c>
      <c r="D87">
        <f>IF(Plan1!$B101&lt;2000,"",Plan1!D101)</f>
        <v>307</v>
      </c>
      <c r="E87">
        <f>IF(Plan1!$B101&lt;2000,"",Plan1!E101)</f>
        <v>96.899333896237906</v>
      </c>
    </row>
    <row r="88" spans="1:5" x14ac:dyDescent="0.3">
      <c r="A88">
        <f>IF(Plan1!$B102&lt;2000,"",Plan1!A102)</f>
        <v>101</v>
      </c>
      <c r="B88">
        <f>IF(Plan1!$B102&lt;2000,"",Plan1!B102)</f>
        <v>22963</v>
      </c>
      <c r="C88">
        <f>IF(Plan1!$B102&lt;2000,"",Plan1!C102)</f>
        <v>22051</v>
      </c>
      <c r="D88">
        <f>IF(Plan1!$B102&lt;2000,"",Plan1!D102)</f>
        <v>418</v>
      </c>
      <c r="E88">
        <f>IF(Plan1!$B102&lt;2000,"",Plan1!E102)</f>
        <v>97.848713147236793</v>
      </c>
    </row>
    <row r="89" spans="1:5" x14ac:dyDescent="0.3">
      <c r="A89">
        <f>IF(Plan1!$B103&lt;2000,"",Plan1!A103)</f>
        <v>102</v>
      </c>
      <c r="B89">
        <f>IF(Plan1!$B103&lt;2000,"",Plan1!B103)</f>
        <v>19455</v>
      </c>
      <c r="C89">
        <f>IF(Plan1!$B103&lt;2000,"",Plan1!C103)</f>
        <v>18624</v>
      </c>
      <c r="D89">
        <f>IF(Plan1!$B103&lt;2000,"",Plan1!D103)</f>
        <v>340</v>
      </c>
      <c r="E89">
        <f>IF(Plan1!$B103&lt;2000,"",Plan1!E103)</f>
        <v>97.476227190953395</v>
      </c>
    </row>
    <row r="90" spans="1:5" x14ac:dyDescent="0.3">
      <c r="A90" t="str">
        <f>IF(Plan1!$B104&lt;2000,"",Plan1!A104)</f>
        <v/>
      </c>
      <c r="B90" t="str">
        <f>IF(Plan1!$B104&lt;2000,"",Plan1!B104)</f>
        <v/>
      </c>
      <c r="C90" t="str">
        <f>IF(Plan1!$B104&lt;2000,"",Plan1!C104)</f>
        <v/>
      </c>
      <c r="D90" t="str">
        <f>IF(Plan1!$B104&lt;2000,"",Plan1!D104)</f>
        <v/>
      </c>
    </row>
    <row r="91" spans="1:5" x14ac:dyDescent="0.3">
      <c r="A91" t="str">
        <f>IF(Plan1!$B105&lt;2000,"",Plan1!A105)</f>
        <v/>
      </c>
      <c r="B91" t="str">
        <f>IF(Plan1!$B105&lt;2000,"",Plan1!B105)</f>
        <v/>
      </c>
      <c r="C91" t="str">
        <f>IF(Plan1!$B105&lt;2000,"",Plan1!C105)</f>
        <v/>
      </c>
      <c r="D91" t="str">
        <f>IF(Plan1!$B105&lt;2000,"",Plan1!D105)</f>
        <v/>
      </c>
      <c r="E91" t="str">
        <f>IF(Plan1!$B105&lt;2000,"",Plan1!E105)</f>
        <v/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filtro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2023-09-28T15:39:19Z</dcterms:modified>
</cp:coreProperties>
</file>