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1D233D8-643C-4A5F-AF23-1C77E75552D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Plan1" sheetId="1" r:id="rId1"/>
  </sheets>
  <definedNames>
    <definedName name="_xlchart.v1.0" hidden="1">Plan1!$B$1</definedName>
    <definedName name="_xlchart.v1.1" hidden="1">Plan1!$B$2:$B$74</definedName>
    <definedName name="_xlchart.v1.2" hidden="1">Plan1!$E$1</definedName>
    <definedName name="_xlchart.v1.3" hidden="1">Plan1!$E$2:$E$74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1" i="1" l="1"/>
  <c r="S21" i="1"/>
  <c r="T19" i="1"/>
  <c r="S19" i="1"/>
  <c r="Q19" i="1"/>
  <c r="P19" i="1"/>
  <c r="O19" i="1"/>
  <c r="N19" i="1"/>
  <c r="N21" i="1" l="1"/>
  <c r="P21" i="1" s="1"/>
  <c r="F8" i="1"/>
  <c r="Q21" i="1" l="1"/>
  <c r="G10" i="1"/>
  <c r="G9" i="1"/>
  <c r="F7" i="1"/>
  <c r="F6" i="1"/>
</calcChain>
</file>

<file path=xl/sharedStrings.xml><?xml version="1.0" encoding="utf-8"?>
<sst xmlns="http://schemas.openxmlformats.org/spreadsheetml/2006/main" count="29" uniqueCount="29">
  <si>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</si>
  <si>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</si>
  <si>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</si>
  <si>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</si>
  <si>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</si>
  <si>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</si>
  <si>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</si>
  <si>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</si>
  <si>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</si>
  <si>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</si>
  <si>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</si>
  <si>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</si>
  <si>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</si>
  <si>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coeficiante de variaçao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</si>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</sst>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Percentual de Cobrimento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8-48EB-8571-EEEA4AFD3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Plan1!$A$2:$A$74</c:f>
              <c:numCache>
                <c:formatCode>General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Plan1!$E$2:$E$74</c:f>
              <c:numCache>
                <c:formatCode>General</c:formatCode>
                <c:ptCount val="73"/>
                <c:pt idx="0">
                  <c:v>58.584169453734603</c:v>
                </c:pt>
                <c:pt idx="1">
                  <c:v>77.937219730941706</c:v>
                </c:pt>
                <c:pt idx="2">
                  <c:v>60.047824007651798</c:v>
                </c:pt>
                <c:pt idx="3">
                  <c:v>70.218163368848295</c:v>
                </c:pt>
                <c:pt idx="4">
                  <c:v>73.8656069364161</c:v>
                </c:pt>
                <c:pt idx="5">
                  <c:v>81.193119550197693</c:v>
                </c:pt>
                <c:pt idx="6">
                  <c:v>79.782270606531796</c:v>
                </c:pt>
                <c:pt idx="7">
                  <c:v>71.641581094387305</c:v>
                </c:pt>
                <c:pt idx="8">
                  <c:v>68.818740179974199</c:v>
                </c:pt>
                <c:pt idx="9">
                  <c:v>69.885134010321295</c:v>
                </c:pt>
                <c:pt idx="10">
                  <c:v>75.213013168086704</c:v>
                </c:pt>
                <c:pt idx="11">
                  <c:v>75.799303577081304</c:v>
                </c:pt>
                <c:pt idx="12">
                  <c:v>71.681415929203496</c:v>
                </c:pt>
                <c:pt idx="13">
                  <c:v>72.307904158633903</c:v>
                </c:pt>
                <c:pt idx="14">
                  <c:v>80.050652639781802</c:v>
                </c:pt>
                <c:pt idx="15">
                  <c:v>75.013404825737197</c:v>
                </c:pt>
                <c:pt idx="16">
                  <c:v>64.036746825182306</c:v>
                </c:pt>
                <c:pt idx="17">
                  <c:v>72.313176656984396</c:v>
                </c:pt>
                <c:pt idx="18">
                  <c:v>77.401782766589605</c:v>
                </c:pt>
                <c:pt idx="19">
                  <c:v>69.163120567375799</c:v>
                </c:pt>
                <c:pt idx="20">
                  <c:v>68.879723257051594</c:v>
                </c:pt>
                <c:pt idx="21">
                  <c:v>80.965909090909093</c:v>
                </c:pt>
                <c:pt idx="22">
                  <c:v>66.712141882673905</c:v>
                </c:pt>
                <c:pt idx="23">
                  <c:v>75.668282978987904</c:v>
                </c:pt>
                <c:pt idx="24">
                  <c:v>63.499604117181299</c:v>
                </c:pt>
                <c:pt idx="25">
                  <c:v>72.571050892266996</c:v>
                </c:pt>
                <c:pt idx="26">
                  <c:v>63.516809841976801</c:v>
                </c:pt>
                <c:pt idx="27">
                  <c:v>62.0785059657617</c:v>
                </c:pt>
                <c:pt idx="28">
                  <c:v>53.302708696340801</c:v>
                </c:pt>
                <c:pt idx="29">
                  <c:v>58.7643887512749</c:v>
                </c:pt>
                <c:pt idx="30">
                  <c:v>54.603421461897298</c:v>
                </c:pt>
                <c:pt idx="31">
                  <c:v>66.305882352941097</c:v>
                </c:pt>
                <c:pt idx="32">
                  <c:v>61.284121491733899</c:v>
                </c:pt>
                <c:pt idx="33">
                  <c:v>61.852979556328798</c:v>
                </c:pt>
                <c:pt idx="34">
                  <c:v>76.935008531099697</c:v>
                </c:pt>
                <c:pt idx="35">
                  <c:v>39.396055157968199</c:v>
                </c:pt>
                <c:pt idx="36">
                  <c:v>68.398217636022494</c:v>
                </c:pt>
                <c:pt idx="37">
                  <c:v>58.772321428571402</c:v>
                </c:pt>
                <c:pt idx="38">
                  <c:v>67.051214822583404</c:v>
                </c:pt>
                <c:pt idx="39">
                  <c:v>75.725106225752796</c:v>
                </c:pt>
                <c:pt idx="40">
                  <c:v>61.826323364784898</c:v>
                </c:pt>
                <c:pt idx="41">
                  <c:v>34.071319925637901</c:v>
                </c:pt>
                <c:pt idx="42">
                  <c:v>71.812662619254098</c:v>
                </c:pt>
                <c:pt idx="43">
                  <c:v>58.706800445930803</c:v>
                </c:pt>
                <c:pt idx="44">
                  <c:v>50.107526881720403</c:v>
                </c:pt>
                <c:pt idx="45">
                  <c:v>61.819116135662803</c:v>
                </c:pt>
                <c:pt idx="46">
                  <c:v>58.952844436985998</c:v>
                </c:pt>
                <c:pt idx="47">
                  <c:v>60.673903211216597</c:v>
                </c:pt>
                <c:pt idx="48">
                  <c:v>67.959381044487401</c:v>
                </c:pt>
                <c:pt idx="49">
                  <c:v>66.957556525188394</c:v>
                </c:pt>
                <c:pt idx="50">
                  <c:v>54.758461093433603</c:v>
                </c:pt>
                <c:pt idx="51">
                  <c:v>64.197990323781099</c:v>
                </c:pt>
                <c:pt idx="52">
                  <c:v>47.958500669343998</c:v>
                </c:pt>
                <c:pt idx="53">
                  <c:v>74.259225595346294</c:v>
                </c:pt>
                <c:pt idx="54">
                  <c:v>62.011029883288401</c:v>
                </c:pt>
                <c:pt idx="55">
                  <c:v>69.182891796999598</c:v>
                </c:pt>
                <c:pt idx="56">
                  <c:v>62.734584450402103</c:v>
                </c:pt>
                <c:pt idx="57">
                  <c:v>58.381502890173401</c:v>
                </c:pt>
                <c:pt idx="58">
                  <c:v>59.295154185022</c:v>
                </c:pt>
                <c:pt idx="59">
                  <c:v>59.956942949407903</c:v>
                </c:pt>
                <c:pt idx="60">
                  <c:v>75.744157441574401</c:v>
                </c:pt>
                <c:pt idx="61">
                  <c:v>59.6680663867226</c:v>
                </c:pt>
                <c:pt idx="62">
                  <c:v>67.963683527885806</c:v>
                </c:pt>
                <c:pt idx="63">
                  <c:v>55.120262390670497</c:v>
                </c:pt>
                <c:pt idx="64">
                  <c:v>68.134969325153307</c:v>
                </c:pt>
                <c:pt idx="65">
                  <c:v>70.571370059389693</c:v>
                </c:pt>
                <c:pt idx="66">
                  <c:v>67.892156862745097</c:v>
                </c:pt>
                <c:pt idx="67">
                  <c:v>69.274345832209306</c:v>
                </c:pt>
                <c:pt idx="68">
                  <c:v>47.6354384914696</c:v>
                </c:pt>
                <c:pt idx="69">
                  <c:v>53.074274471224697</c:v>
                </c:pt>
                <c:pt idx="70">
                  <c:v>58.478401031592497</c:v>
                </c:pt>
                <c:pt idx="71">
                  <c:v>67.016164263870607</c:v>
                </c:pt>
                <c:pt idx="72">
                  <c:v>74.760147601476007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7-4F3B-8493-AE75FAF9CBE2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Plan1!$F$9:$F$10</c:f>
              <c:numCache>
                <c:formatCode>General</c:formatCode>
                <c:ptCount val="2"/>
                <c:pt idx="0">
                  <c:v>0</c:v>
                </c:pt>
                <c:pt idx="1">
                  <c:v>73</c:v>
                </c:pt>
              </c:numCache>
            </c:numRef>
          </c:xVal>
          <c:yVal>
            <c:numRef>
              <c:f>Plan1!$G$9:$G$10</c:f>
              <c:numCache>
                <c:formatCode>0.00</c:formatCode>
                <c:ptCount val="2"/>
                <c:pt idx="0">
                  <c:v>65.509520004205996</c:v>
                </c:pt>
                <c:pt idx="1">
                  <c:v>65.509520004205996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F7-4F3B-8493-AE75FAF9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</c:numCache>
            </c:numRef>
          </c:xVal>
          <c:yVal>
            <c:numRef>
              <c:f>Plan1!$B$2:$B$105</c:f>
              <c:numCache>
                <c:formatCode>General</c:formatCode>
                <c:ptCount val="104"/>
                <c:pt idx="0">
                  <c:v>5382</c:v>
                </c:pt>
                <c:pt idx="1">
                  <c:v>5575</c:v>
                </c:pt>
                <c:pt idx="2">
                  <c:v>10455</c:v>
                </c:pt>
                <c:pt idx="3">
                  <c:v>13797</c:v>
                </c:pt>
                <c:pt idx="4">
                  <c:v>13840</c:v>
                </c:pt>
                <c:pt idx="5">
                  <c:v>20987</c:v>
                </c:pt>
                <c:pt idx="6">
                  <c:v>6430</c:v>
                </c:pt>
                <c:pt idx="7">
                  <c:v>7109</c:v>
                </c:pt>
                <c:pt idx="8">
                  <c:v>7001</c:v>
                </c:pt>
                <c:pt idx="9">
                  <c:v>6007</c:v>
                </c:pt>
                <c:pt idx="10">
                  <c:v>3873</c:v>
                </c:pt>
                <c:pt idx="11">
                  <c:v>6318</c:v>
                </c:pt>
                <c:pt idx="12">
                  <c:v>6667</c:v>
                </c:pt>
                <c:pt idx="13">
                  <c:v>7262</c:v>
                </c:pt>
                <c:pt idx="14">
                  <c:v>5133</c:v>
                </c:pt>
                <c:pt idx="15">
                  <c:v>7460</c:v>
                </c:pt>
                <c:pt idx="16">
                  <c:v>3701</c:v>
                </c:pt>
                <c:pt idx="17">
                  <c:v>15148</c:v>
                </c:pt>
                <c:pt idx="18">
                  <c:v>12116</c:v>
                </c:pt>
                <c:pt idx="19">
                  <c:v>7050</c:v>
                </c:pt>
                <c:pt idx="20">
                  <c:v>7516</c:v>
                </c:pt>
                <c:pt idx="21">
                  <c:v>4928</c:v>
                </c:pt>
                <c:pt idx="22">
                  <c:v>3665</c:v>
                </c:pt>
                <c:pt idx="23">
                  <c:v>8043</c:v>
                </c:pt>
                <c:pt idx="24">
                  <c:v>6315</c:v>
                </c:pt>
                <c:pt idx="25">
                  <c:v>7565</c:v>
                </c:pt>
                <c:pt idx="26">
                  <c:v>9429</c:v>
                </c:pt>
                <c:pt idx="27">
                  <c:v>5783</c:v>
                </c:pt>
                <c:pt idx="28">
                  <c:v>6313</c:v>
                </c:pt>
                <c:pt idx="29">
                  <c:v>6863</c:v>
                </c:pt>
                <c:pt idx="30">
                  <c:v>6430</c:v>
                </c:pt>
                <c:pt idx="31">
                  <c:v>2125</c:v>
                </c:pt>
                <c:pt idx="32">
                  <c:v>2601</c:v>
                </c:pt>
                <c:pt idx="33">
                  <c:v>4598</c:v>
                </c:pt>
                <c:pt idx="34">
                  <c:v>6447</c:v>
                </c:pt>
                <c:pt idx="35">
                  <c:v>5729</c:v>
                </c:pt>
                <c:pt idx="36">
                  <c:v>8528</c:v>
                </c:pt>
                <c:pt idx="37">
                  <c:v>4480</c:v>
                </c:pt>
                <c:pt idx="38">
                  <c:v>5721</c:v>
                </c:pt>
                <c:pt idx="39">
                  <c:v>5413</c:v>
                </c:pt>
                <c:pt idx="40">
                  <c:v>6253</c:v>
                </c:pt>
                <c:pt idx="41">
                  <c:v>5917</c:v>
                </c:pt>
                <c:pt idx="42">
                  <c:v>5765</c:v>
                </c:pt>
                <c:pt idx="43">
                  <c:v>4485</c:v>
                </c:pt>
                <c:pt idx="44">
                  <c:v>5115</c:v>
                </c:pt>
                <c:pt idx="45">
                  <c:v>5838</c:v>
                </c:pt>
                <c:pt idx="46">
                  <c:v>5959</c:v>
                </c:pt>
                <c:pt idx="47">
                  <c:v>4422</c:v>
                </c:pt>
                <c:pt idx="48">
                  <c:v>10340</c:v>
                </c:pt>
                <c:pt idx="49">
                  <c:v>5042</c:v>
                </c:pt>
                <c:pt idx="50">
                  <c:v>6914</c:v>
                </c:pt>
                <c:pt idx="51">
                  <c:v>5374</c:v>
                </c:pt>
                <c:pt idx="52">
                  <c:v>2988</c:v>
                </c:pt>
                <c:pt idx="53">
                  <c:v>5501</c:v>
                </c:pt>
                <c:pt idx="54">
                  <c:v>7797</c:v>
                </c:pt>
                <c:pt idx="55">
                  <c:v>6266</c:v>
                </c:pt>
                <c:pt idx="56">
                  <c:v>6714</c:v>
                </c:pt>
                <c:pt idx="57">
                  <c:v>5709</c:v>
                </c:pt>
                <c:pt idx="58">
                  <c:v>10215</c:v>
                </c:pt>
                <c:pt idx="59">
                  <c:v>4645</c:v>
                </c:pt>
                <c:pt idx="60">
                  <c:v>8130</c:v>
                </c:pt>
                <c:pt idx="61">
                  <c:v>5001</c:v>
                </c:pt>
                <c:pt idx="62">
                  <c:v>4626</c:v>
                </c:pt>
                <c:pt idx="63">
                  <c:v>10976</c:v>
                </c:pt>
                <c:pt idx="64">
                  <c:v>8150</c:v>
                </c:pt>
                <c:pt idx="65">
                  <c:v>4883</c:v>
                </c:pt>
                <c:pt idx="66">
                  <c:v>6936</c:v>
                </c:pt>
                <c:pt idx="67">
                  <c:v>3707</c:v>
                </c:pt>
                <c:pt idx="68">
                  <c:v>6682</c:v>
                </c:pt>
                <c:pt idx="69">
                  <c:v>16264</c:v>
                </c:pt>
                <c:pt idx="70">
                  <c:v>4653</c:v>
                </c:pt>
                <c:pt idx="71">
                  <c:v>4578</c:v>
                </c:pt>
                <c:pt idx="72">
                  <c:v>4065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A43-96B4-9A647D2D4E43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(Plan1!$P$21,Plan1!$P$21)</c:f>
              <c:numCache>
                <c:formatCode>General</c:formatCode>
                <c:ptCount val="2"/>
                <c:pt idx="0">
                  <c:v>2542</c:v>
                </c:pt>
                <c:pt idx="1">
                  <c:v>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D-4A43-96B4-9A647D2D4E43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Plan1!$P$23:$Q$23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(Plan1!$S$21,Plan1!$S$21)</c:f>
              <c:numCache>
                <c:formatCode>General</c:formatCode>
                <c:ptCount val="2"/>
                <c:pt idx="0">
                  <c:v>3643.735441663991</c:v>
                </c:pt>
                <c:pt idx="1">
                  <c:v>3643.735441663991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2D-4A43-96B4-9A647D2D4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Percentual de Cobrimento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Percentual de Cobrimento</a:t>
          </a:r>
        </a:p>
      </cx:txPr>
    </cx:title>
    <cx:plotArea>
      <cx:plotAreaRegion>
        <cx:series layoutId="boxWhisker" uniqueId="{4BA47C86-0753-4CAA-A26D-419A10AC03AF}">
          <cx:tx>
            <cx:txData>
              <cx:f>_xlchart.v1.2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7620</xdr:rowOff>
    </xdr:from>
    <xdr:to>
      <xdr:col>12</xdr:col>
      <xdr:colOff>411480</xdr:colOff>
      <xdr:row>16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8340" y="19050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21</xdr:col>
      <xdr:colOff>15240</xdr:colOff>
      <xdr:row>0</xdr:row>
      <xdr:rowOff>175260</xdr:rowOff>
    </xdr:from>
    <xdr:to>
      <xdr:col>26</xdr:col>
      <xdr:colOff>426720</xdr:colOff>
      <xdr:row>15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5C626A1A-A8C9-48DD-972B-A25FAA4394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17980" y="17526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27</xdr:col>
      <xdr:colOff>0</xdr:colOff>
      <xdr:row>0</xdr:row>
      <xdr:rowOff>167640</xdr:rowOff>
    </xdr:from>
    <xdr:to>
      <xdr:col>34</xdr:col>
      <xdr:colOff>304800</xdr:colOff>
      <xdr:row>15</xdr:row>
      <xdr:rowOff>167640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7ABAEB-3211-4C82-9EBB-61FE3A0C4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22860</xdr:colOff>
      <xdr:row>16</xdr:row>
      <xdr:rowOff>167640</xdr:rowOff>
    </xdr:from>
    <xdr:to>
      <xdr:col>11</xdr:col>
      <xdr:colOff>104460</xdr:colOff>
      <xdr:row>28</xdr:row>
      <xdr:rowOff>133080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7381FD-6C11-48F4-8C26-36851A0D0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7DFFCD1-5902-4D94-B362-FDB05F251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workbookViewId="0">
      <selection activeCell="G18" sqref="G18"/>
    </sheetView>
  </sheetViews>
  <sheetFormatPr defaultRowHeight="14.4" x14ac:dyDescent="0.3"/>
  <cols>
    <col min="1" max="1" width="3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5382</v>
      </c>
      <c r="C2">
        <v>3153</v>
      </c>
      <c r="D2">
        <v>0</v>
      </c>
      <c r="E2">
        <v>58.584169453734603</v>
      </c>
      <c r="F2" s="1">
        <v>65.509520004205996</v>
      </c>
      <c r="G2" t="s">
        <v>7</v>
      </c>
    </row>
    <row r="3" spans="1:7" x14ac:dyDescent="0.3">
      <c r="A3">
        <v>2</v>
      </c>
      <c r="B3">
        <v>5575</v>
      </c>
      <c r="C3">
        <v>4345</v>
      </c>
      <c r="D3">
        <v>0</v>
      </c>
      <c r="E3">
        <v>77.937219730941706</v>
      </c>
      <c r="F3" s="1">
        <v>9.3333864441243506</v>
      </c>
      <c r="G3" t="s">
        <v>8</v>
      </c>
    </row>
    <row r="4" spans="1:7" x14ac:dyDescent="0.3">
      <c r="A4">
        <v>3</v>
      </c>
      <c r="B4">
        <v>10455</v>
      </c>
      <c r="C4">
        <v>6274</v>
      </c>
      <c r="D4">
        <v>4</v>
      </c>
      <c r="E4">
        <v>60.047824007651798</v>
      </c>
      <c r="F4">
        <v>45</v>
      </c>
      <c r="G4" t="s">
        <v>9</v>
      </c>
    </row>
    <row r="5" spans="1:7" x14ac:dyDescent="0.3">
      <c r="A5">
        <v>4</v>
      </c>
      <c r="B5">
        <v>13797</v>
      </c>
      <c r="C5">
        <v>9595</v>
      </c>
      <c r="D5">
        <v>93</v>
      </c>
      <c r="E5">
        <v>70.218163368848295</v>
      </c>
      <c r="F5">
        <v>136</v>
      </c>
      <c r="G5" t="s">
        <v>10</v>
      </c>
    </row>
    <row r="6" spans="1:7" x14ac:dyDescent="0.3">
      <c r="A6">
        <v>5</v>
      </c>
      <c r="B6">
        <v>13840</v>
      </c>
      <c r="C6">
        <v>10163</v>
      </c>
      <c r="D6">
        <v>60</v>
      </c>
      <c r="E6">
        <v>73.8656069364161</v>
      </c>
      <c r="F6">
        <f>MIN(E2:E74)</f>
        <v>34.071319925637901</v>
      </c>
      <c r="G6" t="s">
        <v>11</v>
      </c>
    </row>
    <row r="7" spans="1:7" x14ac:dyDescent="0.3">
      <c r="A7">
        <v>6</v>
      </c>
      <c r="B7">
        <v>20987</v>
      </c>
      <c r="C7">
        <v>16931</v>
      </c>
      <c r="D7">
        <v>109</v>
      </c>
      <c r="E7">
        <v>81.193119550197693</v>
      </c>
      <c r="F7">
        <f>MAX(E2:E74)</f>
        <v>81.193119550197693</v>
      </c>
      <c r="G7" t="s">
        <v>12</v>
      </c>
    </row>
    <row r="8" spans="1:7" x14ac:dyDescent="0.3">
      <c r="A8">
        <v>7</v>
      </c>
      <c r="B8">
        <v>6430</v>
      </c>
      <c r="C8">
        <v>5115</v>
      </c>
      <c r="D8">
        <v>15</v>
      </c>
      <c r="E8">
        <v>79.782270606531796</v>
      </c>
      <c r="F8" s="3">
        <f>F3/F2</f>
        <v>0.14247374188553216</v>
      </c>
      <c r="G8" t="s">
        <v>13</v>
      </c>
    </row>
    <row r="9" spans="1:7" x14ac:dyDescent="0.3">
      <c r="A9">
        <v>8</v>
      </c>
      <c r="B9">
        <v>7109</v>
      </c>
      <c r="C9">
        <v>5090</v>
      </c>
      <c r="D9">
        <v>3</v>
      </c>
      <c r="E9">
        <v>71.641581094387305</v>
      </c>
      <c r="F9">
        <v>0</v>
      </c>
      <c r="G9" s="2">
        <f>F2</f>
        <v>65.509520004205996</v>
      </c>
    </row>
    <row r="10" spans="1:7" x14ac:dyDescent="0.3">
      <c r="A10">
        <v>9</v>
      </c>
      <c r="B10">
        <v>7001</v>
      </c>
      <c r="C10">
        <v>4784</v>
      </c>
      <c r="D10">
        <v>34</v>
      </c>
      <c r="E10">
        <v>68.818740179974199</v>
      </c>
      <c r="F10">
        <v>73</v>
      </c>
      <c r="G10" s="2">
        <f>F2</f>
        <v>65.509520004205996</v>
      </c>
    </row>
    <row r="11" spans="1:7" x14ac:dyDescent="0.3">
      <c r="A11">
        <v>10</v>
      </c>
      <c r="B11">
        <v>6007</v>
      </c>
      <c r="C11">
        <v>4172</v>
      </c>
      <c r="D11">
        <v>26</v>
      </c>
      <c r="E11">
        <v>69.885134010321295</v>
      </c>
    </row>
    <row r="12" spans="1:7" x14ac:dyDescent="0.3">
      <c r="A12">
        <v>11</v>
      </c>
      <c r="B12">
        <v>3873</v>
      </c>
      <c r="C12">
        <v>2907</v>
      </c>
      <c r="D12">
        <v>6</v>
      </c>
      <c r="E12">
        <v>75.213013168086704</v>
      </c>
    </row>
    <row r="13" spans="1:7" x14ac:dyDescent="0.3">
      <c r="A13">
        <v>12</v>
      </c>
      <c r="B13">
        <v>6318</v>
      </c>
      <c r="C13">
        <v>4789</v>
      </c>
      <c r="D13">
        <v>0</v>
      </c>
      <c r="E13">
        <v>75.799303577081304</v>
      </c>
    </row>
    <row r="14" spans="1:7" x14ac:dyDescent="0.3">
      <c r="A14">
        <v>13</v>
      </c>
      <c r="B14">
        <v>6667</v>
      </c>
      <c r="C14">
        <v>4753</v>
      </c>
      <c r="D14">
        <v>26</v>
      </c>
      <c r="E14">
        <v>71.681415929203496</v>
      </c>
    </row>
    <row r="15" spans="1:7" x14ac:dyDescent="0.3">
      <c r="A15">
        <v>14</v>
      </c>
      <c r="B15">
        <v>7262</v>
      </c>
      <c r="C15">
        <v>5231</v>
      </c>
      <c r="D15">
        <v>20</v>
      </c>
      <c r="E15">
        <v>72.307904158633903</v>
      </c>
    </row>
    <row r="16" spans="1:7" x14ac:dyDescent="0.3">
      <c r="A16">
        <v>15</v>
      </c>
      <c r="B16">
        <v>5133</v>
      </c>
      <c r="C16">
        <v>4109</v>
      </c>
      <c r="D16">
        <v>0</v>
      </c>
      <c r="E16">
        <v>80.050652639781802</v>
      </c>
    </row>
    <row r="17" spans="1:21" x14ac:dyDescent="0.3">
      <c r="A17">
        <v>16</v>
      </c>
      <c r="B17">
        <v>7460</v>
      </c>
      <c r="C17">
        <v>5588</v>
      </c>
      <c r="D17">
        <v>8</v>
      </c>
      <c r="E17">
        <v>75.013404825737197</v>
      </c>
    </row>
    <row r="18" spans="1:21" x14ac:dyDescent="0.3">
      <c r="A18">
        <v>17</v>
      </c>
      <c r="B18">
        <v>3701</v>
      </c>
      <c r="C18">
        <v>2355</v>
      </c>
      <c r="D18">
        <v>15</v>
      </c>
      <c r="E18">
        <v>64.036746825182306</v>
      </c>
      <c r="N18" s="4" t="s">
        <v>14</v>
      </c>
      <c r="O18" s="4" t="s">
        <v>15</v>
      </c>
      <c r="P18" s="4" t="s">
        <v>16</v>
      </c>
      <c r="Q18" s="4" t="s">
        <v>17</v>
      </c>
      <c r="S18" s="5" t="s">
        <v>18</v>
      </c>
      <c r="T18" s="6" t="s">
        <v>19</v>
      </c>
      <c r="U18" s="7" t="s">
        <v>20</v>
      </c>
    </row>
    <row r="19" spans="1:21" x14ac:dyDescent="0.3">
      <c r="A19">
        <v>18</v>
      </c>
      <c r="B19">
        <v>15148</v>
      </c>
      <c r="C19">
        <v>10901</v>
      </c>
      <c r="D19">
        <v>53</v>
      </c>
      <c r="E19">
        <v>72.313176656984396</v>
      </c>
      <c r="N19" s="8">
        <f>QUARTILE(B1:B103,1)</f>
        <v>5001</v>
      </c>
      <c r="O19" s="8">
        <f>QUARTILE(B1:B103,2)</f>
        <v>6253</v>
      </c>
      <c r="P19" s="8">
        <f>QUARTILE(B1:B103,3)</f>
        <v>7460</v>
      </c>
      <c r="Q19" s="8">
        <f>QUARTILE(B1:B103,4)</f>
        <v>20987</v>
      </c>
      <c r="S19" s="7">
        <f>AVERAGE(B2:B200)</f>
        <v>6845.3835616438355</v>
      </c>
      <c r="T19" s="7">
        <f>_xlfn.STDEV.S(B2:B200)</f>
        <v>3201.6481199798445</v>
      </c>
      <c r="U19" s="7">
        <v>1</v>
      </c>
    </row>
    <row r="20" spans="1:21" x14ac:dyDescent="0.3">
      <c r="A20">
        <v>19</v>
      </c>
      <c r="B20">
        <v>12116</v>
      </c>
      <c r="C20">
        <v>9276</v>
      </c>
      <c r="D20">
        <v>102</v>
      </c>
      <c r="E20">
        <v>77.401782766589605</v>
      </c>
      <c r="N20" s="4" t="s">
        <v>21</v>
      </c>
      <c r="O20" s="4" t="s">
        <v>22</v>
      </c>
      <c r="P20" s="4" t="s">
        <v>23</v>
      </c>
      <c r="Q20" s="4" t="s">
        <v>24</v>
      </c>
      <c r="S20" s="7" t="s">
        <v>25</v>
      </c>
      <c r="T20" s="7" t="s">
        <v>26</v>
      </c>
    </row>
    <row r="21" spans="1:21" x14ac:dyDescent="0.3">
      <c r="A21">
        <v>20</v>
      </c>
      <c r="B21">
        <v>7050</v>
      </c>
      <c r="C21">
        <v>4831</v>
      </c>
      <c r="D21">
        <v>45</v>
      </c>
      <c r="E21">
        <v>69.163120567375799</v>
      </c>
      <c r="N21" s="8">
        <f>P19-N19</f>
        <v>2459</v>
      </c>
      <c r="O21" s="4">
        <v>1</v>
      </c>
      <c r="P21" s="4">
        <f>N19-O21*N21</f>
        <v>2542</v>
      </c>
      <c r="Q21" s="4">
        <f>P19+O21*N21</f>
        <v>9919</v>
      </c>
      <c r="S21" s="7">
        <f>S19-U19*T19</f>
        <v>3643.735441663991</v>
      </c>
      <c r="T21" s="7">
        <f>S19+U19*T19</f>
        <v>10047.031681623681</v>
      </c>
    </row>
    <row r="22" spans="1:21" x14ac:dyDescent="0.3">
      <c r="A22">
        <v>21</v>
      </c>
      <c r="B22">
        <v>7516</v>
      </c>
      <c r="C22">
        <v>5172</v>
      </c>
      <c r="D22">
        <v>5</v>
      </c>
      <c r="E22">
        <v>68.879723257051594</v>
      </c>
      <c r="P22" s="4" t="s">
        <v>27</v>
      </c>
      <c r="Q22" s="4" t="s">
        <v>28</v>
      </c>
    </row>
    <row r="23" spans="1:21" x14ac:dyDescent="0.3">
      <c r="A23">
        <v>22</v>
      </c>
      <c r="B23">
        <v>4928</v>
      </c>
      <c r="C23">
        <v>3951</v>
      </c>
      <c r="D23">
        <v>39</v>
      </c>
      <c r="E23">
        <v>80.965909090909093</v>
      </c>
      <c r="N23" s="9"/>
      <c r="O23" s="9"/>
      <c r="P23" s="4">
        <v>0</v>
      </c>
      <c r="Q23" s="4">
        <v>120</v>
      </c>
    </row>
    <row r="24" spans="1:21" x14ac:dyDescent="0.3">
      <c r="A24">
        <v>23</v>
      </c>
      <c r="B24">
        <v>3665</v>
      </c>
      <c r="C24">
        <v>2400</v>
      </c>
      <c r="D24">
        <v>45</v>
      </c>
      <c r="E24">
        <v>66.712141882673905</v>
      </c>
    </row>
    <row r="25" spans="1:21" x14ac:dyDescent="0.3">
      <c r="A25">
        <v>24</v>
      </c>
      <c r="B25">
        <v>8043</v>
      </c>
      <c r="C25">
        <v>6055</v>
      </c>
      <c r="D25">
        <v>31</v>
      </c>
      <c r="E25">
        <v>75.668282978987904</v>
      </c>
    </row>
    <row r="26" spans="1:21" x14ac:dyDescent="0.3">
      <c r="A26">
        <v>25</v>
      </c>
      <c r="B26">
        <v>6315</v>
      </c>
      <c r="C26">
        <v>3990</v>
      </c>
      <c r="D26">
        <v>20</v>
      </c>
      <c r="E26">
        <v>63.499604117181299</v>
      </c>
    </row>
    <row r="27" spans="1:21" x14ac:dyDescent="0.3">
      <c r="A27">
        <v>26</v>
      </c>
      <c r="B27">
        <v>7565</v>
      </c>
      <c r="C27">
        <v>5476</v>
      </c>
      <c r="D27">
        <v>14</v>
      </c>
      <c r="E27">
        <v>72.571050892266996</v>
      </c>
    </row>
    <row r="28" spans="1:21" x14ac:dyDescent="0.3">
      <c r="A28">
        <v>27</v>
      </c>
      <c r="B28">
        <v>9429</v>
      </c>
      <c r="C28">
        <v>5950</v>
      </c>
      <c r="D28">
        <v>39</v>
      </c>
      <c r="E28">
        <v>63.516809841976801</v>
      </c>
    </row>
    <row r="29" spans="1:21" x14ac:dyDescent="0.3">
      <c r="A29">
        <v>28</v>
      </c>
      <c r="B29">
        <v>5783</v>
      </c>
      <c r="C29">
        <v>3576</v>
      </c>
      <c r="D29">
        <v>14</v>
      </c>
      <c r="E29">
        <v>62.0785059657617</v>
      </c>
    </row>
    <row r="30" spans="1:21" x14ac:dyDescent="0.3">
      <c r="A30">
        <v>29</v>
      </c>
      <c r="B30">
        <v>6313</v>
      </c>
      <c r="C30">
        <v>3054</v>
      </c>
      <c r="D30">
        <v>311</v>
      </c>
      <c r="E30">
        <v>53.302708696340801</v>
      </c>
    </row>
    <row r="31" spans="1:21" x14ac:dyDescent="0.3">
      <c r="A31">
        <v>30</v>
      </c>
      <c r="B31">
        <v>6863</v>
      </c>
      <c r="C31">
        <v>3979</v>
      </c>
      <c r="D31">
        <v>54</v>
      </c>
      <c r="E31">
        <v>58.7643887512749</v>
      </c>
    </row>
    <row r="32" spans="1:21" x14ac:dyDescent="0.3">
      <c r="A32">
        <v>31</v>
      </c>
      <c r="B32">
        <v>6430</v>
      </c>
      <c r="C32">
        <v>3465</v>
      </c>
      <c r="D32">
        <v>46</v>
      </c>
      <c r="E32">
        <v>54.603421461897298</v>
      </c>
    </row>
    <row r="33" spans="1:5" x14ac:dyDescent="0.3">
      <c r="A33">
        <v>32</v>
      </c>
      <c r="B33">
        <v>2125</v>
      </c>
      <c r="C33">
        <v>1403</v>
      </c>
      <c r="D33">
        <v>6</v>
      </c>
      <c r="E33">
        <v>66.305882352941097</v>
      </c>
    </row>
    <row r="34" spans="1:5" x14ac:dyDescent="0.3">
      <c r="A34">
        <v>33</v>
      </c>
      <c r="B34">
        <v>2601</v>
      </c>
      <c r="C34">
        <v>1580</v>
      </c>
      <c r="D34">
        <v>14</v>
      </c>
      <c r="E34">
        <v>61.284121491733899</v>
      </c>
    </row>
    <row r="35" spans="1:5" x14ac:dyDescent="0.3">
      <c r="A35">
        <v>34</v>
      </c>
      <c r="B35">
        <v>4598</v>
      </c>
      <c r="C35">
        <v>2835</v>
      </c>
      <c r="D35">
        <v>9</v>
      </c>
      <c r="E35">
        <v>61.852979556328798</v>
      </c>
    </row>
    <row r="36" spans="1:5" x14ac:dyDescent="0.3">
      <c r="A36">
        <v>35</v>
      </c>
      <c r="B36">
        <v>6447</v>
      </c>
      <c r="C36">
        <v>4940</v>
      </c>
      <c r="D36">
        <v>20</v>
      </c>
      <c r="E36">
        <v>76.935008531099697</v>
      </c>
    </row>
    <row r="37" spans="1:5" x14ac:dyDescent="0.3">
      <c r="A37">
        <v>36</v>
      </c>
      <c r="B37">
        <v>5729</v>
      </c>
      <c r="C37">
        <v>2221</v>
      </c>
      <c r="D37">
        <v>36</v>
      </c>
      <c r="E37">
        <v>39.396055157968199</v>
      </c>
    </row>
    <row r="38" spans="1:5" x14ac:dyDescent="0.3">
      <c r="A38">
        <v>37</v>
      </c>
      <c r="B38">
        <v>8528</v>
      </c>
      <c r="C38">
        <v>5787</v>
      </c>
      <c r="D38">
        <v>46</v>
      </c>
      <c r="E38">
        <v>68.398217636022494</v>
      </c>
    </row>
    <row r="39" spans="1:5" x14ac:dyDescent="0.3">
      <c r="A39">
        <v>38</v>
      </c>
      <c r="B39">
        <v>4480</v>
      </c>
      <c r="C39">
        <v>2615</v>
      </c>
      <c r="D39">
        <v>18</v>
      </c>
      <c r="E39">
        <v>58.772321428571402</v>
      </c>
    </row>
    <row r="40" spans="1:5" x14ac:dyDescent="0.3">
      <c r="A40">
        <v>39</v>
      </c>
      <c r="B40">
        <v>5721</v>
      </c>
      <c r="C40">
        <v>3793</v>
      </c>
      <c r="D40">
        <v>43</v>
      </c>
      <c r="E40">
        <v>67.051214822583404</v>
      </c>
    </row>
    <row r="41" spans="1:5" x14ac:dyDescent="0.3">
      <c r="A41">
        <v>40</v>
      </c>
      <c r="B41">
        <v>5413</v>
      </c>
      <c r="C41">
        <v>4018</v>
      </c>
      <c r="D41">
        <v>81</v>
      </c>
      <c r="E41">
        <v>75.725106225752796</v>
      </c>
    </row>
    <row r="42" spans="1:5" x14ac:dyDescent="0.3">
      <c r="A42">
        <v>41</v>
      </c>
      <c r="B42">
        <v>6253</v>
      </c>
      <c r="C42">
        <v>3851</v>
      </c>
      <c r="D42">
        <v>15</v>
      </c>
      <c r="E42">
        <v>61.826323364784898</v>
      </c>
    </row>
    <row r="43" spans="1:5" x14ac:dyDescent="0.3">
      <c r="A43">
        <v>42</v>
      </c>
      <c r="B43">
        <v>5917</v>
      </c>
      <c r="C43">
        <v>1995</v>
      </c>
      <c r="D43">
        <v>21</v>
      </c>
      <c r="E43">
        <v>34.071319925637901</v>
      </c>
    </row>
    <row r="44" spans="1:5" x14ac:dyDescent="0.3">
      <c r="A44">
        <v>43</v>
      </c>
      <c r="B44">
        <v>5765</v>
      </c>
      <c r="C44">
        <v>4126</v>
      </c>
      <c r="D44">
        <v>14</v>
      </c>
      <c r="E44">
        <v>71.812662619254098</v>
      </c>
    </row>
    <row r="45" spans="1:5" x14ac:dyDescent="0.3">
      <c r="A45">
        <v>44</v>
      </c>
      <c r="B45">
        <v>4485</v>
      </c>
      <c r="C45">
        <v>2611</v>
      </c>
      <c r="D45">
        <v>22</v>
      </c>
      <c r="E45">
        <v>58.706800445930803</v>
      </c>
    </row>
    <row r="46" spans="1:5" x14ac:dyDescent="0.3">
      <c r="A46">
        <v>45</v>
      </c>
      <c r="B46">
        <v>5115</v>
      </c>
      <c r="C46">
        <v>2555</v>
      </c>
      <c r="D46">
        <v>8</v>
      </c>
      <c r="E46">
        <v>50.107526881720403</v>
      </c>
    </row>
    <row r="47" spans="1:5" x14ac:dyDescent="0.3">
      <c r="A47">
        <v>46</v>
      </c>
      <c r="B47">
        <v>5838</v>
      </c>
      <c r="C47">
        <v>3562</v>
      </c>
      <c r="D47">
        <v>47</v>
      </c>
      <c r="E47">
        <v>61.819116135662803</v>
      </c>
    </row>
    <row r="48" spans="1:5" x14ac:dyDescent="0.3">
      <c r="A48">
        <v>47</v>
      </c>
      <c r="B48">
        <v>5959</v>
      </c>
      <c r="C48">
        <v>3504</v>
      </c>
      <c r="D48">
        <v>9</v>
      </c>
      <c r="E48">
        <v>58.952844436985998</v>
      </c>
    </row>
    <row r="49" spans="1:5" x14ac:dyDescent="0.3">
      <c r="A49">
        <v>48</v>
      </c>
      <c r="B49">
        <v>4422</v>
      </c>
      <c r="C49">
        <v>2678</v>
      </c>
      <c r="D49">
        <v>5</v>
      </c>
      <c r="E49">
        <v>60.673903211216597</v>
      </c>
    </row>
    <row r="50" spans="1:5" x14ac:dyDescent="0.3">
      <c r="A50">
        <v>49</v>
      </c>
      <c r="B50">
        <v>10340</v>
      </c>
      <c r="C50">
        <v>6898</v>
      </c>
      <c r="D50">
        <v>129</v>
      </c>
      <c r="E50">
        <v>67.959381044487401</v>
      </c>
    </row>
    <row r="51" spans="1:5" x14ac:dyDescent="0.3">
      <c r="A51">
        <v>50</v>
      </c>
      <c r="B51">
        <v>5042</v>
      </c>
      <c r="C51">
        <v>3295</v>
      </c>
      <c r="D51">
        <v>81</v>
      </c>
      <c r="E51">
        <v>66.957556525188394</v>
      </c>
    </row>
    <row r="52" spans="1:5" x14ac:dyDescent="0.3">
      <c r="A52">
        <v>51</v>
      </c>
      <c r="B52">
        <v>6914</v>
      </c>
      <c r="C52">
        <v>3600</v>
      </c>
      <c r="D52">
        <v>186</v>
      </c>
      <c r="E52">
        <v>54.758461093433603</v>
      </c>
    </row>
    <row r="53" spans="1:5" x14ac:dyDescent="0.3">
      <c r="A53">
        <v>52</v>
      </c>
      <c r="B53">
        <v>5374</v>
      </c>
      <c r="C53">
        <v>3420</v>
      </c>
      <c r="D53">
        <v>30</v>
      </c>
      <c r="E53">
        <v>64.197990323781099</v>
      </c>
    </row>
    <row r="54" spans="1:5" x14ac:dyDescent="0.3">
      <c r="A54">
        <v>53</v>
      </c>
      <c r="B54">
        <v>2988</v>
      </c>
      <c r="C54">
        <v>1419</v>
      </c>
      <c r="D54">
        <v>14</v>
      </c>
      <c r="E54">
        <v>47.958500669343998</v>
      </c>
    </row>
    <row r="55" spans="1:5" x14ac:dyDescent="0.3">
      <c r="A55">
        <v>54</v>
      </c>
      <c r="B55">
        <v>5501</v>
      </c>
      <c r="C55">
        <v>4006</v>
      </c>
      <c r="D55">
        <v>79</v>
      </c>
      <c r="E55">
        <v>74.259225595346294</v>
      </c>
    </row>
    <row r="56" spans="1:5" x14ac:dyDescent="0.3">
      <c r="A56">
        <v>55</v>
      </c>
      <c r="B56">
        <v>7797</v>
      </c>
      <c r="C56">
        <v>4744</v>
      </c>
      <c r="D56">
        <v>91</v>
      </c>
      <c r="E56">
        <v>62.011029883288401</v>
      </c>
    </row>
    <row r="57" spans="1:5" x14ac:dyDescent="0.3">
      <c r="A57">
        <v>56</v>
      </c>
      <c r="B57">
        <v>6266</v>
      </c>
      <c r="C57">
        <v>4222</v>
      </c>
      <c r="D57">
        <v>113</v>
      </c>
      <c r="E57">
        <v>69.182891796999598</v>
      </c>
    </row>
    <row r="58" spans="1:5" x14ac:dyDescent="0.3">
      <c r="A58">
        <v>57</v>
      </c>
      <c r="B58">
        <v>6714</v>
      </c>
      <c r="C58">
        <v>4180</v>
      </c>
      <c r="D58">
        <v>32</v>
      </c>
      <c r="E58">
        <v>62.734584450402103</v>
      </c>
    </row>
    <row r="59" spans="1:5" x14ac:dyDescent="0.3">
      <c r="A59">
        <v>58</v>
      </c>
      <c r="B59">
        <v>5709</v>
      </c>
      <c r="C59">
        <v>3305</v>
      </c>
      <c r="D59">
        <v>28</v>
      </c>
      <c r="E59">
        <v>58.381502890173401</v>
      </c>
    </row>
    <row r="60" spans="1:5" x14ac:dyDescent="0.3">
      <c r="A60">
        <v>59</v>
      </c>
      <c r="B60">
        <v>10215</v>
      </c>
      <c r="C60">
        <v>5931</v>
      </c>
      <c r="D60">
        <v>126</v>
      </c>
      <c r="E60">
        <v>59.295154185022</v>
      </c>
    </row>
    <row r="61" spans="1:5" x14ac:dyDescent="0.3">
      <c r="A61">
        <v>60</v>
      </c>
      <c r="B61">
        <v>4645</v>
      </c>
      <c r="C61">
        <v>2689</v>
      </c>
      <c r="D61">
        <v>96</v>
      </c>
      <c r="E61">
        <v>59.956942949407903</v>
      </c>
    </row>
    <row r="62" spans="1:5" x14ac:dyDescent="0.3">
      <c r="A62">
        <v>61</v>
      </c>
      <c r="B62">
        <v>8130</v>
      </c>
      <c r="C62">
        <v>6136</v>
      </c>
      <c r="D62">
        <v>22</v>
      </c>
      <c r="E62">
        <v>75.744157441574401</v>
      </c>
    </row>
    <row r="63" spans="1:5" x14ac:dyDescent="0.3">
      <c r="A63">
        <v>62</v>
      </c>
      <c r="B63">
        <v>5001</v>
      </c>
      <c r="C63">
        <v>2930</v>
      </c>
      <c r="D63">
        <v>54</v>
      </c>
      <c r="E63">
        <v>59.6680663867226</v>
      </c>
    </row>
    <row r="64" spans="1:5" x14ac:dyDescent="0.3">
      <c r="A64">
        <v>63</v>
      </c>
      <c r="B64">
        <v>4626</v>
      </c>
      <c r="C64">
        <v>3130</v>
      </c>
      <c r="D64">
        <v>14</v>
      </c>
      <c r="E64">
        <v>67.963683527885806</v>
      </c>
    </row>
    <row r="65" spans="1:5" x14ac:dyDescent="0.3">
      <c r="A65">
        <v>64</v>
      </c>
      <c r="B65">
        <v>10976</v>
      </c>
      <c r="C65">
        <v>5858</v>
      </c>
      <c r="D65">
        <v>192</v>
      </c>
      <c r="E65">
        <v>55.120262390670497</v>
      </c>
    </row>
    <row r="66" spans="1:5" x14ac:dyDescent="0.3">
      <c r="A66">
        <v>65</v>
      </c>
      <c r="B66">
        <v>8150</v>
      </c>
      <c r="C66">
        <v>5532</v>
      </c>
      <c r="D66">
        <v>21</v>
      </c>
      <c r="E66">
        <v>68.134969325153307</v>
      </c>
    </row>
    <row r="67" spans="1:5" x14ac:dyDescent="0.3">
      <c r="A67">
        <v>66</v>
      </c>
      <c r="B67">
        <v>4883</v>
      </c>
      <c r="C67">
        <v>3402</v>
      </c>
      <c r="D67">
        <v>44</v>
      </c>
      <c r="E67">
        <v>70.571370059389693</v>
      </c>
    </row>
    <row r="68" spans="1:5" x14ac:dyDescent="0.3">
      <c r="A68">
        <v>67</v>
      </c>
      <c r="B68">
        <v>6936</v>
      </c>
      <c r="C68">
        <v>4530</v>
      </c>
      <c r="D68">
        <v>179</v>
      </c>
      <c r="E68">
        <v>67.892156862745097</v>
      </c>
    </row>
    <row r="69" spans="1:5" x14ac:dyDescent="0.3">
      <c r="A69">
        <v>68</v>
      </c>
      <c r="B69">
        <v>3707</v>
      </c>
      <c r="C69">
        <v>2551</v>
      </c>
      <c r="D69">
        <v>17</v>
      </c>
      <c r="E69">
        <v>69.274345832209306</v>
      </c>
    </row>
    <row r="70" spans="1:5" x14ac:dyDescent="0.3">
      <c r="A70">
        <v>69</v>
      </c>
      <c r="B70">
        <v>6682</v>
      </c>
      <c r="C70">
        <v>3129</v>
      </c>
      <c r="D70">
        <v>54</v>
      </c>
      <c r="E70">
        <v>47.6354384914696</v>
      </c>
    </row>
    <row r="71" spans="1:5" x14ac:dyDescent="0.3">
      <c r="A71">
        <v>70</v>
      </c>
      <c r="B71">
        <v>16264</v>
      </c>
      <c r="C71">
        <v>8622</v>
      </c>
      <c r="D71">
        <v>10</v>
      </c>
      <c r="E71">
        <v>53.074274471224697</v>
      </c>
    </row>
    <row r="72" spans="1:5" x14ac:dyDescent="0.3">
      <c r="A72">
        <v>71</v>
      </c>
      <c r="B72">
        <v>4653</v>
      </c>
      <c r="C72">
        <v>2714</v>
      </c>
      <c r="D72">
        <v>7</v>
      </c>
      <c r="E72">
        <v>58.478401031592497</v>
      </c>
    </row>
    <row r="73" spans="1:5" x14ac:dyDescent="0.3">
      <c r="A73">
        <v>72</v>
      </c>
      <c r="B73">
        <v>4578</v>
      </c>
      <c r="C73">
        <v>3052</v>
      </c>
      <c r="D73">
        <v>16</v>
      </c>
      <c r="E73">
        <v>67.016164263870607</v>
      </c>
    </row>
    <row r="74" spans="1:5" x14ac:dyDescent="0.3">
      <c r="A74">
        <v>73</v>
      </c>
      <c r="B74">
        <v>4065</v>
      </c>
      <c r="C74">
        <v>3030</v>
      </c>
      <c r="D74">
        <v>9</v>
      </c>
      <c r="E74">
        <v>74.760147601476007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2023-09-29T17:08:24Z</dcterms:modified>
</cp:coreProperties>
</file>