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5204c2c694cf82/Documentos/"/>
    </mc:Choice>
  </mc:AlternateContent>
  <xr:revisionPtr revIDLastSave="286" documentId="13_ncr:1_{3C2F8ED6-40B2-4E08-832A-7140AC03FA60}" xr6:coauthVersionLast="47" xr6:coauthVersionMax="47" xr10:uidLastSave="{90F67B8B-9491-4A91-A006-A009DAD50A25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G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<sst xmlns="http://schemas.openxmlformats.org/spreadsheetml/2006/main" count="2021" uniqueCount="323">
  <si>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</si>
  <si>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</si>
  <si>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</si>
  <si>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</si>
  <si>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</si>
  <si>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</si>
  <si>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</si>
  <si>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</si>
  <si>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</si>
  <si>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</si>
  <si>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</si>
  <si>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</si>
  <si>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</si>
  <si>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</si>
  <si>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</si>
  <si>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</si>
  <si>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</si>
  <si>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</si>
  <si>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</si>
  <si>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</si>
  <si>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</si>
  <si>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</si>
  <si>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</si>
  <si>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</si>
  <si>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</si>
  <si>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</si>
  <si>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</si>
  <si>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</si>
  <si>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</si>
  <si>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</si>
  <si>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</si>
  <si>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</si>
  <si>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</si>
  <si>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</si>
  <si>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</si>
  <si>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</si>
  <si>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</si>
  <si>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</si>
  <si>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</si>
  <si>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</si>
  <si>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</si>
  <si>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</si>
  <si>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</si>
  <si>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</si>
  <si>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</si>
  <si>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</si>
  <si>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</si>
  <si>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</si>
  <si>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</si>
  <si>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</si>
  <si>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</si>
  <si>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</si>
  <si>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</si>
  <si>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</si>
  <si>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</si>
  <si>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</si>
  <si>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</si>
  <si>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</si>
  <si>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</si>
  <si>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</si>
  <si>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</si>
  <si>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</si>
  <si>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</si>
  <si>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</si>
  <si>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</si>
  <si>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</si>
  <si>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</si>
  <si>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</si>
  <si>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</si>
  <si>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</si>
  <si>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</si>
  <si>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</si>
  <si>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</si>
  <si>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</si>
  <si>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</si>
  <si>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</si>
  <si>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</si>
  <si>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</si>
  <si>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</si>
  <si>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</si>
  <si>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</si>
  <si>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</si>
  <si>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</si>
  <si>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</si>
  <si>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</si>
  <si>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</si>
  <si>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</si>
  <si>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</si>
  <si>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</si>
  <si>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</si>
  <si>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</si>
  <si>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</si>
  <si>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</si>
  <si>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</si>
  <si>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</si>
  <si>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</si>
  <si>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</si>
  <si>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</si>
  <si>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</si>
  <si>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</si>
  <si>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</si>
  <si>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</si>
  <si>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</si>
  <si>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</si>
  <si>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</si>
  <si>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</si>
  <si>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</si>
  <si>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</si>
  <si>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</si>
  <si>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</si>
  <si>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</si>
  <si>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</si>
  <si>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</si>
  <si>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</si>
  <si>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</si>
  <si>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</si>
  <si>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</si>
  <si>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</si>
  <si>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</si>
  <si>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</si>
  <si>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</si>
  <si>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</si>
  <si>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</si>
  <si>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</si>
  <si>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</si>
  <si>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</si>
  <si>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</si>
  <si>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</si>
  <si>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</si>
  <si>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</si>
  <si>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</si>
  <si>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</si>
  <si>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</si>
  <si>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</si>
  <si>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</si>
  <si>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</si>
  <si>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</si>
  <si>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</si>
  <si>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</si>
  <si>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</si>
  <si>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</si>
  <si>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</si>
  <si>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</si>
  <si>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</si>
  <si>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</si>
  <si>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</si>
  <si>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</si>
  <si>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</si>
  <si>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</si>
  <si>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</si>
  <si>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</si>
  <si>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</si>
  <si>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</si>
  <si>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</si>
  <si>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</si>
  <si>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</si>
  <si>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</si>
  <si>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</si>
  <si>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</si>
  <si>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</si>
  <si>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</si>
  <si>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</si>
  <si>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</si>
  <si>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</si>
  <si>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</si>
  <si>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</si>
  <si>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</si>
  <si>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</si>
  <si>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</si>
  <si>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</si>
  <si>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</si>
  <si>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</si>
  <si>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</si>
  <si>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</si>
  <si>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</si>
  <si>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</si>
  <si>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</si>
  <si>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</si>
  <si>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</si>
  <si>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</si>
  <si>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</si>
  <si>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</si>
  <si>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</si>
  <si>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</si>
  <si>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</si>
  <si>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</si>
  <si>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</si>
  <si>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</si>
  <si>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</si>
  <si>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</si>
  <si>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</si>
  <si>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</si>
  <si>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</si>
  <si>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</si>
  <si>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</si>
  <si>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</si>
  <si>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</si>
  <si>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</si>
  <si>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</si>
  <si>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</si>
  <si>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</si>
  <si>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</si>
  <si>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</si>
  <si>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</si>
  <si>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</si>
  <si>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</si>
  <si>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</si>
  <si>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</si>
  <si>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</si>
  <si>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</si>
  <si>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</si>
  <si>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</si>
  <si>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</si>
  <si>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</si>
  <si>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</si>
  <si>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</si>
  <si>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</si>
  <si>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</si>
  <si>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</si>
  <si>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</si>
  <si>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</si>
  <si>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</si>
  <si>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</si>
  <si>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</si>
  <si>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</si>
  <si>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</si>
  <si>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</si>
  <si>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</si>
  <si>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</si>
  <si>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</si>
  <si>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</si>
  <si>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</si>
  <si>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</si>
  <si>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</si>
  <si>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</si>
  <si>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</si>
  <si>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</si>
  <si>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</si>
  <si>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</si>
  <si>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</si>
  <si>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</si>
  <si>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</si>
  <si>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</si>
  <si>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</si>
  <si>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</si>
  <si>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</si>
  <si>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</si>
  <si>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</si>
  <si>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</si>
  <si>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</si>
  <si>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</si>
  <si>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</si>
  <si>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</si>
  <si>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</si>
  <si>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</si>
  <si>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</si>
  <si>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</si>
  <si>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</si>
  <si>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</si>
  <si>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</si>
  <si>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</si>
  <si>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</si>
  <si>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</si>
  <si>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</si>
  <si>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</si>
  <si>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</si>
  <si>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</si>
  <si>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</si>
  <si>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</si>
  <si>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</si>
  <si>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</si>
  <si>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</si>
  <si>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</si>
  <si>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</si>
  <si>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</si>
  <si>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</si>
  <si>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</si>
  <si>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</si>
  <si>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</si>
  <si>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</si>
  <si>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</si>
  <si>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</si>
  <si>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</si>
  <si>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</si>
  <si>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</si>
  <si>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</si>
  <si>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</si>
  <si>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</si>
  <si>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</si>
  <si>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</si>
  <si>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</si>
  <si>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</si>
  <si>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</si>
  <si>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</si>
  <si>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</si>
  <si>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</si>
  <si>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</si>
  <si>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</si>
  <si>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</si>
  <si>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</si>
  <si>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</si>
  <si>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</si>
  <si>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</si>
  <si>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</si>
  <si>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</si>
  <si>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</si>
  <si>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</si>
  <si>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</si>
  <si>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</si>
  <si>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</si>
  <si>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</si>
  <si>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</si>
  <si>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</si>
  <si>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</si>
  <si>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</si>
  <si>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</si>
  <si>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</si>
  <si>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>Pergunta de Negócio 2 - Qual faturamento total de vendas de planos anuais, separado por auto renovação e o que não é por auto renovação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</si>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</sst>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6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4" fillId="0" borderId="2" xfId="1" applyFont="1" applyBorder="1"/>
    <xf numFmtId="0" fontId="5" fillId="0" borderId="2" xfId="1" applyFont="1" applyBorder="1"/>
    <xf numFmtId="0" fontId="0" fillId="0" borderId="0" xfId="0" applyNumberFormat="1"/>
    <xf numFmtId="44" fontId="0" fillId="0" borderId="0" xfId="2" applyFon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66488CE-8DD2-4B98-9556-3951E9B6FC95}">
      <tableStyleElement type="wholeTable" dxfId="1"/>
      <tableStyleElement type="headerRow" dxfId="0"/>
    </tableStyle>
  </tableStyles>
  <colors>
    <mruColors>
      <color rgb="FF22C55E"/>
      <color rgb="FF9BC848"/>
      <color rgb="FF2AE6B1"/>
      <color rgb="FF5BF6A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83726823608647"/>
          <c:y val="0.20975040778638399"/>
          <c:w val="0.78545412628429778"/>
          <c:h val="0.53811424613589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722-B4F5-1F558266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8693087"/>
        <c:axId val="1798680127"/>
      </c:barChart>
      <c:catAx>
        <c:axId val="179869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680127"/>
        <c:crosses val="autoZero"/>
        <c:auto val="1"/>
        <c:lblAlgn val="ctr"/>
        <c:lblOffset val="100"/>
        <c:noMultiLvlLbl val="0"/>
      </c:catAx>
      <c:valAx>
        <c:axId val="17986801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86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1199886</xdr:colOff>
      <xdr:row>0</xdr:row>
      <xdr:rowOff>119063</xdr:rowOff>
    </xdr:from>
    <xdr:to>
      <xdr:col>0</xdr:col>
      <xdr:colOff>1759480</xdr:colOff>
      <xdr:row>2</xdr:row>
      <xdr:rowOff>224896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0FB941-16D8-4F95-AB9E-36F84FAE92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13978" r="72772" b="18468"/>
        <a:stretch/>
      </xdr:blipFill>
      <xdr:spPr>
        <a:xfrm>
          <a:off x="1199886" y="119063"/>
          <a:ext cx="559594" cy="687916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154781</xdr:colOff>
      <xdr:row>5</xdr:row>
      <xdr:rowOff>40481</xdr:rowOff>
    </xdr:from>
    <xdr:to>
      <xdr:col>0</xdr:col>
      <xdr:colOff>1905000</xdr:colOff>
      <xdr:row>13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C4EB134-81F2-4773-9B09-CDEDB6083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81" y="1384564"/>
              <a:ext cx="1750219" cy="1933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10584</xdr:colOff>
      <xdr:row>4</xdr:row>
      <xdr:rowOff>201613</xdr:rowOff>
    </xdr:from>
    <xdr:to>
      <xdr:col>8</xdr:col>
      <xdr:colOff>560917</xdr:colOff>
      <xdr:row>10</xdr:row>
      <xdr:rowOff>150813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AAE13A5-F68A-1CA4-DD64-278263F24E5F}"/>
            </a:ext>
          </a:extLst>
        </xdr:cNvPr>
        <xdr:cNvGrpSpPr/>
      </xdr:nvGrpSpPr>
      <xdr:grpSpPr>
        <a:xfrm>
          <a:off x="2307167" y="1270530"/>
          <a:ext cx="4233333" cy="1483783"/>
          <a:chOff x="2804584" y="1428751"/>
          <a:chExt cx="4233333" cy="148378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8CB0200-33B2-4E37-445A-BBB9943AA33E}"/>
              </a:ext>
            </a:extLst>
          </xdr:cNvPr>
          <xdr:cNvSpPr/>
        </xdr:nvSpPr>
        <xdr:spPr>
          <a:xfrm>
            <a:off x="2804584" y="1428751"/>
            <a:ext cx="4233333" cy="1418166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F2C0606-F249-400D-AD78-A95250BBF618}"/>
              </a:ext>
            </a:extLst>
          </xdr:cNvPr>
          <xdr:cNvSpPr/>
        </xdr:nvSpPr>
        <xdr:spPr>
          <a:xfrm>
            <a:off x="4751919" y="1963380"/>
            <a:ext cx="2053164" cy="721441"/>
          </a:xfrm>
          <a:prstGeom prst="roundRect">
            <a:avLst>
              <a:gd name="adj" fmla="val 1107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154435D-C82C-4510-A834-886A86C04767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32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6E4E4C8-B0CE-4881-8A6B-36C6068369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17333" y="1693334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AEF07818-4177-489A-17B9-039D9A78B1F8}"/>
              </a:ext>
            </a:extLst>
          </xdr:cNvPr>
          <xdr:cNvSpPr/>
        </xdr:nvSpPr>
        <xdr:spPr>
          <a:xfrm>
            <a:off x="2815167" y="1428751"/>
            <a:ext cx="4212166" cy="35983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529167</xdr:colOff>
      <xdr:row>4</xdr:row>
      <xdr:rowOff>181505</xdr:rowOff>
    </xdr:from>
    <xdr:to>
      <xdr:col>18</xdr:col>
      <xdr:colOff>31750</xdr:colOff>
      <xdr:row>10</xdr:row>
      <xdr:rowOff>65088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3D2B1F2-8A19-5880-78F7-639DBD021147}"/>
            </a:ext>
          </a:extLst>
        </xdr:cNvPr>
        <xdr:cNvGrpSpPr/>
      </xdr:nvGrpSpPr>
      <xdr:grpSpPr>
        <a:xfrm>
          <a:off x="7736417" y="1250422"/>
          <a:ext cx="4233333" cy="1418166"/>
          <a:chOff x="7789334" y="1682751"/>
          <a:chExt cx="4233333" cy="1418166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76E14C2E-D45E-7C38-90A9-B4441FAD6B64}"/>
              </a:ext>
            </a:extLst>
          </xdr:cNvPr>
          <xdr:cNvSpPr/>
        </xdr:nvSpPr>
        <xdr:spPr>
          <a:xfrm>
            <a:off x="7789334" y="1682751"/>
            <a:ext cx="4233333" cy="1418166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31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6FE071D-0693-8356-840F-18A3E3214B8C}"/>
              </a:ext>
            </a:extLst>
          </xdr:cNvPr>
          <xdr:cNvSpPr/>
        </xdr:nvSpPr>
        <xdr:spPr>
          <a:xfrm>
            <a:off x="9768419" y="2227965"/>
            <a:ext cx="2053164" cy="721441"/>
          </a:xfrm>
          <a:prstGeom prst="roundRect">
            <a:avLst>
              <a:gd name="adj" fmla="val 1107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F1E0CB17-1E88-4D76-9EEE-1E88202B2E74}" type="TxLink">
              <a:rPr lang="en-US" sz="32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R$ 940,00 </a:t>
            </a:fld>
            <a:endParaRPr lang="en-US" sz="32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07B49A84-2B9D-EF8E-28B4-876739E7A229}"/>
              </a:ext>
            </a:extLst>
          </xdr:cNvPr>
          <xdr:cNvSpPr/>
        </xdr:nvSpPr>
        <xdr:spPr>
          <a:xfrm>
            <a:off x="7799917" y="1682751"/>
            <a:ext cx="4212166" cy="35983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CEAC0F3D-3CEA-4930-B5C0-62E2BF8603A4}"/>
              </a:ext>
            </a:extLst>
          </xdr:cNvPr>
          <xdr:cNvGrpSpPr/>
        </xdr:nvGrpSpPr>
        <xdr:grpSpPr>
          <a:xfrm>
            <a:off x="8128001" y="2201334"/>
            <a:ext cx="1322916" cy="62441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D1AA9512-9281-B192-136B-ADF633965B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CF090AE7-3269-C9DE-C239-56DF121A0A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146844</xdr:colOff>
      <xdr:row>11</xdr:row>
      <xdr:rowOff>179917</xdr:rowOff>
    </xdr:from>
    <xdr:to>
      <xdr:col>18</xdr:col>
      <xdr:colOff>63500</xdr:colOff>
      <xdr:row>28</xdr:row>
      <xdr:rowOff>137584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13EEB72-C9B7-9C53-2461-534621EF2E4F}"/>
            </a:ext>
          </a:extLst>
        </xdr:cNvPr>
        <xdr:cNvGrpSpPr/>
      </xdr:nvGrpSpPr>
      <xdr:grpSpPr>
        <a:xfrm>
          <a:off x="2443427" y="2973917"/>
          <a:ext cx="9558073" cy="3196167"/>
          <a:chOff x="2231760" y="3397250"/>
          <a:chExt cx="9409906" cy="319616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96102C2-214C-67DA-196D-D46042AA56B2}"/>
              </a:ext>
            </a:extLst>
          </xdr:cNvPr>
          <xdr:cNvGrpSpPr/>
        </xdr:nvGrpSpPr>
        <xdr:grpSpPr>
          <a:xfrm>
            <a:off x="2231760" y="3436938"/>
            <a:ext cx="9399322" cy="3156479"/>
            <a:chOff x="2460961" y="1396378"/>
            <a:chExt cx="4780334" cy="349831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9063466-C606-5D38-8453-8862FE89E85D}"/>
                </a:ext>
              </a:extLst>
            </xdr:cNvPr>
            <xdr:cNvSpPr/>
          </xdr:nvSpPr>
          <xdr:spPr>
            <a:xfrm>
              <a:off x="2460961" y="1396378"/>
              <a:ext cx="4764186" cy="3369285"/>
            </a:xfrm>
            <a:prstGeom prst="roundRect">
              <a:avLst>
                <a:gd name="adj" fmla="val 761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729BAE0-E7AF-4A01-A3BB-3F92D526BC46}"/>
                </a:ext>
              </a:extLst>
            </xdr:cNvPr>
            <xdr:cNvGraphicFramePr>
              <a:graphicFrameLocks/>
            </xdr:cNvGraphicFramePr>
          </xdr:nvGraphicFramePr>
          <xdr:xfrm>
            <a:off x="2612344" y="1727734"/>
            <a:ext cx="4628951" cy="31669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A8A833AC-FDFE-4AFB-9AA1-479687E03759}"/>
              </a:ext>
            </a:extLst>
          </xdr:cNvPr>
          <xdr:cNvSpPr/>
        </xdr:nvSpPr>
        <xdr:spPr>
          <a:xfrm>
            <a:off x="2275417" y="3397250"/>
            <a:ext cx="9366249" cy="35983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222251</xdr:colOff>
      <xdr:row>0</xdr:row>
      <xdr:rowOff>190499</xdr:rowOff>
    </xdr:from>
    <xdr:to>
      <xdr:col>0</xdr:col>
      <xdr:colOff>917576</xdr:colOff>
      <xdr:row>3</xdr:row>
      <xdr:rowOff>7407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3B738CDF-FEB7-4161-A3EF-75C0D1E7833F}"/>
            </a:ext>
          </a:extLst>
        </xdr:cNvPr>
        <xdr:cNvSpPr/>
      </xdr:nvSpPr>
      <xdr:spPr>
        <a:xfrm>
          <a:off x="222251" y="190499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vio Alves" refreshedDate="45758.542476388888" createdVersion="8" refreshedVersion="8" minRefreshableVersion="3" recordCount="295" xr:uid="{E62947D2-BDC3-4A4A-8214-38E01805751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55238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B881C-C0AE-4C19-B426-A15DA33A3C69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C30:D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05A50-3F55-49E9-A1EF-CF88AFD5B496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C18:D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819E8-BE2A-41E7-A22F-BFDCFA4C7CC7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29A509B-E72D-450F-A707-544E43E54944}" sourceName="Subscription Type">
  <pivotTables>
    <pivotTable tabId="3" name="tbl_annual_total"/>
    <pivotTable tabId="3" name="tbl_easeasonpass_total"/>
    <pivotTable tabId="3" name="Tabela dinâmica2"/>
  </pivotTables>
  <data>
    <tabular pivotCacheId="45523848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6A360E7-8DC9-42C3-BC5D-68D6AB3C957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9" sqref="G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I62" sqref="I6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34"/>
  <sheetViews>
    <sheetView showGridLines="0" workbookViewId="0">
      <selection activeCell="G31" sqref="G31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4" x14ac:dyDescent="0.25">
      <c r="C3" t="s">
        <v>316</v>
      </c>
    </row>
    <row r="4" spans="3:4" x14ac:dyDescent="0.25">
      <c r="C4" t="s">
        <v>317</v>
      </c>
    </row>
    <row r="7" spans="3:4" x14ac:dyDescent="0.25">
      <c r="C7" s="12" t="s">
        <v>16</v>
      </c>
      <c r="D7" t="s">
        <v>24</v>
      </c>
    </row>
    <row r="9" spans="3:4" x14ac:dyDescent="0.25">
      <c r="C9" s="12" t="s">
        <v>313</v>
      </c>
      <c r="D9" t="s">
        <v>315</v>
      </c>
    </row>
    <row r="10" spans="3:4" x14ac:dyDescent="0.25">
      <c r="C10" s="13" t="s">
        <v>23</v>
      </c>
      <c r="D10" s="14">
        <v>217</v>
      </c>
    </row>
    <row r="11" spans="3:4" x14ac:dyDescent="0.25">
      <c r="C11" s="13" t="s">
        <v>19</v>
      </c>
      <c r="D11" s="14">
        <v>1537</v>
      </c>
    </row>
    <row r="12" spans="3:4" x14ac:dyDescent="0.25">
      <c r="C12" s="13" t="s">
        <v>314</v>
      </c>
      <c r="D12" s="14">
        <v>1754</v>
      </c>
    </row>
    <row r="14" spans="3:4" x14ac:dyDescent="0.25">
      <c r="C14" s="13" t="s">
        <v>319</v>
      </c>
    </row>
    <row r="16" spans="3:4" x14ac:dyDescent="0.25">
      <c r="C16" s="12" t="s">
        <v>16</v>
      </c>
      <c r="D16" t="s">
        <v>24</v>
      </c>
    </row>
    <row r="18" spans="3:7" x14ac:dyDescent="0.25">
      <c r="C18" s="12" t="s">
        <v>313</v>
      </c>
      <c r="D18" t="s">
        <v>320</v>
      </c>
    </row>
    <row r="19" spans="3:7" x14ac:dyDescent="0.25">
      <c r="C19" s="13" t="s">
        <v>22</v>
      </c>
      <c r="D19" s="18">
        <v>0</v>
      </c>
    </row>
    <row r="20" spans="3:7" x14ac:dyDescent="0.25">
      <c r="C20" s="13" t="s">
        <v>26</v>
      </c>
      <c r="D20" s="18">
        <v>0</v>
      </c>
    </row>
    <row r="21" spans="3:7" x14ac:dyDescent="0.25">
      <c r="C21" s="13" t="s">
        <v>18</v>
      </c>
      <c r="D21" s="18">
        <v>600</v>
      </c>
    </row>
    <row r="22" spans="3:7" x14ac:dyDescent="0.25">
      <c r="C22" s="13" t="s">
        <v>314</v>
      </c>
      <c r="D22" s="18">
        <v>600</v>
      </c>
      <c r="G22" s="19">
        <f>GETPIVOTDATA("EA Play Season Pass
Price",$C$18)</f>
        <v>600</v>
      </c>
    </row>
    <row r="25" spans="3:7" x14ac:dyDescent="0.25">
      <c r="C25" s="13" t="s">
        <v>321</v>
      </c>
    </row>
    <row r="28" spans="3:7" x14ac:dyDescent="0.25">
      <c r="C28" s="12" t="s">
        <v>16</v>
      </c>
      <c r="D28" t="s">
        <v>24</v>
      </c>
    </row>
    <row r="30" spans="3:7" x14ac:dyDescent="0.25">
      <c r="C30" s="12" t="s">
        <v>313</v>
      </c>
      <c r="D30" t="s">
        <v>322</v>
      </c>
    </row>
    <row r="31" spans="3:7" x14ac:dyDescent="0.25">
      <c r="C31" s="13" t="s">
        <v>22</v>
      </c>
      <c r="D31" s="14">
        <v>0</v>
      </c>
      <c r="G31" s="19">
        <f>GETPIVOTDATA("Minecraft Season Pass Price",$C$30)</f>
        <v>940</v>
      </c>
    </row>
    <row r="32" spans="3:7" x14ac:dyDescent="0.25">
      <c r="C32" s="13" t="s">
        <v>26</v>
      </c>
      <c r="D32" s="14">
        <v>540</v>
      </c>
    </row>
    <row r="33" spans="3:4" x14ac:dyDescent="0.25">
      <c r="C33" s="13" t="s">
        <v>18</v>
      </c>
      <c r="D33" s="14">
        <v>400</v>
      </c>
    </row>
    <row r="34" spans="3:4" x14ac:dyDescent="0.25">
      <c r="C34" s="13" t="s">
        <v>314</v>
      </c>
      <c r="D34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141"/>
  <sheetViews>
    <sheetView showGridLines="0" tabSelected="1" zoomScale="90" zoomScaleNormal="90" workbookViewId="0">
      <selection activeCell="F32" sqref="F32"/>
    </sheetView>
  </sheetViews>
  <sheetFormatPr defaultRowHeight="15" x14ac:dyDescent="0.25"/>
  <cols>
    <col min="1" max="1" width="30.85546875" style="4" customWidth="1"/>
    <col min="2" max="2" width="3.5703125" customWidth="1"/>
    <col min="12" max="12" width="6.5703125" customWidth="1"/>
  </cols>
  <sheetData>
    <row r="1" spans="1:18" s="15" customFormat="1" ht="19.5" customHeight="1" x14ac:dyDescent="0.25">
      <c r="A1" s="4"/>
    </row>
    <row r="2" spans="1:18" ht="26.25" thickBot="1" x14ac:dyDescent="0.55000000000000004">
      <c r="C2" s="17" t="s">
        <v>318</v>
      </c>
      <c r="D2" s="17"/>
      <c r="E2" s="17"/>
      <c r="F2" s="17"/>
      <c r="G2" s="17"/>
      <c r="H2" s="17"/>
      <c r="I2" s="16"/>
      <c r="J2" s="16"/>
      <c r="K2" s="16"/>
      <c r="L2" s="16"/>
      <c r="M2" s="16"/>
      <c r="N2" s="16"/>
      <c r="O2" s="16"/>
      <c r="P2" s="16"/>
      <c r="Q2" s="16"/>
      <c r="R2" s="20"/>
    </row>
    <row r="3" spans="1:18" ht="23.25" customHeight="1" thickTop="1" x14ac:dyDescent="0.25"/>
    <row r="4" spans="1:18" s="7" customFormat="1" x14ac:dyDescent="0.25">
      <c r="A4" s="4"/>
    </row>
    <row r="5" spans="1:18" s="7" customFormat="1" ht="21.75" customHeight="1" x14ac:dyDescent="0.25">
      <c r="A5" s="4"/>
    </row>
    <row r="6" spans="1:18" s="7" customFormat="1" ht="25.5" customHeight="1" x14ac:dyDescent="0.25">
      <c r="A6" s="4"/>
    </row>
    <row r="7" spans="1:18" s="7" customFormat="1" ht="9.75" customHeight="1" x14ac:dyDescent="0.25">
      <c r="A7" s="4"/>
    </row>
    <row r="8" spans="1:18" s="7" customFormat="1" ht="33" customHeight="1" x14ac:dyDescent="0.25">
      <c r="A8" s="4"/>
    </row>
    <row r="9" spans="1:18" s="7" customFormat="1" x14ac:dyDescent="0.25">
      <c r="A9" s="4"/>
    </row>
    <row r="10" spans="1:18" s="7" customFormat="1" x14ac:dyDescent="0.25">
      <c r="A10" s="4"/>
    </row>
    <row r="11" spans="1:18" s="7" customFormat="1" x14ac:dyDescent="0.25">
      <c r="A11" s="4"/>
    </row>
    <row r="12" spans="1:18" s="7" customFormat="1" x14ac:dyDescent="0.25">
      <c r="A12" s="4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Otavio Alves</cp:lastModifiedBy>
  <dcterms:created xsi:type="dcterms:W3CDTF">2024-12-19T13:13:10Z</dcterms:created>
  <dcterms:modified xsi:type="dcterms:W3CDTF">2025-04-13T14:20:58Z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