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Doutorado\ARP\disciplina-arp\regressao\"/>
    </mc:Choice>
  </mc:AlternateContent>
  <bookViews>
    <workbookView xWindow="0" yWindow="0" windowWidth="20490" windowHeight="7755"/>
  </bookViews>
  <sheets>
    <sheet name="Plan1" sheetId="1" r:id="rId1"/>
  </sheets>
  <definedNames>
    <definedName name="ataque_cardiaco" localSheetId="0">Plan1!$A$1:$B$21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G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I2" i="1"/>
  <c r="G2" i="1" s="1"/>
  <c r="D3" i="1" l="1"/>
  <c r="D2" i="1"/>
  <c r="D14" i="1"/>
  <c r="D6" i="1"/>
  <c r="D21" i="1"/>
  <c r="D13" i="1"/>
  <c r="D5" i="1"/>
  <c r="D20" i="1"/>
  <c r="D16" i="1"/>
  <c r="D12" i="1"/>
  <c r="D8" i="1"/>
  <c r="D4" i="1"/>
  <c r="D18" i="1"/>
  <c r="D10" i="1"/>
  <c r="D17" i="1"/>
  <c r="D9" i="1"/>
  <c r="D19" i="1"/>
  <c r="D15" i="1"/>
  <c r="D11" i="1"/>
  <c r="D7" i="1"/>
</calcChain>
</file>

<file path=xl/connections.xml><?xml version="1.0" encoding="utf-8"?>
<connections xmlns="http://schemas.openxmlformats.org/spreadsheetml/2006/main">
  <connection id="1" name="ataque_cardiaco" type="6" refreshedVersion="5" background="1" saveData="1">
    <textPr codePage="850" sourceFile="D:\Projetos\Doutorado\ARP\disciplina-arp\regressao\ataque_cardiaco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<sst xmlns="http://schemas.openxmlformats.org/spreadsheetml/2006/main" count="10" uniqueCount="8">
  <si>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Idade</t>
  </si>
  <si>
    <t>Prob. Ataque Cardiaco</t>
  </si>
  <si>
    <t>10 primeiros</t>
  </si>
  <si>
    <t>todos</t>
  </si>
  <si>
    <t xml:space="preserve">b0 = </t>
  </si>
  <si>
    <t>b1 =</t>
  </si>
  <si>
    <t>Previsto - todos</t>
  </si>
  <si>
    <t>Previsto - 10 primeiros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</si>
</sst>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166" fontId="0" fillId="5" borderId="5" xfId="0" applyNumberFormat="1" applyFill="1" applyBorder="1"/>
    <xf numFmtId="0" fontId="0" fillId="3" borderId="10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1" fillId="4" borderId="1" xfId="0" applyFont="1" applyFill="1" applyBorder="1" applyAlignment="1">
      <alignment horizontal="center"/>
    </xf>
    <xf numFmtId="0" fontId="0" fillId="7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Prob. Ataque Cardiaco - TODOS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0.21</c:v>
                </c:pt>
                <c:pt idx="14">
                  <c:v>0.23</c:v>
                </c:pt>
                <c:pt idx="15">
                  <c:v>0.28000000000000003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771376"/>
        <c:axId val="-1827771920"/>
      </c:scatterChart>
      <c:valAx>
        <c:axId val="-18277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27771920"/>
        <c:crosses val="autoZero"/>
        <c:crossBetween val="midCat"/>
      </c:valAx>
      <c:valAx>
        <c:axId val="-1827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277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Prob. Ataque Cardiaco - 10</a:t>
            </a:r>
            <a:r>
              <a:rPr lang="pt-BR" baseline="0"/>
              <a:t> PRIMEIROS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Plan1!$A$2:$A$11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375152"/>
        <c:axId val="-1399377872"/>
      </c:scatterChart>
      <c:valAx>
        <c:axId val="-1399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9377872"/>
        <c:crosses val="autoZero"/>
        <c:crossBetween val="midCat"/>
      </c:valAx>
      <c:valAx>
        <c:axId val="-1399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93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Prob. Ataque Cardíaco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Prob. Ataque Cardiaco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0.21</c:v>
                </c:pt>
                <c:pt idx="14">
                  <c:v>0.23</c:v>
                </c:pt>
                <c:pt idx="15">
                  <c:v>0.28000000000000003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Previsto - 10 primeiros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Plan1!$C$2:$C$21</c:f>
              <c:numCache>
                <c:formatCode>General</c:formatCode>
                <c:ptCount val="20"/>
                <c:pt idx="0">
                  <c:v>4.9461928934010149E-2</c:v>
                </c:pt>
                <c:pt idx="1">
                  <c:v>5.9137055837563443E-2</c:v>
                </c:pt>
                <c:pt idx="2">
                  <c:v>6.8812182741116751E-2</c:v>
                </c:pt>
                <c:pt idx="3">
                  <c:v>7.8487309644670045E-2</c:v>
                </c:pt>
                <c:pt idx="4">
                  <c:v>8.8162436548223339E-2</c:v>
                </c:pt>
                <c:pt idx="5">
                  <c:v>9.7837563451776646E-2</c:v>
                </c:pt>
                <c:pt idx="6">
                  <c:v>0.10751269035532994</c:v>
                </c:pt>
                <c:pt idx="7">
                  <c:v>0.11718781725888323</c:v>
                </c:pt>
                <c:pt idx="8">
                  <c:v>0.12686294416243654</c:v>
                </c:pt>
                <c:pt idx="9">
                  <c:v>0.13653807106598986</c:v>
                </c:pt>
                <c:pt idx="10">
                  <c:v>0.14621319796954313</c:v>
                </c:pt>
                <c:pt idx="11">
                  <c:v>0.15588832487309645</c:v>
                </c:pt>
                <c:pt idx="12">
                  <c:v>0.16556345177664972</c:v>
                </c:pt>
                <c:pt idx="13">
                  <c:v>0.17523857868020304</c:v>
                </c:pt>
                <c:pt idx="14">
                  <c:v>0.18491370558375636</c:v>
                </c:pt>
                <c:pt idx="15">
                  <c:v>0.19458883248730963</c:v>
                </c:pt>
                <c:pt idx="16">
                  <c:v>0.21393908629441621</c:v>
                </c:pt>
                <c:pt idx="17">
                  <c:v>0.24296446700507612</c:v>
                </c:pt>
                <c:pt idx="18">
                  <c:v>0.29134010152284262</c:v>
                </c:pt>
                <c:pt idx="19">
                  <c:v>0.33971573604060912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Previsto - todos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Plan1!$D$2:$D$21</c:f>
              <c:numCache>
                <c:formatCode>General</c:formatCode>
                <c:ptCount val="20"/>
                <c:pt idx="0">
                  <c:v>5.3506420810009891E-2</c:v>
                </c:pt>
                <c:pt idx="1">
                  <c:v>6.9402041488310834E-2</c:v>
                </c:pt>
                <c:pt idx="2">
                  <c:v>8.529766216661179E-2</c:v>
                </c:pt>
                <c:pt idx="3">
                  <c:v>0.10119328284491275</c:v>
                </c:pt>
                <c:pt idx="4">
                  <c:v>0.11708890352321369</c:v>
                </c:pt>
                <c:pt idx="5">
                  <c:v>0.13298452420151466</c:v>
                </c:pt>
                <c:pt idx="6">
                  <c:v>0.1488801448798156</c:v>
                </c:pt>
                <c:pt idx="7">
                  <c:v>0.16477576555811654</c:v>
                </c:pt>
                <c:pt idx="8">
                  <c:v>0.18067138623641751</c:v>
                </c:pt>
                <c:pt idx="9">
                  <c:v>0.19656700691471846</c:v>
                </c:pt>
                <c:pt idx="10">
                  <c:v>0.21246262759301943</c:v>
                </c:pt>
                <c:pt idx="11">
                  <c:v>0.22835824827132037</c:v>
                </c:pt>
                <c:pt idx="12">
                  <c:v>0.24425386894962134</c:v>
                </c:pt>
                <c:pt idx="13">
                  <c:v>0.26014948962792228</c:v>
                </c:pt>
                <c:pt idx="14">
                  <c:v>0.27604511030622325</c:v>
                </c:pt>
                <c:pt idx="15">
                  <c:v>0.29194073098452422</c:v>
                </c:pt>
                <c:pt idx="16">
                  <c:v>0.32373197234112605</c:v>
                </c:pt>
                <c:pt idx="17">
                  <c:v>0.37141883437602896</c:v>
                </c:pt>
                <c:pt idx="18">
                  <c:v>0.4508969377675337</c:v>
                </c:pt>
                <c:pt idx="19">
                  <c:v>0.53037504115903855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113360"/>
        <c:axId val="-1397112816"/>
      </c:scatterChart>
      <c:valAx>
        <c:axId val="-13971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7112816"/>
        <c:crosses val="autoZero"/>
        <c:crossBetween val="midCat"/>
      </c:valAx>
      <c:valAx>
        <c:axId val="-13971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97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131916</xdr:rowOff>
    </xdr:from>
    <xdr:to>
      <xdr:col>11</xdr:col>
      <xdr:colOff>114300</xdr:colOff>
      <xdr:row>12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13</xdr:row>
      <xdr:rowOff>38099</xdr:rowOff>
    </xdr:from>
    <xdr:to>
      <xdr:col>11</xdr:col>
      <xdr:colOff>123825</xdr:colOff>
      <xdr:row>20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142874</xdr:rowOff>
    </xdr:from>
    <xdr:to>
      <xdr:col>18</xdr:col>
      <xdr:colOff>352425</xdr:colOff>
      <xdr:row>20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aque_cardiac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5" sqref="B5"/>
    </sheetView>
  </sheetViews>
  <sheetFormatPr defaultRowHeight="15" x14ac:dyDescent="0.25"/>
  <cols>
    <col min="1" max="1" width="6" bestFit="1" customWidth="1"/>
    <col min="2" max="2" width="20.85546875" bestFit="1" customWidth="1"/>
    <col min="3" max="3" width="21.140625" bestFit="1" customWidth="1"/>
    <col min="4" max="4" width="15" bestFit="1" customWidth="1"/>
    <col min="6" max="6" width="4.42578125" customWidth="1"/>
    <col min="7" max="7" width="9.140625" customWidth="1"/>
    <col min="8" max="8" width="4.42578125" customWidth="1"/>
    <col min="9" max="9" width="8.85546875" customWidth="1"/>
  </cols>
  <sheetData>
    <row r="1" spans="1:9" x14ac:dyDescent="0.25">
      <c r="A1" s="14" t="s">
        <v>0</v>
      </c>
      <c r="B1" s="16" t="s">
        <v>1</v>
      </c>
      <c r="C1" s="19" t="s">
        <v>7</v>
      </c>
      <c r="D1" s="15" t="s">
        <v>6</v>
      </c>
      <c r="F1" s="1" t="s">
        <v>2</v>
      </c>
      <c r="G1" s="2"/>
      <c r="H1" s="2"/>
      <c r="I1" s="3"/>
    </row>
    <row r="2" spans="1:9" ht="15.75" thickBot="1" x14ac:dyDescent="0.3">
      <c r="A2" s="12">
        <v>10</v>
      </c>
      <c r="B2" s="17">
        <v>0.05</v>
      </c>
      <c r="C2" s="20">
        <f>$G$2+$I$2*A2</f>
        <v>4.9461928934010149E-2</v>
      </c>
      <c r="D2" s="20">
        <f>$G$4+$I$4*A2</f>
        <v>5.3506420810009891E-2</v>
      </c>
      <c r="F2" s="4" t="s">
        <v>4</v>
      </c>
      <c r="G2" s="5">
        <f>AVERAGE(B2:B11)-I2*AVERAGE(A2:A11)</f>
        <v>1.0862944162436522E-3</v>
      </c>
      <c r="H2" s="7" t="s">
        <v>5</v>
      </c>
      <c r="I2" s="8">
        <f>SUMPRODUCT(A2:A11,B2:B11)/SUMSQ(A2:A11)</f>
        <v>4.8375634517766495E-3</v>
      </c>
    </row>
    <row r="3" spans="1:9" x14ac:dyDescent="0.25">
      <c r="A3" s="12">
        <v>12</v>
      </c>
      <c r="B3" s="17">
        <v>0.06</v>
      </c>
      <c r="C3" s="20">
        <f t="shared" ref="C3:C21" si="0">$G$2+$I$2*A3</f>
        <v>5.9137055837563443E-2</v>
      </c>
      <c r="D3" s="20">
        <f t="shared" ref="D3:D21" si="1">$G$4+$I$4*A3</f>
        <v>6.9402041488310834E-2</v>
      </c>
      <c r="F3" s="1" t="s">
        <v>3</v>
      </c>
      <c r="G3" s="2"/>
      <c r="H3" s="2"/>
      <c r="I3" s="3"/>
    </row>
    <row r="4" spans="1:9" ht="15.75" thickBot="1" x14ac:dyDescent="0.3">
      <c r="A4" s="12">
        <v>14</v>
      </c>
      <c r="B4" s="17">
        <v>7.0000000000000007E-2</v>
      </c>
      <c r="C4" s="20">
        <f t="shared" si="0"/>
        <v>6.8812182741116751E-2</v>
      </c>
      <c r="D4" s="20">
        <f t="shared" si="1"/>
        <v>8.529766216661179E-2</v>
      </c>
      <c r="F4" s="6" t="s">
        <v>4</v>
      </c>
      <c r="G4" s="11">
        <f>AVERAGE(B2:B21)-I4*AVERAGE(A2:A21)</f>
        <v>-2.5971682581494876E-2</v>
      </c>
      <c r="H4" s="9" t="s">
        <v>5</v>
      </c>
      <c r="I4" s="10">
        <f>SUMPRODUCT(A2:A21,B2:B21)/SUMSQ(A2:A21)</f>
        <v>7.9478103391504764E-3</v>
      </c>
    </row>
    <row r="5" spans="1:9" x14ac:dyDescent="0.25">
      <c r="A5" s="12">
        <v>16</v>
      </c>
      <c r="B5" s="17">
        <v>0.08</v>
      </c>
      <c r="C5" s="20">
        <f t="shared" si="0"/>
        <v>7.8487309644670045E-2</v>
      </c>
      <c r="D5" s="20">
        <f t="shared" si="1"/>
        <v>0.10119328284491275</v>
      </c>
    </row>
    <row r="6" spans="1:9" x14ac:dyDescent="0.25">
      <c r="A6" s="12">
        <v>18</v>
      </c>
      <c r="B6" s="17">
        <v>0.1</v>
      </c>
      <c r="C6" s="20">
        <f t="shared" si="0"/>
        <v>8.8162436548223339E-2</v>
      </c>
      <c r="D6" s="20">
        <f t="shared" si="1"/>
        <v>0.11708890352321369</v>
      </c>
    </row>
    <row r="7" spans="1:9" x14ac:dyDescent="0.25">
      <c r="A7" s="12">
        <v>20</v>
      </c>
      <c r="B7" s="17">
        <v>0.1</v>
      </c>
      <c r="C7" s="20">
        <f t="shared" si="0"/>
        <v>9.7837563451776646E-2</v>
      </c>
      <c r="D7" s="20">
        <f t="shared" si="1"/>
        <v>0.13298452420151466</v>
      </c>
    </row>
    <row r="8" spans="1:9" x14ac:dyDescent="0.25">
      <c r="A8" s="12">
        <v>22</v>
      </c>
      <c r="B8" s="17">
        <v>0.11</v>
      </c>
      <c r="C8" s="20">
        <f t="shared" si="0"/>
        <v>0.10751269035532994</v>
      </c>
      <c r="D8" s="20">
        <f t="shared" si="1"/>
        <v>0.1488801448798156</v>
      </c>
    </row>
    <row r="9" spans="1:9" x14ac:dyDescent="0.25">
      <c r="A9" s="12">
        <v>24</v>
      </c>
      <c r="B9" s="17">
        <v>0.12</v>
      </c>
      <c r="C9" s="20">
        <f t="shared" si="0"/>
        <v>0.11718781725888323</v>
      </c>
      <c r="D9" s="20">
        <f t="shared" si="1"/>
        <v>0.16477576555811654</v>
      </c>
    </row>
    <row r="10" spans="1:9" x14ac:dyDescent="0.25">
      <c r="A10" s="12">
        <v>26</v>
      </c>
      <c r="B10" s="17">
        <v>0.12</v>
      </c>
      <c r="C10" s="20">
        <f t="shared" si="0"/>
        <v>0.12686294416243654</v>
      </c>
      <c r="D10" s="20">
        <f t="shared" si="1"/>
        <v>0.18067138623641751</v>
      </c>
    </row>
    <row r="11" spans="1:9" x14ac:dyDescent="0.25">
      <c r="A11" s="12">
        <v>28</v>
      </c>
      <c r="B11" s="17">
        <v>0.12</v>
      </c>
      <c r="C11" s="20">
        <f t="shared" si="0"/>
        <v>0.13653807106598986</v>
      </c>
      <c r="D11" s="20">
        <f t="shared" si="1"/>
        <v>0.19656700691471846</v>
      </c>
    </row>
    <row r="12" spans="1:9" x14ac:dyDescent="0.25">
      <c r="A12" s="12">
        <v>30</v>
      </c>
      <c r="B12" s="17">
        <v>0.18</v>
      </c>
      <c r="C12" s="20">
        <f t="shared" si="0"/>
        <v>0.14621319796954313</v>
      </c>
      <c r="D12" s="20">
        <f t="shared" si="1"/>
        <v>0.21246262759301943</v>
      </c>
    </row>
    <row r="13" spans="1:9" x14ac:dyDescent="0.25">
      <c r="A13" s="12">
        <v>32</v>
      </c>
      <c r="B13" s="17">
        <v>0.2</v>
      </c>
      <c r="C13" s="20">
        <f t="shared" si="0"/>
        <v>0.15588832487309645</v>
      </c>
      <c r="D13" s="20">
        <f t="shared" si="1"/>
        <v>0.22835824827132037</v>
      </c>
    </row>
    <row r="14" spans="1:9" x14ac:dyDescent="0.25">
      <c r="A14" s="12">
        <v>34</v>
      </c>
      <c r="B14" s="17">
        <v>0.21</v>
      </c>
      <c r="C14" s="20">
        <f t="shared" si="0"/>
        <v>0.16556345177664972</v>
      </c>
      <c r="D14" s="20">
        <f t="shared" si="1"/>
        <v>0.24425386894962134</v>
      </c>
    </row>
    <row r="15" spans="1:9" x14ac:dyDescent="0.25">
      <c r="A15" s="12">
        <v>36</v>
      </c>
      <c r="B15" s="17">
        <v>0.21</v>
      </c>
      <c r="C15" s="20">
        <f t="shared" si="0"/>
        <v>0.17523857868020304</v>
      </c>
      <c r="D15" s="20">
        <f t="shared" si="1"/>
        <v>0.26014948962792228</v>
      </c>
    </row>
    <row r="16" spans="1:9" x14ac:dyDescent="0.25">
      <c r="A16" s="12">
        <v>38</v>
      </c>
      <c r="B16" s="17">
        <v>0.23</v>
      </c>
      <c r="C16" s="20">
        <f t="shared" si="0"/>
        <v>0.18491370558375636</v>
      </c>
      <c r="D16" s="20">
        <f t="shared" si="1"/>
        <v>0.27604511030622325</v>
      </c>
    </row>
    <row r="17" spans="1:4" x14ac:dyDescent="0.25">
      <c r="A17" s="12">
        <v>40</v>
      </c>
      <c r="B17" s="17">
        <v>0.28000000000000003</v>
      </c>
      <c r="C17" s="20">
        <f t="shared" si="0"/>
        <v>0.19458883248730963</v>
      </c>
      <c r="D17" s="20">
        <f t="shared" si="1"/>
        <v>0.29194073098452422</v>
      </c>
    </row>
    <row r="18" spans="1:4" x14ac:dyDescent="0.25">
      <c r="A18" s="12">
        <v>44</v>
      </c>
      <c r="B18" s="17">
        <v>0.4</v>
      </c>
      <c r="C18" s="20">
        <f t="shared" si="0"/>
        <v>0.21393908629441621</v>
      </c>
      <c r="D18" s="20">
        <f t="shared" si="1"/>
        <v>0.32373197234112605</v>
      </c>
    </row>
    <row r="19" spans="1:4" x14ac:dyDescent="0.25">
      <c r="A19" s="12">
        <v>50</v>
      </c>
      <c r="B19" s="17">
        <v>0.5</v>
      </c>
      <c r="C19" s="20">
        <f t="shared" si="0"/>
        <v>0.24296446700507612</v>
      </c>
      <c r="D19" s="20">
        <f t="shared" si="1"/>
        <v>0.37141883437602896</v>
      </c>
    </row>
    <row r="20" spans="1:4" x14ac:dyDescent="0.25">
      <c r="A20" s="12">
        <v>60</v>
      </c>
      <c r="B20" s="17">
        <v>0.6</v>
      </c>
      <c r="C20" s="20">
        <f t="shared" si="0"/>
        <v>0.29134010152284262</v>
      </c>
      <c r="D20" s="20">
        <f t="shared" si="1"/>
        <v>0.4508969377675337</v>
      </c>
    </row>
    <row r="21" spans="1:4" ht="15.75" thickBot="1" x14ac:dyDescent="0.3">
      <c r="A21" s="13">
        <v>70</v>
      </c>
      <c r="B21" s="18">
        <v>0.7</v>
      </c>
      <c r="C21" s="20">
        <f t="shared" si="0"/>
        <v>0.33971573604060912</v>
      </c>
      <c r="D21" s="20">
        <f t="shared" si="1"/>
        <v>0.53037504115903855</v>
      </c>
    </row>
  </sheetData>
  <mergeCells count="2">
    <mergeCell ref="F3:I3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Plan1!ataque_cardiaco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Calaça Xavier</dc:creator>
  <cp:lastModifiedBy>Otávio Calaça Xavier</cp:lastModifiedBy>
  <dcterms:created xsi:type="dcterms:W3CDTF">2017-04-17T23:21:46Z</dcterms:created>
  <dcterms:modified xsi:type="dcterms:W3CDTF">2017-04-17T23:53:36Z</dcterms:modified>
</cp:coreProperties>
</file>