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3022B37-7CB5-44BB-B233-5E40C7CF8ECA}" xr6:coauthVersionLast="47" xr6:coauthVersionMax="47" xr10:uidLastSave="{00000000-0000-0000-0000-000000000000}"/>
  <bookViews>
    <workbookView xWindow="0" yWindow="0" windowWidth="20490" windowHeight="10800" xr2:uid="{639715F0-88B8-446F-A6AA-6C6389BF18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5" i="1" l="1"/>
  <c r="I125" i="1" s="1"/>
  <c r="H124" i="1"/>
  <c r="I124" i="1"/>
  <c r="H123" i="1"/>
  <c r="I123" i="1" s="1"/>
  <c r="H122" i="1"/>
  <c r="I122" i="1" s="1"/>
  <c r="H121" i="1"/>
  <c r="I121" i="1"/>
  <c r="H120" i="1"/>
  <c r="I120" i="1" s="1"/>
  <c r="H119" i="1"/>
  <c r="I119" i="1"/>
  <c r="H118" i="1"/>
  <c r="I118" i="1" s="1"/>
  <c r="H117" i="1"/>
  <c r="I117" i="1" s="1"/>
  <c r="H116" i="1"/>
  <c r="I116" i="1" s="1"/>
  <c r="G132" i="1"/>
  <c r="H130" i="1"/>
  <c r="I130" i="1" s="1"/>
  <c r="H129" i="1"/>
  <c r="I129" i="1" s="1"/>
  <c r="H128" i="1"/>
  <c r="I128" i="1" s="1"/>
  <c r="H127" i="1"/>
  <c r="I127" i="1" s="1"/>
  <c r="H126" i="1"/>
  <c r="I12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I78" i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108" i="1"/>
  <c r="I108" i="1" s="1"/>
  <c r="H131" i="1"/>
  <c r="I131" i="1" s="1"/>
  <c r="H4" i="1"/>
  <c r="I4" i="1" s="1"/>
  <c r="H132" i="1" l="1"/>
  <c r="I1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J4" authorId="0" shapeId="0" xr:uid="{7666DB2C-CFB1-465E-AA52-9DA709F8EB41}">
      <text/>
    </comment>
    <comment ref="J5" authorId="0" shapeId="0" xr:uid="{9AA924F6-626A-4FB3-BF2E-BE6C77AA1E6E}">
      <text/>
    </comment>
    <comment ref="J6" authorId="0" shapeId="0" xr:uid="{7E334D85-34CE-4680-835B-FEA8B22878B7}">
      <text/>
    </comment>
    <comment ref="J8" authorId="0" shapeId="0" xr:uid="{9BE50DA0-5077-481F-94B6-EE8C6E56561F}">
      <text/>
    </comment>
    <comment ref="J9" authorId="0" shapeId="0" xr:uid="{D76F0761-9742-485E-A629-88CD80A08EA3}">
      <text/>
    </comment>
    <comment ref="J10" authorId="0" shapeId="0" xr:uid="{92532571-B17D-4803-B7E5-4D712DFCBBDD}">
      <text/>
    </comment>
    <comment ref="J12" authorId="0" shapeId="0" xr:uid="{817958DB-D25C-418D-8178-5674E330B56F}">
      <text/>
    </comment>
    <comment ref="J13" authorId="0" shapeId="0" xr:uid="{E33B2AF9-217A-4F2F-98C5-2BFA515059B6}">
      <text/>
    </comment>
    <comment ref="J14" authorId="0" shapeId="0" xr:uid="{B9B8D9C0-E30F-4699-B2E8-1D2F21A02878}">
      <text/>
    </comment>
    <comment ref="J15" authorId="0" shapeId="0" xr:uid="{40DDC17D-2328-46FB-B474-32797B2B89E1}">
      <text/>
    </comment>
    <comment ref="J16" authorId="0" shapeId="0" xr:uid="{080E7EF6-EFB9-413A-A0EC-FA0475B1F789}">
      <text/>
    </comment>
    <comment ref="J17" authorId="0" shapeId="0" xr:uid="{C24320D3-CDFA-45C6-9C91-1DB2460680B2}">
      <text/>
    </comment>
    <comment ref="J18" authorId="0" shapeId="0" xr:uid="{04F6C7B6-1C2C-4C81-91FA-1F3399C88327}">
      <text/>
    </comment>
    <comment ref="J19" authorId="0" shapeId="0" xr:uid="{2A8D6C2B-4FBB-4E5F-80D0-DFCD163308C6}">
      <text/>
    </comment>
    <comment ref="J20" authorId="0" shapeId="0" xr:uid="{5AC6F014-E2E9-4D9B-A01C-A96D3FAF048E}">
      <text/>
    </comment>
    <comment ref="J21" authorId="0" shapeId="0" xr:uid="{82E64679-20D7-4544-BBBE-CF672DB3105E}">
      <text/>
    </comment>
    <comment ref="J23" authorId="0" shapeId="0" xr:uid="{28E5CFC3-9C3A-48B3-897F-610214D328DD}">
      <text/>
    </comment>
    <comment ref="J24" authorId="0" shapeId="0" xr:uid="{7937AAC7-1AF0-49CE-89FF-71E53A7FA636}">
      <text/>
    </comment>
    <comment ref="J26" authorId="0" shapeId="0" xr:uid="{0C068AC9-70A1-447E-AE6F-7C60503B08A5}">
      <text/>
    </comment>
    <comment ref="J27" authorId="0" shapeId="0" xr:uid="{76C019CF-20D9-4FD1-8C0F-2F15E182F846}">
      <text/>
    </comment>
    <comment ref="J28" authorId="0" shapeId="0" xr:uid="{A1B8E7B6-D8B3-401D-8CDF-791C4DDF45C8}">
      <text/>
    </comment>
    <comment ref="J29" authorId="0" shapeId="0" xr:uid="{70882DDC-EEE0-4BBC-B5E7-478A34F8D92C}">
      <text/>
    </comment>
    <comment ref="J30" authorId="0" shapeId="0" xr:uid="{A1764ACA-3251-4881-BC85-AD7373FD3B5E}">
      <text/>
    </comment>
    <comment ref="J31" authorId="0" shapeId="0" xr:uid="{9E586A04-72CE-4894-B147-185629A4E73D}">
      <text/>
    </comment>
    <comment ref="J33" authorId="0" shapeId="0" xr:uid="{2D80D096-5467-4494-B2C7-17B3E0F10620}">
      <text/>
    </comment>
    <comment ref="J50" authorId="0" shapeId="0" xr:uid="{0C5A0B81-B7FC-4B95-B286-307EF94C1DB7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51" authorId="0" shapeId="0" xr:uid="{3827D17A-4D18-4DE0-9F9F-51F382D41F06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52" authorId="0" shapeId="0" xr:uid="{36CCC868-9B55-4A82-AD1B-45A4AC19541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53" authorId="0" shapeId="0" xr:uid="{5CFEC851-A406-45D3-8E13-B98FCE6BD35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54" authorId="0" shapeId="0" xr:uid="{ADDC7C3A-5851-4FCA-919A-991729D6A4A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55" authorId="0" shapeId="0" xr:uid="{D343AF89-8A28-4142-A424-DDBD647C2830}">
      <text/>
    </comment>
    <comment ref="J56" authorId="0" shapeId="0" xr:uid="{61499B24-18AA-4549-910F-DFF3C05E538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58" authorId="0" shapeId="0" xr:uid="{3D467FF0-024F-4701-A353-E5866F7CF79D}">
      <text/>
    </comment>
    <comment ref="J59" authorId="0" shapeId="0" xr:uid="{70556529-813F-4378-8CC7-450C7C459F5D}">
      <text/>
    </comment>
    <comment ref="J61" authorId="0" shapeId="0" xr:uid="{00B4B79E-5A59-426C-A169-71132C618DB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62" authorId="0" shapeId="0" xr:uid="{0F936BA1-EC74-480A-8DE6-D289896175FA}">
      <text/>
    </comment>
    <comment ref="J68" authorId="0" shapeId="0" xr:uid="{A26DF2EE-43DE-4D5B-8816-D408FC3F94E3}">
      <text/>
    </comment>
    <comment ref="J69" authorId="0" shapeId="0" xr:uid="{20B5572B-88EB-48B1-994E-EE9314701629}">
      <text/>
    </comment>
    <comment ref="J70" authorId="0" shapeId="0" xr:uid="{7981DE92-51D7-4F30-B751-866F92778A9F}">
      <text/>
    </comment>
    <comment ref="J71" authorId="0" shapeId="0" xr:uid="{7CD54A3A-68E9-4684-BA6F-845A1DBAA88A}">
      <text/>
    </comment>
    <comment ref="J72" authorId="0" shapeId="0" xr:uid="{93BEC83C-54CF-4CA2-9549-23C7A8FB2EB5}">
      <text/>
    </comment>
    <comment ref="J73" authorId="0" shapeId="0" xr:uid="{CD45A401-1A3F-4242-95DD-C66EA4FC0F2F}">
      <text/>
    </comment>
    <comment ref="J84" authorId="0" shapeId="0" xr:uid="{02D47A5A-2546-49E4-9603-243606130DDB}">
      <text/>
    </comment>
    <comment ref="J85" authorId="0" shapeId="0" xr:uid="{F40B85CB-B458-4C71-8AEC-A06996D3649D}">
      <text/>
    </comment>
    <comment ref="J87" authorId="0" shapeId="0" xr:uid="{4902DA4B-7DF5-46B2-9044-35936E50B7CA}">
      <text/>
    </comment>
    <comment ref="J88" authorId="0" shapeId="0" xr:uid="{C36F0ED2-875C-4B35-BFE9-5A1E7268FD12}">
      <text/>
    </comment>
    <comment ref="J89" authorId="0" shapeId="0" xr:uid="{C0A227B1-DD42-4F54-B43E-24C961A3CF63}">
      <text/>
    </comment>
    <comment ref="J93" authorId="0" shapeId="0" xr:uid="{511F71E2-F163-418A-9614-8A0D2DA55C1D}">
      <text/>
    </comment>
    <comment ref="J95" authorId="0" shapeId="0" xr:uid="{050A0E2B-8EBC-48A3-947D-B9BF5EBF6AB1}">
      <text/>
    </comment>
    <comment ref="J105" authorId="0" shapeId="0" xr:uid="{C6C85A36-58AB-4849-A1F7-2F5F7D183737}">
      <text/>
    </comment>
    <comment ref="J106" authorId="0" shapeId="0" xr:uid="{65425B22-1953-42C3-A767-CDF1EC1E343B}">
      <text/>
    </comment>
    <comment ref="J107" authorId="0" shapeId="0" xr:uid="{838D9AA9-2CBF-437B-83D1-8283AD3A2F93}">
      <text/>
    </comment>
    <comment ref="J108" authorId="0" shapeId="0" xr:uid="{916AFA3F-ABF5-4AAC-B438-271212184EB7}">
      <text/>
    </comment>
    <comment ref="J109" authorId="0" shapeId="0" xr:uid="{74A454E1-FCD5-4372-809F-C3974CBBD51D}">
      <text/>
    </comment>
    <comment ref="J110" authorId="0" shapeId="0" xr:uid="{35B2377E-E99A-45FD-BFEE-5957921B5E4F}">
      <text/>
    </comment>
    <comment ref="J111" authorId="0" shapeId="0" xr:uid="{EC25EB15-656F-438B-92C6-E5EDC2EC8236}">
      <text/>
    </comment>
    <comment ref="J112" authorId="0" shapeId="0" xr:uid="{A95B1413-55A4-4D72-9634-D1CDB9F9B847}">
      <text/>
    </comment>
    <comment ref="J113" authorId="0" shapeId="0" xr:uid="{E6E654F3-C7E4-4CEA-8E1D-451A3A46A258}">
      <text/>
    </comment>
    <comment ref="J114" authorId="0" shapeId="0" xr:uid="{8C124749-6B62-4A88-B11C-BE8E32C1E68A}">
      <text/>
    </comment>
    <comment ref="J115" authorId="0" shapeId="0" xr:uid="{EE5C6D85-D039-47CD-8FA3-182B3C23ACD8}">
      <text/>
    </comment>
    <comment ref="J116" authorId="0" shapeId="0" xr:uid="{86630EC0-5C88-4809-8A6F-2F616EA83711}">
      <text/>
    </comment>
    <comment ref="J117" authorId="0" shapeId="0" xr:uid="{2DC68DB2-7C6C-49CF-8F02-5601184CCBD9}">
      <text/>
    </comment>
    <comment ref="J118" authorId="0" shapeId="0" xr:uid="{19A997FE-80E0-43E1-AF6E-D18615564A0C}">
      <text/>
    </comment>
    <comment ref="J119" authorId="0" shapeId="0" xr:uid="{A520BD0D-0E11-43D9-8E85-CB82B6CF186E}">
      <text/>
    </comment>
    <comment ref="J120" authorId="0" shapeId="0" xr:uid="{25B5AE17-A00F-41C7-8018-CC96D30AD990}">
      <text/>
    </comment>
    <comment ref="J121" authorId="0" shapeId="0" xr:uid="{8B052098-1FAA-4045-BC17-64344746CDCD}">
      <text/>
    </comment>
    <comment ref="J122" authorId="0" shapeId="0" xr:uid="{4B435DBD-3C41-4450-BE90-7FD5A50ECA0F}">
      <text/>
    </comment>
    <comment ref="J123" authorId="0" shapeId="0" xr:uid="{5103C66C-1C80-4B52-8902-3A5D21474EBA}">
      <text/>
    </comment>
    <comment ref="J124" authorId="0" shapeId="0" xr:uid="{163EF52D-31B2-4335-B1AD-CC89AE20BECA}">
      <text/>
    </comment>
    <comment ref="J125" authorId="0" shapeId="0" xr:uid="{54C62BCF-A185-410D-B14C-8F81C57761C9}">
      <text/>
    </comment>
    <comment ref="J127" authorId="0" shapeId="0" xr:uid="{61285FD5-BFED-4BDB-AE07-E984A913574A}">
      <text/>
    </comment>
    <comment ref="J128" authorId="0" shapeId="0" xr:uid="{5C62D184-CDF8-4015-B7F9-E68A9B622C2D}">
      <text/>
    </comment>
    <comment ref="J129" authorId="0" shapeId="0" xr:uid="{5F438226-1DFF-4D91-B695-E94AC2E5BC48}">
      <text/>
    </comment>
    <comment ref="J130" authorId="0" shapeId="0" xr:uid="{9CF44785-EA89-4A80-A1AA-DE8A4F34917F}">
      <text/>
    </comment>
    <comment ref="J131" authorId="0" shapeId="0" xr:uid="{CAD80EDD-2C04-4FD9-B462-1763EDA358A2}">
      <text/>
    </comment>
  </commentList>
</comments>
</file>

<file path=xl/sharedStrings.xml><?xml version="1.0" encoding="utf-8"?>
<sst xmlns="http://schemas.openxmlformats.org/spreadsheetml/2006/main" count="249" uniqueCount="245">
  <si>
    <t>Description</t>
  </si>
  <si>
    <t>Reference</t>
  </si>
  <si>
    <t>PC50CNR10RP</t>
  </si>
  <si>
    <t>Quantité</t>
  </si>
  <si>
    <t>PC50CNR10BA</t>
  </si>
  <si>
    <t>Barrière lumineuse monofaisceau 4 fils</t>
  </si>
  <si>
    <t>Y7020V000</t>
  </si>
  <si>
    <t>Boîte resine de jonction M 13/EG</t>
  </si>
  <si>
    <t>GC1360</t>
  </si>
  <si>
    <t>LR-1/2-D-MIDI (159581) pressure regulator</t>
  </si>
  <si>
    <t>Prix</t>
  </si>
  <si>
    <t>OT-FESTO018646</t>
  </si>
  <si>
    <t>INCREMENTAL ENCODER EN ALUMINIUM 5 V 0522631 -O 5 V DC IP64 /4096AK.42TD</t>
  </si>
  <si>
    <t>Lampe de signalisation 12V</t>
  </si>
  <si>
    <t>Interrupteur de déconnexion OT45E3 ABB</t>
  </si>
  <si>
    <t>OT45E3/30A</t>
  </si>
  <si>
    <t>TIMER TMR 48U</t>
  </si>
  <si>
    <t>P3-63/I4/SVB/HI11</t>
  </si>
  <si>
    <t>MA150T83X11</t>
  </si>
  <si>
    <t>1775TPMPP1700</t>
  </si>
  <si>
    <t>Repartiteur Bipolaire 125 A</t>
  </si>
  <si>
    <t>3RV2011-1GA10</t>
  </si>
  <si>
    <t>3RV2011-1HA10</t>
  </si>
  <si>
    <t>3RV2011-0JA10</t>
  </si>
  <si>
    <t>Disjoncteur de puissance Siemens SIRIUS 3RV2011-0JA10</t>
  </si>
  <si>
    <t>3RV2011-1CA10</t>
  </si>
  <si>
    <t>3RV2011-1PA10</t>
  </si>
  <si>
    <t>Disjoncteur de puissance Siemens SIRIUS 3RV2011-1HA10  5,5-----8A</t>
  </si>
  <si>
    <t>Disjoncteur de puissance Siemens SIRIUS 3RV2011-1CA10  1,8----2,5A</t>
  </si>
  <si>
    <t>Disjoncteur de puissance Siemens SIRIUS 3RV2011-1PA10   1,4----2A</t>
  </si>
  <si>
    <t>3RV2901</t>
  </si>
  <si>
    <t>Auxiliaire transversales Bornes à vis 1 NO +1 NF pour disjoncteur 3RV2</t>
  </si>
  <si>
    <t>Endress+Hauser Promag 53P80, DN80 3″ 53P80-ER1B1RC2BBAA</t>
  </si>
  <si>
    <t>53P80, DN80</t>
  </si>
  <si>
    <t>Cable souple 1x4mm</t>
  </si>
  <si>
    <t>Jeux de Garniture mécanique</t>
  </si>
  <si>
    <t xml:space="preserve">Garniture </t>
  </si>
  <si>
    <t>1761-L32BWA</t>
  </si>
  <si>
    <t>1762-L24BXB Factory Sealed AB MicroLogix 1200 24 Point Controller</t>
  </si>
  <si>
    <t>1762-L24BXB</t>
  </si>
  <si>
    <t>1762-IF2OF2</t>
  </si>
  <si>
    <t xml:space="preserve"> 1785-PLC-5/40C</t>
  </si>
  <si>
    <t>1771-A1B</t>
  </si>
  <si>
    <t>1771-P7</t>
  </si>
  <si>
    <t>Allen-Bradley carte INPUT 1771-IB</t>
  </si>
  <si>
    <t>1771 IB16</t>
  </si>
  <si>
    <t>1771-OB16</t>
  </si>
  <si>
    <t>1771-IFE</t>
  </si>
  <si>
    <t>Allen-Bradley carte Analogue INPUT 1771-</t>
  </si>
  <si>
    <t>Allen-Bradley carte Output 1771-OB</t>
  </si>
  <si>
    <t>1746-A4</t>
  </si>
  <si>
    <t>Allen-Bradley 1746-A4 SLC 500 4 Slot Modular I/O Chassis for 1746 I/O Modules</t>
  </si>
  <si>
    <t>Allen-Bradley 1746-BAS Basic Module</t>
  </si>
  <si>
    <t>1746-BAS</t>
  </si>
  <si>
    <t xml:space="preserve">1746-ni4 Ser a SLC 500 Analog Input Module Allen-bradley </t>
  </si>
  <si>
    <t>1746-NI4</t>
  </si>
  <si>
    <t>1745-L542</t>
  </si>
  <si>
    <t>SLC 5/04 32K Controller Processor</t>
  </si>
  <si>
    <t>New Allen-Bradley AB 1747-L532 /D SLC 500 SLC 5/03 CPU Processor Unit 1747L532</t>
  </si>
  <si>
    <t>1747-L532</t>
  </si>
  <si>
    <t>SLC 16 Point DC Input Module</t>
  </si>
  <si>
    <t>1746-IB16</t>
  </si>
  <si>
    <t>1746-OA16 /A</t>
  </si>
  <si>
    <t>1746-Output Triac 220VAC</t>
  </si>
  <si>
    <t>48VDC 20A – 1000W Alimentation à découpage</t>
  </si>
  <si>
    <t>1746-P2</t>
  </si>
  <si>
    <t>Schassis Contrologix 4 Slots</t>
  </si>
  <si>
    <t>1756-A4</t>
  </si>
  <si>
    <t>ALLEN BRADLEY 1756-PA75R 24VDC 110W CONTROLOGIX DC REDUNDANT POWER SUPPLY</t>
  </si>
  <si>
    <t>1756-PA</t>
  </si>
  <si>
    <t>ALLEN BRADLEY PLC TRAINING PANEL (CONTROL LOGIX 1756-L71)</t>
  </si>
  <si>
    <t>Photo</t>
  </si>
  <si>
    <t>Prix en Euro</t>
  </si>
  <si>
    <t>Prix en DH</t>
  </si>
  <si>
    <t>yco Contrôle Thermique Digitrace MONI PT100 EXE Température Sonde /</t>
  </si>
  <si>
    <t>MONI PT100 EXE</t>
  </si>
  <si>
    <t>E32-CC200 2M Omron Fiber Sensor, For Industrial Omron</t>
  </si>
  <si>
    <t>CABLE FIBRE OPTIQUE 6FO ARMEE OM3</t>
  </si>
  <si>
    <t>6x50x125</t>
  </si>
  <si>
    <t>Simatic Tp1200 Comfort Panel Touch Operation 12 Inches Widescreen TFT Display New 6AV2124-0mc01-0ax0</t>
  </si>
  <si>
    <t>6AV2124-OMC01</t>
  </si>
  <si>
    <t>Chemin de câble en tôle INGELEC 63x33</t>
  </si>
  <si>
    <t>Chemin de câble en tôle INGELEC 100x63</t>
  </si>
  <si>
    <t>Chemin de cable PVC 300*100 AVEC Cache</t>
  </si>
  <si>
    <t>GS400X60</t>
  </si>
  <si>
    <t>Boite ATEX Stahel 600*600</t>
  </si>
  <si>
    <t>Boite ATEX 100*100</t>
  </si>
  <si>
    <t>2711P-RDT15C</t>
  </si>
  <si>
    <t>2711P-RDK10C</t>
  </si>
  <si>
    <t>PanelView Plus 6 1500 Touch  ONLY SCREEN old</t>
  </si>
  <si>
    <t>Panel View plus key board new screen</t>
  </si>
  <si>
    <t>OP170B</t>
  </si>
  <si>
    <t>Operator Panel OP170B MONO 6AV6542-0BB15-2AX0 NOT FONCTION</t>
  </si>
  <si>
    <t>1746-IM16</t>
  </si>
  <si>
    <t>Input Module 16 New</t>
  </si>
  <si>
    <t>1756IB16D</t>
  </si>
  <si>
    <t>1756PB16E</t>
  </si>
  <si>
    <t>1756MOSE</t>
  </si>
  <si>
    <t>Carte servo drive new</t>
  </si>
  <si>
    <t>Intpout module Contrologix new</t>
  </si>
  <si>
    <t>Output Carte Contrologix new</t>
  </si>
  <si>
    <t>ABB 1SFA899003R1000 PSTEK EXTERNAL KEYPAD</t>
  </si>
  <si>
    <t>Contact auxiliaire Allen Bradley 100-SB10, 1NO (NEUF DANS SA BOÎTE)</t>
  </si>
  <si>
    <t>100-SB100</t>
  </si>
  <si>
    <t>Contact auxiliaire Allen Bradley 100-FA10, 1NO (NEUF DANS SA BOÎTE)</t>
  </si>
  <si>
    <t>100-FA10</t>
  </si>
  <si>
    <t>SRV1011-0KA10</t>
  </si>
  <si>
    <t>Circuit breaker size S00 for motor protection, CLASS 10 A-release 0.9...1.25 A</t>
  </si>
  <si>
    <t xml:space="preserve">AB Carte DH+/DH485/RIO </t>
  </si>
  <si>
    <t>Allen-Bradley 2711P-RN6 PanelView Plus DH/RIO/DH-485 Communication module</t>
  </si>
  <si>
    <t>1756-A4 Allen Bradley - ControlLogix Chassis 4-Slot Rack</t>
  </si>
  <si>
    <t>1746A4</t>
  </si>
  <si>
    <t>1746 P2</t>
  </si>
  <si>
    <t>1746 L531</t>
  </si>
  <si>
    <t xml:space="preserve">Allen Bradley 1746-L532 SLC500 Processor CPU Unit </t>
  </si>
  <si>
    <t>1746-L532</t>
  </si>
  <si>
    <t>Processor Unit 1747-L543 Allen-Bradley SLC500 Series C *Used*</t>
  </si>
  <si>
    <t>Allen-Bradley SLC 500 Processor Unit 1746-L532 USED</t>
  </si>
  <si>
    <t>Alimentation automate Allen Bradley 1746 pour Série SLC 500  USED</t>
  </si>
  <si>
    <t>1747-L543</t>
  </si>
  <si>
    <t>1746 A4 SLC 4 Slots Chassis  USED</t>
  </si>
  <si>
    <t>PLC Input Module 1746-IB16 Allen-Bradley SLC500 SER C 10-30VDC 1746-IB16 *Used*</t>
  </si>
  <si>
    <t>1746-NI4 Analog Input Module SLC 500 USED</t>
  </si>
  <si>
    <t>1747-IN4</t>
  </si>
  <si>
    <t>1746OB16</t>
  </si>
  <si>
    <t>Output Module 1746-OB16 Allen Bradley SLC500 SER D 10-30Vdc 1746OB16 *Used*</t>
  </si>
  <si>
    <t>1746-OB8 SLC 500 PLC Module 1746-OB8 Output</t>
  </si>
  <si>
    <t>1746-OB8</t>
  </si>
  <si>
    <t>Allen-Bradley 1771-IFE PLC-5 Analog Input Module</t>
  </si>
  <si>
    <t>Rail de montage Siemens S7-300 pour Série SIMATIC S7-300</t>
  </si>
  <si>
    <t>RACK S7/300</t>
  </si>
  <si>
    <t xml:space="preserve">6ES7312-1AE14-0AB0 </t>
  </si>
  <si>
    <t>6ES7312-1AE14-0AB0 Siemens S7-300, CPU 312 CPU WITH MPI INTERFACE, USED</t>
  </si>
  <si>
    <t>INPUT MODULE SM 321 DI 32x24V DC</t>
  </si>
  <si>
    <t>6ES7 321-1BL00-0AA0</t>
  </si>
  <si>
    <t>connecteurs BUS Siemens 720 2001-01 PIS</t>
  </si>
  <si>
    <t>720 2001-01</t>
  </si>
  <si>
    <t>SYSTEM HELMHOLZ 700-322-1BH01 S7-DEA DO 16X DC24V - 0.5A USED</t>
  </si>
  <si>
    <t>700-322-1BH01</t>
  </si>
  <si>
    <t>YSTEME HELMHOLZ 700-321-1BH02 S7-DEA Di 16x DC24V</t>
  </si>
  <si>
    <t>700-321-1BH02</t>
  </si>
  <si>
    <t>6ES7 321-1BL00</t>
  </si>
  <si>
    <t>MODULE D'ENTRÉE NUMÉRIQUE SIMATIC 6ES7 321-1BL00-0AA0 SIMATIC 6ES73211BL000AA0  USED</t>
  </si>
  <si>
    <t>Module de sortie Siemens 6ES7 322-1HH00-0AA0</t>
  </si>
  <si>
    <t xml:space="preserve"> 6ES7 322-1HH00</t>
  </si>
  <si>
    <t>6ES7 322-1BL00-0AA0 USED</t>
  </si>
  <si>
    <t>Siemens 6ES7322-5HB01-0AB0 6ES7 322-5HB01-0AB0 USED</t>
  </si>
  <si>
    <t>6ES7322-5HB01</t>
  </si>
  <si>
    <t>Module d'entrée analogique Helmholz 700-331-1KF01 AEA  USED</t>
  </si>
  <si>
    <t>700-331-1KF01</t>
  </si>
  <si>
    <t>Alimentation Siemens SIMATIC PM 1207 6EP1332-1SH71 État du produit:01 -inutilisée/emballage d'origine-</t>
  </si>
  <si>
    <t>PM 1207</t>
  </si>
  <si>
    <t>CPU 1215C</t>
  </si>
  <si>
    <t>Siemens CPU 1215C - 6ES7215-1AG40-0XB0  -inutilisée/emballage d'origine-</t>
  </si>
  <si>
    <t>Module PLC Siemens S7-1200 Sm1222  6es7223-1pl32-0xb0  inutilisée/emballage d'origine-</t>
  </si>
  <si>
    <t xml:space="preserve">6ED1052-1MD00-0BA8 </t>
  </si>
  <si>
    <t>LOGO! 12/24RCE,logic module,display PS/I/O: 12/24VDC/relay, 8 DI (4AI)/4DO, memory 400 blocks, modular expandable, Ethernet integr.</t>
  </si>
  <si>
    <t>1794-TB3</t>
  </si>
  <si>
    <t>1794-TB3 Flex Terminal Base  USED</t>
  </si>
  <si>
    <t>1794-IB16</t>
  </si>
  <si>
    <t>Allen-Bradley 1794-IB16 24 VDC Sink Input - 1794-IB16-A-B01  USED</t>
  </si>
  <si>
    <t>1794-OB16</t>
  </si>
  <si>
    <t>1794-OB16 Flex 16 Point Digital Output Module   USED</t>
  </si>
  <si>
    <t>Siemens 6ES5095-8MB02 CPU S5-95U MODULE SIMATIC S5   USED</t>
  </si>
  <si>
    <t>IEMENS SIMATIC S5 6ES5 440-8MA21 DIGITAL OUTPUT MODULE   USED</t>
  </si>
  <si>
    <t>6ES5 440-8MA21</t>
  </si>
  <si>
    <t>Siemens Simatic S5 6ES5 700-8MA11 Bus Module   USED</t>
  </si>
  <si>
    <t>6ES5 700-8MA11</t>
  </si>
  <si>
    <t xml:space="preserve">Capteurs photoélectriques Retro-reflective  Range 10000mm, Power Supply 10.8-264VDC&amp;21.6-264VAC, </t>
  </si>
  <si>
    <t xml:space="preserve">Capteurs photoélectriques Retro-reflective  Power Supply 10-30VDC, </t>
  </si>
  <si>
    <t>Crouzet 88886016 TIMER TMR 48U Relais temporisé multifonction 1 pc(s) Plage temporelle: 0.02 s - 300 h 2 inverseurs (RT) NEW</t>
  </si>
  <si>
    <t>Eaton Rotary disconnect main switch, Surface, 63 A, Red handle NEW</t>
  </si>
  <si>
    <t>Safety switch: key operated; MA150; NC + NO; IP65; plastic  NEW</t>
  </si>
  <si>
    <t>CUTLER HAMMER 1775T-PMPP-1700 POWERMATE POWER PRO 92-01940-02 1775TPMPP1700  USED</t>
  </si>
  <si>
    <t>Legrand Répartiteur modulaire tétrapolaire 125A NEW</t>
  </si>
  <si>
    <t>Disjoncteur de puissance Siemens SIRIUS 3RV2011-1GA10   4,5----6,3A  NEW</t>
  </si>
  <si>
    <t>IK73L024XM01</t>
  </si>
  <si>
    <t>565958(M7)</t>
  </si>
  <si>
    <t>3RT1016-1BB41</t>
  </si>
  <si>
    <t>3RV1902-1AB0</t>
  </si>
  <si>
    <t>SJR2</t>
  </si>
  <si>
    <t>GV2ME22</t>
  </si>
  <si>
    <t>GVAS025</t>
  </si>
  <si>
    <t>LC1D40AQ7</t>
  </si>
  <si>
    <t>ins63 Schneider</t>
  </si>
  <si>
    <t>Interrupteur Schneider 63A INS63 new</t>
  </si>
  <si>
    <t>Contacteur Schneider LC1D40AQ7 new</t>
  </si>
  <si>
    <t>375010Ingelec Telerrupteur new</t>
  </si>
  <si>
    <t>DÉCLENCHEUR VOLTMÉTRIQUE - TESYS GV - 24V AC - SCHNEIDER ELECTRIC GVAS025  new</t>
  </si>
  <si>
    <t xml:space="preserve"> Disjoncteur de protection moteur série Gv2 20-25 A  new</t>
  </si>
  <si>
    <t>ON DELAY time relay, 2-channels SJR-2  new</t>
  </si>
  <si>
    <t>Relaisn Declencheur Siemens  new</t>
  </si>
  <si>
    <t>Contacteur de puissance, AC-3 9 A, 4 kW / 400 V 1 NO, 24 V CC 3 pôles,  new</t>
  </si>
  <si>
    <t>Elematic ELEFIX 16-32  new</t>
  </si>
  <si>
    <t>Colonne de signalisation; /vert/jaune; LED; 24VDC; 24VAC SANS TIGE  new</t>
  </si>
  <si>
    <t>1SFA899003R1000</t>
  </si>
  <si>
    <t>Ingelec 63*33</t>
  </si>
  <si>
    <t>Ingelec 100*63</t>
  </si>
  <si>
    <t>6ES7223-1PL32-0XB0</t>
  </si>
  <si>
    <t>O 522 631</t>
  </si>
  <si>
    <t>579826 PALAZOLI</t>
  </si>
  <si>
    <t>Palazzoli 579826 - topTER con portella trasparente alta capienza per installazione di 6 prese fisse IP66</t>
  </si>
  <si>
    <t>STAHL 81461083</t>
  </si>
  <si>
    <t>GMDM DN50</t>
  </si>
  <si>
    <t>BMeters 2" BSP (50mm) GMDM-i Multi Jet Cold Water Meter, PN: GMDM-50AF  NEW</t>
  </si>
  <si>
    <t>ISCH TE-2000PS INDUSTRIAL HYGIENE ENZYME SAMPLER 110V-AC D532586</t>
  </si>
  <si>
    <t>TISCH ENVIREMENT</t>
  </si>
  <si>
    <t>MARANTEC CS310 - Armoire de commande pour moteurs mono ou triphasés</t>
  </si>
  <si>
    <t xml:space="preserve"> CS310</t>
  </si>
  <si>
    <t>NFS 2-8</t>
  </si>
  <si>
    <t>Notifier NFS 8 Zone Conventional Fire Alarm Panel</t>
  </si>
  <si>
    <t>ALLEN-BRADLEY MICROLOGIX 1000 1761-L32BWA SERIES E PLC Used</t>
  </si>
  <si>
    <t>1762-IF2OF2 1762-IF20F2 Allen Bradley Analog I/O Module  Used</t>
  </si>
  <si>
    <t>ALLEN-BRADLEY PLC 5 1785-L40C15 ControlNet PLC-5 Processor PROCESSOR MODULE Used</t>
  </si>
  <si>
    <t>ALLEN-BRADLEY 4 SLOT I/O CHASIS  Used</t>
  </si>
  <si>
    <t>Allen Bradley SLC 500 ,1746-P2 Ser C ,Power Supply Module  Used</t>
  </si>
  <si>
    <t>KL731</t>
  </si>
  <si>
    <t>KL731KELSEN  Sans Support</t>
  </si>
  <si>
    <t>SICK WS36-D430</t>
  </si>
  <si>
    <t>SICK WS36-D430 THROUGH-BEAM PHOTOELECTRIC SENSOR avec Recipteur</t>
  </si>
  <si>
    <t>Optical Patchcord SC UPC/SC UPC Duplex</t>
  </si>
  <si>
    <t>sc_upc</t>
  </si>
  <si>
    <t>Capteur de proximité Omron, M12, Détection 4 mm, PNP NO, 12→24 V c.c</t>
  </si>
  <si>
    <t>E2A-M12KS04</t>
  </si>
  <si>
    <t>E2A-M08KS02</t>
  </si>
  <si>
    <t>Capteur de proximité Omron, M08, Détection 4 mm, PNP NO, 12→24 V c.c</t>
  </si>
  <si>
    <t>SCHNEIDER ZCP21M12 LIMIT SWITCH</t>
  </si>
  <si>
    <t>ZCP21M12</t>
  </si>
  <si>
    <t>6ES5095-8MB02</t>
  </si>
  <si>
    <t>E32-DC200 2M</t>
  </si>
  <si>
    <t>Capteur photoélectrique Omron E3X-NA11</t>
  </si>
  <si>
    <t>E3X-NA11</t>
  </si>
  <si>
    <t>LADN22</t>
  </si>
  <si>
    <t>LADN22 Schneider Electric auxiliary contact block</t>
  </si>
  <si>
    <t>TELEMECANIQUE ZB2BZ105, 061434, Push button body with switches</t>
  </si>
  <si>
    <t>ZB2BZ105</t>
  </si>
  <si>
    <t>Harmony XB5 - voyant lumineux BA9s - Ø22 - blanc - direct 250V max - vis étrier</t>
  </si>
  <si>
    <t>XB5 AV61</t>
  </si>
  <si>
    <t>1/2'' UW-15 Uni-D Type Brass Solenoid Valve 220VAC</t>
  </si>
  <si>
    <t>1/2'' UW-15</t>
  </si>
  <si>
    <t>Connecteur résistant à 32 broches PG29 Mâle Femelle Butt-Joint H32A Shell Hasp High Surface Mounting High Top Cable Entry</t>
  </si>
  <si>
    <t>PG29 H32A</t>
  </si>
  <si>
    <t>Capacitive proximity sensor AKS18/4609S</t>
  </si>
  <si>
    <t xml:space="preserve"> AKS18/4609S</t>
  </si>
  <si>
    <t>Power Supplay PLC 5 220VAC 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</si>
</sst>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#,##0\ &quot;€&quot;;\-#,##0\ &quot;€&quot;"/>
    <numFmt numFmtId="164" formatCode="#,##0\ [$DH-380C]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3" fontId="1" fillId="0" borderId="4" xfId="0" applyNumberFormat="1" applyFont="1" applyBorder="1"/>
    <xf numFmtId="5" fontId="1" fillId="0" borderId="5" xfId="0" applyNumberFormat="1" applyFont="1" applyBorder="1"/>
    <xf numFmtId="164" fontId="1" fillId="0" borderId="6" xfId="0" applyNumberFormat="1" applyFont="1" applyBorder="1" applyAlignment="1">
      <alignment wrapText="1"/>
    </xf>
    <xf numFmtId="2" fontId="0" fillId="0" borderId="7" xfId="0" applyNumberFormat="1" applyBorder="1" applyAlignment="1">
      <alignment vertical="top" wrapText="1"/>
    </xf>
    <xf numFmtId="2" fontId="0" fillId="0" borderId="8" xfId="0" applyNumberFormat="1" applyBorder="1" applyAlignment="1">
      <alignment wrapText="1"/>
    </xf>
    <xf numFmtId="2" fontId="0" fillId="0" borderId="8" xfId="0" applyNumberFormat="1" applyBorder="1" applyAlignment="1">
      <alignment horizontal="left" vertical="top" wrapText="1"/>
    </xf>
    <xf numFmtId="2" fontId="0" fillId="0" borderId="9" xfId="0" applyNumberForma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left" vertical="top" wrapText="1"/>
    </xf>
    <xf numFmtId="0" fontId="0" fillId="0" borderId="12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3" xfId="0" applyBorder="1"/>
    <xf numFmtId="2" fontId="0" fillId="0" borderId="13" xfId="0" applyNumberFormat="1" applyBorder="1" applyAlignment="1">
      <alignment horizontal="left" vertical="top" wrapText="1"/>
    </xf>
    <xf numFmtId="0" fontId="0" fillId="0" borderId="14" xfId="0" applyBorder="1"/>
    <xf numFmtId="0" fontId="0" fillId="0" borderId="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vertical="top" wrapText="1"/>
    </xf>
    <xf numFmtId="0" fontId="0" fillId="0" borderId="15" xfId="0" applyBorder="1" applyAlignment="1">
      <alignment wrapText="1"/>
    </xf>
    <xf numFmtId="0" fontId="0" fillId="0" borderId="15" xfId="0" applyBorder="1"/>
    <xf numFmtId="2" fontId="0" fillId="0" borderId="15" xfId="0" applyNumberFormat="1" applyBorder="1" applyAlignment="1">
      <alignment horizontal="left" vertical="top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6F85-B76E-4A81-8587-A672F42E3B8A}">
  <dimension ref="C2:J394"/>
  <sheetViews>
    <sheetView tabSelected="1" topLeftCell="D43" workbookViewId="0">
      <selection activeCell="D53" sqref="D53"/>
    </sheetView>
  </sheetViews>
  <sheetFormatPr baseColWidth="10" defaultRowHeight="15" x14ac:dyDescent="0.25"/>
  <cols>
    <col min="4" max="4" width="19.85546875" customWidth="1"/>
    <col min="5" max="5" width="50.28515625" style="2" customWidth="1"/>
    <col min="8" max="8" width="13.140625" customWidth="1"/>
    <col min="9" max="9" width="17.5703125" customWidth="1"/>
  </cols>
  <sheetData>
    <row r="2" spans="3:10" ht="15.75" thickBot="1" x14ac:dyDescent="0.3"/>
    <row r="3" spans="3:10" ht="16.5" thickTop="1" thickBot="1" x14ac:dyDescent="0.3">
      <c r="D3" s="3" t="s">
        <v>1</v>
      </c>
      <c r="E3" s="24" t="s">
        <v>0</v>
      </c>
      <c r="F3" s="4" t="s">
        <v>3</v>
      </c>
      <c r="G3" s="4" t="s">
        <v>10</v>
      </c>
      <c r="H3" s="4" t="s">
        <v>72</v>
      </c>
      <c r="I3" s="4" t="s">
        <v>73</v>
      </c>
      <c r="J3" s="5" t="s">
        <v>71</v>
      </c>
    </row>
    <row r="4" spans="3:10" s="1" customFormat="1" ht="30.75" thickTop="1" x14ac:dyDescent="0.25">
      <c r="D4" s="9" t="s">
        <v>2</v>
      </c>
      <c r="E4" s="10" t="s">
        <v>168</v>
      </c>
      <c r="F4" s="14">
        <v>3</v>
      </c>
      <c r="G4" s="11">
        <v>15</v>
      </c>
      <c r="H4" s="11">
        <f>+G4*F4</f>
        <v>45</v>
      </c>
      <c r="I4" s="11">
        <f>+H4*11</f>
        <v>495</v>
      </c>
      <c r="J4" s="12"/>
    </row>
    <row r="5" spans="3:10" s="2" customFormat="1" ht="30" x14ac:dyDescent="0.25">
      <c r="D5" s="13" t="s">
        <v>4</v>
      </c>
      <c r="E5" s="14" t="s">
        <v>169</v>
      </c>
      <c r="F5" s="14">
        <v>3</v>
      </c>
      <c r="G5" s="15">
        <v>12</v>
      </c>
      <c r="H5" s="15">
        <f t="shared" ref="H5:H68" si="0">+G5*F5</f>
        <v>36</v>
      </c>
      <c r="I5" s="15">
        <f t="shared" ref="I5:I68" si="1">+H5*11</f>
        <v>396</v>
      </c>
      <c r="J5" s="16"/>
    </row>
    <row r="6" spans="3:10" x14ac:dyDescent="0.25">
      <c r="D6" s="13" t="s">
        <v>6</v>
      </c>
      <c r="E6" s="14" t="s">
        <v>5</v>
      </c>
      <c r="F6" s="17">
        <v>2</v>
      </c>
      <c r="G6" s="15">
        <v>10</v>
      </c>
      <c r="H6" s="15">
        <f t="shared" si="0"/>
        <v>20</v>
      </c>
      <c r="I6" s="15">
        <f t="shared" si="1"/>
        <v>220</v>
      </c>
      <c r="J6" s="18"/>
    </row>
    <row r="7" spans="3:10" x14ac:dyDescent="0.25">
      <c r="D7" s="13"/>
      <c r="E7" s="14"/>
      <c r="F7" s="17"/>
      <c r="G7" s="15"/>
      <c r="H7" s="15">
        <f t="shared" si="0"/>
        <v>0</v>
      </c>
      <c r="I7" s="15">
        <f t="shared" si="1"/>
        <v>0</v>
      </c>
      <c r="J7" s="18"/>
    </row>
    <row r="8" spans="3:10" x14ac:dyDescent="0.25">
      <c r="D8" s="13" t="s">
        <v>8</v>
      </c>
      <c r="E8" s="14" t="s">
        <v>7</v>
      </c>
      <c r="F8" s="17">
        <v>1</v>
      </c>
      <c r="G8" s="15">
        <v>40</v>
      </c>
      <c r="H8" s="15">
        <f t="shared" si="0"/>
        <v>40</v>
      </c>
      <c r="I8" s="15">
        <f t="shared" si="1"/>
        <v>440</v>
      </c>
      <c r="J8" s="18"/>
    </row>
    <row r="9" spans="3:10" x14ac:dyDescent="0.25">
      <c r="D9" s="19" t="s">
        <v>11</v>
      </c>
      <c r="E9" s="14" t="s">
        <v>9</v>
      </c>
      <c r="F9" s="17">
        <v>2</v>
      </c>
      <c r="G9" s="15">
        <v>15</v>
      </c>
      <c r="H9" s="15">
        <f t="shared" si="0"/>
        <v>30</v>
      </c>
      <c r="I9" s="15">
        <f t="shared" si="1"/>
        <v>330</v>
      </c>
      <c r="J9" s="18"/>
    </row>
    <row r="10" spans="3:10" s="2" customFormat="1" ht="30" x14ac:dyDescent="0.25">
      <c r="D10" s="20" t="s">
        <v>199</v>
      </c>
      <c r="E10" s="14" t="s">
        <v>12</v>
      </c>
      <c r="F10" s="14">
        <v>1</v>
      </c>
      <c r="G10" s="15">
        <v>20</v>
      </c>
      <c r="H10" s="15">
        <f t="shared" si="0"/>
        <v>20</v>
      </c>
      <c r="I10" s="15">
        <f t="shared" si="1"/>
        <v>220</v>
      </c>
      <c r="J10" s="16"/>
    </row>
    <row r="11" spans="3:10" x14ac:dyDescent="0.25">
      <c r="D11" s="20">
        <v>20133639</v>
      </c>
      <c r="E11" s="14" t="s">
        <v>13</v>
      </c>
      <c r="F11" s="17">
        <v>1</v>
      </c>
      <c r="G11" s="15">
        <v>10</v>
      </c>
      <c r="H11" s="15">
        <f t="shared" si="0"/>
        <v>10</v>
      </c>
      <c r="I11" s="15">
        <f t="shared" si="1"/>
        <v>110</v>
      </c>
      <c r="J11" s="18"/>
    </row>
    <row r="12" spans="3:10" x14ac:dyDescent="0.25">
      <c r="D12" s="13" t="s">
        <v>15</v>
      </c>
      <c r="E12" s="14" t="s">
        <v>14</v>
      </c>
      <c r="F12" s="17">
        <v>1</v>
      </c>
      <c r="G12" s="15">
        <v>95</v>
      </c>
      <c r="H12" s="15">
        <f t="shared" si="0"/>
        <v>95</v>
      </c>
      <c r="I12" s="15">
        <f t="shared" si="1"/>
        <v>1045</v>
      </c>
      <c r="J12" s="18"/>
    </row>
    <row r="13" spans="3:10" s="2" customFormat="1" ht="45" x14ac:dyDescent="0.25">
      <c r="D13" s="13" t="s">
        <v>16</v>
      </c>
      <c r="E13" s="14" t="s">
        <v>170</v>
      </c>
      <c r="F13" s="14">
        <v>2</v>
      </c>
      <c r="G13" s="15">
        <v>30</v>
      </c>
      <c r="H13" s="15">
        <f t="shared" si="0"/>
        <v>60</v>
      </c>
      <c r="I13" s="15">
        <f t="shared" si="1"/>
        <v>660</v>
      </c>
      <c r="J13" s="16"/>
    </row>
    <row r="14" spans="3:10" ht="30" x14ac:dyDescent="0.25">
      <c r="D14" s="13" t="s">
        <v>17</v>
      </c>
      <c r="E14" s="14" t="s">
        <v>171</v>
      </c>
      <c r="F14" s="17">
        <v>4</v>
      </c>
      <c r="G14" s="15">
        <v>50</v>
      </c>
      <c r="H14" s="15">
        <f t="shared" si="0"/>
        <v>200</v>
      </c>
      <c r="I14" s="15">
        <f t="shared" si="1"/>
        <v>2200</v>
      </c>
      <c r="J14" s="18"/>
    </row>
    <row r="15" spans="3:10" ht="30" x14ac:dyDescent="0.25">
      <c r="D15" s="13" t="s">
        <v>18</v>
      </c>
      <c r="E15" s="14" t="s">
        <v>172</v>
      </c>
      <c r="F15" s="17">
        <v>3</v>
      </c>
      <c r="G15" s="15">
        <v>25.45</v>
      </c>
      <c r="H15" s="15">
        <f t="shared" si="0"/>
        <v>76.349999999999994</v>
      </c>
      <c r="I15" s="15">
        <f t="shared" si="1"/>
        <v>839.84999999999991</v>
      </c>
      <c r="J15" s="18"/>
    </row>
    <row r="16" spans="3:10" ht="30" x14ac:dyDescent="0.25">
      <c r="C16" s="2"/>
      <c r="D16" s="13" t="s">
        <v>19</v>
      </c>
      <c r="E16" s="14" t="s">
        <v>173</v>
      </c>
      <c r="F16" s="17">
        <v>1</v>
      </c>
      <c r="G16" s="15">
        <v>200</v>
      </c>
      <c r="H16" s="15">
        <f t="shared" si="0"/>
        <v>200</v>
      </c>
      <c r="I16" s="15">
        <f t="shared" si="1"/>
        <v>2200</v>
      </c>
      <c r="J16" s="18"/>
    </row>
    <row r="17" spans="4:10" ht="30" x14ac:dyDescent="0.25">
      <c r="D17" s="13" t="s">
        <v>20</v>
      </c>
      <c r="E17" s="26" t="s">
        <v>174</v>
      </c>
      <c r="F17" s="17">
        <v>3</v>
      </c>
      <c r="G17" s="15">
        <v>5</v>
      </c>
      <c r="H17" s="15">
        <f t="shared" si="0"/>
        <v>15</v>
      </c>
      <c r="I17" s="15">
        <f t="shared" si="1"/>
        <v>165</v>
      </c>
      <c r="J17" s="18"/>
    </row>
    <row r="18" spans="4:10" ht="30" x14ac:dyDescent="0.25">
      <c r="D18" s="19" t="s">
        <v>21</v>
      </c>
      <c r="E18" s="14" t="s">
        <v>175</v>
      </c>
      <c r="F18" s="17">
        <v>3</v>
      </c>
      <c r="G18" s="15">
        <v>114.23</v>
      </c>
      <c r="H18" s="15">
        <f t="shared" si="0"/>
        <v>342.69</v>
      </c>
      <c r="I18" s="15">
        <f t="shared" si="1"/>
        <v>3769.59</v>
      </c>
      <c r="J18" s="18"/>
    </row>
    <row r="19" spans="4:10" ht="30" x14ac:dyDescent="0.25">
      <c r="D19" s="13" t="s">
        <v>22</v>
      </c>
      <c r="E19" s="14" t="s">
        <v>27</v>
      </c>
      <c r="F19" s="17">
        <v>7</v>
      </c>
      <c r="G19" s="15">
        <v>114.24</v>
      </c>
      <c r="H19" s="15">
        <f t="shared" si="0"/>
        <v>799.68</v>
      </c>
      <c r="I19" s="15">
        <f t="shared" si="1"/>
        <v>8796.48</v>
      </c>
      <c r="J19" s="18"/>
    </row>
    <row r="20" spans="4:10" ht="30" x14ac:dyDescent="0.25">
      <c r="D20" s="13" t="s">
        <v>23</v>
      </c>
      <c r="E20" s="14" t="s">
        <v>24</v>
      </c>
      <c r="F20" s="17">
        <v>2</v>
      </c>
      <c r="G20" s="15">
        <v>86.2</v>
      </c>
      <c r="H20" s="15">
        <f t="shared" si="0"/>
        <v>172.4</v>
      </c>
      <c r="I20" s="15">
        <f t="shared" si="1"/>
        <v>1896.4</v>
      </c>
      <c r="J20" s="18"/>
    </row>
    <row r="21" spans="4:10" ht="30" x14ac:dyDescent="0.25">
      <c r="D21" s="13" t="s">
        <v>25</v>
      </c>
      <c r="E21" s="14" t="s">
        <v>28</v>
      </c>
      <c r="F21" s="17">
        <v>1</v>
      </c>
      <c r="G21" s="15">
        <v>98</v>
      </c>
      <c r="H21" s="15">
        <f t="shared" si="0"/>
        <v>98</v>
      </c>
      <c r="I21" s="15">
        <f t="shared" si="1"/>
        <v>1078</v>
      </c>
      <c r="J21" s="18"/>
    </row>
    <row r="22" spans="4:10" ht="30" x14ac:dyDescent="0.25">
      <c r="D22" s="13" t="s">
        <v>26</v>
      </c>
      <c r="E22" s="14" t="s">
        <v>29</v>
      </c>
      <c r="F22" s="17">
        <v>1</v>
      </c>
      <c r="G22" s="15">
        <v>89</v>
      </c>
      <c r="H22" s="15">
        <f t="shared" si="0"/>
        <v>89</v>
      </c>
      <c r="I22" s="15">
        <f t="shared" si="1"/>
        <v>979</v>
      </c>
      <c r="J22" s="18"/>
    </row>
    <row r="23" spans="4:10" ht="30" x14ac:dyDescent="0.25">
      <c r="D23" s="13" t="s">
        <v>30</v>
      </c>
      <c r="E23" s="14" t="s">
        <v>31</v>
      </c>
      <c r="F23" s="17">
        <v>20</v>
      </c>
      <c r="G23" s="15">
        <v>9</v>
      </c>
      <c r="H23" s="15">
        <f t="shared" si="0"/>
        <v>180</v>
      </c>
      <c r="I23" s="15">
        <f t="shared" si="1"/>
        <v>1980</v>
      </c>
      <c r="J23" s="18"/>
    </row>
    <row r="24" spans="4:10" s="2" customFormat="1" ht="30" x14ac:dyDescent="0.25">
      <c r="D24" s="19" t="s">
        <v>33</v>
      </c>
      <c r="E24" s="14" t="s">
        <v>32</v>
      </c>
      <c r="F24" s="14">
        <v>1</v>
      </c>
      <c r="G24" s="15">
        <v>1500</v>
      </c>
      <c r="H24" s="15">
        <f t="shared" si="0"/>
        <v>1500</v>
      </c>
      <c r="I24" s="15">
        <f t="shared" si="1"/>
        <v>16500</v>
      </c>
      <c r="J24" s="16"/>
    </row>
    <row r="25" spans="4:10" ht="20.25" customHeight="1" x14ac:dyDescent="0.25">
      <c r="D25" s="13" t="s">
        <v>34</v>
      </c>
      <c r="E25" s="14" t="s">
        <v>34</v>
      </c>
      <c r="F25" s="17">
        <v>600</v>
      </c>
      <c r="G25" s="15">
        <v>0.3</v>
      </c>
      <c r="H25" s="15">
        <f t="shared" si="0"/>
        <v>180</v>
      </c>
      <c r="I25" s="15">
        <f t="shared" si="1"/>
        <v>1980</v>
      </c>
      <c r="J25" s="18"/>
    </row>
    <row r="26" spans="4:10" ht="23.25" customHeight="1" x14ac:dyDescent="0.25">
      <c r="D26" s="13" t="s">
        <v>36</v>
      </c>
      <c r="E26" s="14" t="s">
        <v>35</v>
      </c>
      <c r="F26" s="17">
        <v>1</v>
      </c>
      <c r="G26" s="15">
        <v>150</v>
      </c>
      <c r="H26" s="15">
        <f t="shared" si="0"/>
        <v>150</v>
      </c>
      <c r="I26" s="15">
        <f t="shared" si="1"/>
        <v>1650</v>
      </c>
      <c r="J26" s="18"/>
    </row>
    <row r="27" spans="4:10" ht="30" x14ac:dyDescent="0.25">
      <c r="D27" s="19" t="s">
        <v>37</v>
      </c>
      <c r="E27" s="14" t="s">
        <v>211</v>
      </c>
      <c r="F27" s="17">
        <v>2</v>
      </c>
      <c r="G27" s="15">
        <v>50</v>
      </c>
      <c r="H27" s="15">
        <f t="shared" si="0"/>
        <v>100</v>
      </c>
      <c r="I27" s="15">
        <f t="shared" si="1"/>
        <v>1100</v>
      </c>
      <c r="J27" s="18"/>
    </row>
    <row r="28" spans="4:10" ht="30" x14ac:dyDescent="0.25">
      <c r="D28" s="19" t="s">
        <v>39</v>
      </c>
      <c r="E28" s="14" t="s">
        <v>38</v>
      </c>
      <c r="F28" s="17">
        <v>1</v>
      </c>
      <c r="G28" s="15">
        <v>10</v>
      </c>
      <c r="H28" s="15">
        <f t="shared" si="0"/>
        <v>10</v>
      </c>
      <c r="I28" s="15">
        <f t="shared" si="1"/>
        <v>110</v>
      </c>
      <c r="J28" s="18"/>
    </row>
    <row r="29" spans="4:10" ht="30" x14ac:dyDescent="0.25">
      <c r="D29" s="19" t="s">
        <v>40</v>
      </c>
      <c r="E29" s="14" t="s">
        <v>212</v>
      </c>
      <c r="F29" s="17">
        <v>1</v>
      </c>
      <c r="G29" s="15">
        <v>50</v>
      </c>
      <c r="H29" s="15">
        <f t="shared" si="0"/>
        <v>50</v>
      </c>
      <c r="I29" s="15">
        <f t="shared" si="1"/>
        <v>550</v>
      </c>
      <c r="J29" s="18"/>
    </row>
    <row r="30" spans="4:10" ht="30" x14ac:dyDescent="0.25">
      <c r="D30" s="19" t="s">
        <v>41</v>
      </c>
      <c r="E30" s="14" t="s">
        <v>213</v>
      </c>
      <c r="F30" s="17">
        <v>1</v>
      </c>
      <c r="G30" s="15">
        <v>1200</v>
      </c>
      <c r="H30" s="15">
        <f t="shared" si="0"/>
        <v>1200</v>
      </c>
      <c r="I30" s="15">
        <f t="shared" si="1"/>
        <v>13200</v>
      </c>
      <c r="J30" s="18"/>
    </row>
    <row r="31" spans="4:10" x14ac:dyDescent="0.25">
      <c r="D31" s="13" t="s">
        <v>42</v>
      </c>
      <c r="E31" s="14" t="s">
        <v>214</v>
      </c>
      <c r="F31" s="17">
        <v>1</v>
      </c>
      <c r="G31" s="15">
        <v>150</v>
      </c>
      <c r="H31" s="15">
        <f t="shared" si="0"/>
        <v>150</v>
      </c>
      <c r="I31" s="15">
        <f t="shared" si="1"/>
        <v>1650</v>
      </c>
      <c r="J31" s="18"/>
    </row>
    <row r="32" spans="4:10" x14ac:dyDescent="0.25">
      <c r="D32" s="13"/>
      <c r="E32" s="14"/>
      <c r="F32" s="17"/>
      <c r="G32" s="15"/>
      <c r="H32" s="15">
        <f t="shared" si="0"/>
        <v>0</v>
      </c>
      <c r="I32" s="15">
        <f t="shared" si="1"/>
        <v>0</v>
      </c>
      <c r="J32" s="18"/>
    </row>
    <row r="33" spans="4:10" x14ac:dyDescent="0.25">
      <c r="D33" s="13" t="s">
        <v>43</v>
      </c>
      <c r="E33" s="14" t="s">
        <v>244</v>
      </c>
      <c r="F33" s="17">
        <v>1</v>
      </c>
      <c r="G33" s="15">
        <v>200</v>
      </c>
      <c r="H33" s="15">
        <f t="shared" si="0"/>
        <v>200</v>
      </c>
      <c r="I33" s="15">
        <f t="shared" si="1"/>
        <v>2200</v>
      </c>
      <c r="J33" s="18"/>
    </row>
    <row r="34" spans="4:10" x14ac:dyDescent="0.25">
      <c r="D34" s="13" t="s">
        <v>45</v>
      </c>
      <c r="E34" s="14" t="s">
        <v>44</v>
      </c>
      <c r="F34" s="17">
        <v>1</v>
      </c>
      <c r="G34" s="15">
        <v>50</v>
      </c>
      <c r="H34" s="15">
        <f t="shared" si="0"/>
        <v>50</v>
      </c>
      <c r="I34" s="15">
        <f t="shared" si="1"/>
        <v>550</v>
      </c>
      <c r="J34" s="18"/>
    </row>
    <row r="35" spans="4:10" x14ac:dyDescent="0.25">
      <c r="D35" s="13" t="s">
        <v>46</v>
      </c>
      <c r="E35" s="14" t="s">
        <v>49</v>
      </c>
      <c r="F35" s="17">
        <v>1</v>
      </c>
      <c r="G35" s="15">
        <v>50</v>
      </c>
      <c r="H35" s="15">
        <f t="shared" si="0"/>
        <v>50</v>
      </c>
      <c r="I35" s="15">
        <f t="shared" si="1"/>
        <v>550</v>
      </c>
      <c r="J35" s="18"/>
    </row>
    <row r="36" spans="4:10" x14ac:dyDescent="0.25">
      <c r="D36" s="13" t="s">
        <v>47</v>
      </c>
      <c r="E36" s="14" t="s">
        <v>48</v>
      </c>
      <c r="F36" s="17">
        <v>1</v>
      </c>
      <c r="G36" s="15">
        <v>50</v>
      </c>
      <c r="H36" s="15">
        <f t="shared" si="0"/>
        <v>50</v>
      </c>
      <c r="I36" s="15">
        <f t="shared" si="1"/>
        <v>550</v>
      </c>
      <c r="J36" s="18"/>
    </row>
    <row r="37" spans="4:10" ht="30" x14ac:dyDescent="0.25">
      <c r="D37" s="13" t="s">
        <v>50</v>
      </c>
      <c r="E37" s="14" t="s">
        <v>51</v>
      </c>
      <c r="F37" s="17">
        <v>1</v>
      </c>
      <c r="G37" s="15">
        <v>130</v>
      </c>
      <c r="H37" s="15">
        <f t="shared" si="0"/>
        <v>130</v>
      </c>
      <c r="I37" s="15">
        <f t="shared" si="1"/>
        <v>1430</v>
      </c>
      <c r="J37" s="18"/>
    </row>
    <row r="38" spans="4:10" x14ac:dyDescent="0.25">
      <c r="D38" s="13" t="s">
        <v>53</v>
      </c>
      <c r="E38" s="14" t="s">
        <v>52</v>
      </c>
      <c r="F38" s="17">
        <v>1</v>
      </c>
      <c r="G38" s="15">
        <v>56</v>
      </c>
      <c r="H38" s="15">
        <f t="shared" si="0"/>
        <v>56</v>
      </c>
      <c r="I38" s="15">
        <f t="shared" si="1"/>
        <v>616</v>
      </c>
      <c r="J38" s="18"/>
    </row>
    <row r="39" spans="4:10" ht="30" x14ac:dyDescent="0.25">
      <c r="D39" s="19" t="s">
        <v>55</v>
      </c>
      <c r="E39" s="14" t="s">
        <v>54</v>
      </c>
      <c r="F39" s="17">
        <v>1</v>
      </c>
      <c r="G39" s="15">
        <v>127</v>
      </c>
      <c r="H39" s="15">
        <f t="shared" si="0"/>
        <v>127</v>
      </c>
      <c r="I39" s="15">
        <f t="shared" si="1"/>
        <v>1397</v>
      </c>
      <c r="J39" s="18"/>
    </row>
    <row r="40" spans="4:10" x14ac:dyDescent="0.25">
      <c r="D40" s="13" t="s">
        <v>56</v>
      </c>
      <c r="E40" s="14" t="s">
        <v>57</v>
      </c>
      <c r="F40" s="17">
        <v>1</v>
      </c>
      <c r="G40" s="15"/>
      <c r="H40" s="15">
        <f t="shared" si="0"/>
        <v>0</v>
      </c>
      <c r="I40" s="15">
        <f t="shared" si="1"/>
        <v>0</v>
      </c>
      <c r="J40" s="18"/>
    </row>
    <row r="41" spans="4:10" ht="30" x14ac:dyDescent="0.25">
      <c r="D41" s="13" t="s">
        <v>59</v>
      </c>
      <c r="E41" s="14" t="s">
        <v>58</v>
      </c>
      <c r="F41" s="17">
        <v>1</v>
      </c>
      <c r="G41" s="15">
        <v>150</v>
      </c>
      <c r="H41" s="15">
        <f t="shared" si="0"/>
        <v>150</v>
      </c>
      <c r="I41" s="15">
        <f t="shared" si="1"/>
        <v>1650</v>
      </c>
      <c r="J41" s="18"/>
    </row>
    <row r="42" spans="4:10" x14ac:dyDescent="0.25">
      <c r="D42" s="13" t="s">
        <v>61</v>
      </c>
      <c r="E42" s="14" t="s">
        <v>60</v>
      </c>
      <c r="F42" s="17">
        <v>4</v>
      </c>
      <c r="G42" s="15">
        <v>50</v>
      </c>
      <c r="H42" s="15">
        <f t="shared" si="0"/>
        <v>200</v>
      </c>
      <c r="I42" s="15">
        <f t="shared" si="1"/>
        <v>2200</v>
      </c>
      <c r="J42" s="18"/>
    </row>
    <row r="43" spans="4:10" x14ac:dyDescent="0.25">
      <c r="D43" s="13" t="s">
        <v>62</v>
      </c>
      <c r="E43" s="14" t="s">
        <v>63</v>
      </c>
      <c r="F43" s="17">
        <v>1</v>
      </c>
      <c r="G43" s="15">
        <v>50</v>
      </c>
      <c r="H43" s="15">
        <f t="shared" si="0"/>
        <v>50</v>
      </c>
      <c r="I43" s="15">
        <f t="shared" si="1"/>
        <v>550</v>
      </c>
      <c r="J43" s="18"/>
    </row>
    <row r="44" spans="4:10" x14ac:dyDescent="0.25">
      <c r="D44" s="13"/>
      <c r="E44" s="14"/>
      <c r="F44" s="17"/>
      <c r="G44" s="15"/>
      <c r="H44" s="15">
        <f t="shared" si="0"/>
        <v>0</v>
      </c>
      <c r="I44" s="15">
        <f t="shared" si="1"/>
        <v>0</v>
      </c>
      <c r="J44" s="18"/>
    </row>
    <row r="45" spans="4:10" x14ac:dyDescent="0.25">
      <c r="D45" s="13"/>
      <c r="E45" s="14" t="s">
        <v>64</v>
      </c>
      <c r="F45" s="17">
        <v>1</v>
      </c>
      <c r="G45" s="15">
        <v>50</v>
      </c>
      <c r="H45" s="15">
        <f t="shared" si="0"/>
        <v>50</v>
      </c>
      <c r="I45" s="15">
        <f t="shared" si="1"/>
        <v>550</v>
      </c>
      <c r="J45" s="18"/>
    </row>
    <row r="46" spans="4:10" ht="30" x14ac:dyDescent="0.25">
      <c r="D46" s="19" t="s">
        <v>65</v>
      </c>
      <c r="E46" s="14" t="s">
        <v>215</v>
      </c>
      <c r="F46" s="17">
        <v>1</v>
      </c>
      <c r="G46" s="15">
        <v>15</v>
      </c>
      <c r="H46" s="15">
        <f t="shared" si="0"/>
        <v>15</v>
      </c>
      <c r="I46" s="15">
        <f t="shared" si="1"/>
        <v>165</v>
      </c>
      <c r="J46" s="18"/>
    </row>
    <row r="47" spans="4:10" x14ac:dyDescent="0.25">
      <c r="D47" s="13"/>
      <c r="E47" s="14"/>
      <c r="F47" s="17"/>
      <c r="G47" s="15"/>
      <c r="H47" s="15">
        <f t="shared" si="0"/>
        <v>0</v>
      </c>
      <c r="I47" s="15">
        <f t="shared" si="1"/>
        <v>0</v>
      </c>
      <c r="J47" s="18"/>
    </row>
    <row r="48" spans="4:10" x14ac:dyDescent="0.25">
      <c r="D48" s="13" t="s">
        <v>67</v>
      </c>
      <c r="E48" s="14" t="s">
        <v>66</v>
      </c>
      <c r="F48" s="17">
        <v>1</v>
      </c>
      <c r="G48" s="15">
        <v>100</v>
      </c>
      <c r="H48" s="15">
        <f t="shared" si="0"/>
        <v>100</v>
      </c>
      <c r="I48" s="15">
        <f t="shared" si="1"/>
        <v>1100</v>
      </c>
      <c r="J48" s="18"/>
    </row>
    <row r="49" spans="4:10" ht="30" x14ac:dyDescent="0.25">
      <c r="D49" s="13" t="s">
        <v>69</v>
      </c>
      <c r="E49" s="14" t="s">
        <v>68</v>
      </c>
      <c r="F49" s="17">
        <v>1</v>
      </c>
      <c r="G49" s="15">
        <v>100</v>
      </c>
      <c r="H49" s="15">
        <f t="shared" si="0"/>
        <v>100</v>
      </c>
      <c r="I49" s="15">
        <f t="shared" si="1"/>
        <v>1100</v>
      </c>
      <c r="J49" s="18"/>
    </row>
    <row r="50" spans="4:10" ht="30" x14ac:dyDescent="0.25">
      <c r="D50" s="13"/>
      <c r="E50" s="14" t="s">
        <v>70</v>
      </c>
      <c r="F50" s="17">
        <v>1</v>
      </c>
      <c r="G50" s="15">
        <v>2500</v>
      </c>
      <c r="H50" s="15">
        <f t="shared" si="0"/>
        <v>2500</v>
      </c>
      <c r="I50" s="15">
        <f t="shared" si="1"/>
        <v>27500</v>
      </c>
      <c r="J50" s="18"/>
    </row>
    <row r="51" spans="4:10" s="2" customFormat="1" ht="30" x14ac:dyDescent="0.25">
      <c r="D51" s="19" t="s">
        <v>75</v>
      </c>
      <c r="E51" s="14" t="s">
        <v>74</v>
      </c>
      <c r="F51" s="14">
        <v>1</v>
      </c>
      <c r="G51" s="15">
        <v>100</v>
      </c>
      <c r="H51" s="15">
        <f t="shared" si="0"/>
        <v>100</v>
      </c>
      <c r="I51" s="15">
        <f t="shared" si="1"/>
        <v>1100</v>
      </c>
      <c r="J51" s="16"/>
    </row>
    <row r="52" spans="4:10" ht="30" x14ac:dyDescent="0.25">
      <c r="D52" s="13" t="s">
        <v>229</v>
      </c>
      <c r="E52" s="14" t="s">
        <v>76</v>
      </c>
      <c r="F52" s="17">
        <v>4</v>
      </c>
      <c r="G52" s="15">
        <v>20</v>
      </c>
      <c r="H52" s="15">
        <f t="shared" si="0"/>
        <v>80</v>
      </c>
      <c r="I52" s="15">
        <f t="shared" si="1"/>
        <v>880</v>
      </c>
      <c r="J52" s="18"/>
    </row>
    <row r="53" spans="4:10" x14ac:dyDescent="0.25">
      <c r="D53" s="19" t="s">
        <v>78</v>
      </c>
      <c r="E53" s="14" t="s">
        <v>77</v>
      </c>
      <c r="F53" s="17">
        <v>200</v>
      </c>
      <c r="G53" s="15">
        <v>6</v>
      </c>
      <c r="H53" s="15">
        <f t="shared" si="0"/>
        <v>1200</v>
      </c>
      <c r="I53" s="15">
        <f t="shared" si="1"/>
        <v>13200</v>
      </c>
      <c r="J53" s="18"/>
    </row>
    <row r="54" spans="4:10" ht="45" x14ac:dyDescent="0.25">
      <c r="D54" s="19" t="s">
        <v>80</v>
      </c>
      <c r="E54" s="14" t="s">
        <v>79</v>
      </c>
      <c r="F54" s="17">
        <v>1</v>
      </c>
      <c r="G54" s="15">
        <v>2500</v>
      </c>
      <c r="H54" s="15">
        <f t="shared" si="0"/>
        <v>2500</v>
      </c>
      <c r="I54" s="15">
        <f t="shared" si="1"/>
        <v>27500</v>
      </c>
      <c r="J54" s="18"/>
    </row>
    <row r="55" spans="4:10" ht="30" x14ac:dyDescent="0.25">
      <c r="D55" s="19" t="s">
        <v>200</v>
      </c>
      <c r="E55" s="14" t="s">
        <v>201</v>
      </c>
      <c r="F55" s="17">
        <v>2</v>
      </c>
      <c r="G55" s="15">
        <v>58</v>
      </c>
      <c r="H55" s="15">
        <f t="shared" si="0"/>
        <v>116</v>
      </c>
      <c r="I55" s="15">
        <f t="shared" si="1"/>
        <v>1276</v>
      </c>
      <c r="J55" s="18"/>
    </row>
    <row r="56" spans="4:10" x14ac:dyDescent="0.25">
      <c r="D56" s="19" t="s">
        <v>196</v>
      </c>
      <c r="E56" s="14" t="s">
        <v>81</v>
      </c>
      <c r="F56" s="17">
        <v>33</v>
      </c>
      <c r="G56" s="15">
        <v>10</v>
      </c>
      <c r="H56" s="15">
        <f t="shared" si="0"/>
        <v>330</v>
      </c>
      <c r="I56" s="15">
        <f t="shared" si="1"/>
        <v>3630</v>
      </c>
      <c r="J56" s="18"/>
    </row>
    <row r="57" spans="4:10" x14ac:dyDescent="0.25">
      <c r="D57" s="19" t="s">
        <v>197</v>
      </c>
      <c r="E57" s="14" t="s">
        <v>82</v>
      </c>
      <c r="F57" s="17">
        <v>6</v>
      </c>
      <c r="G57" s="15">
        <v>15</v>
      </c>
      <c r="H57" s="15">
        <f t="shared" si="0"/>
        <v>90</v>
      </c>
      <c r="I57" s="15">
        <f t="shared" si="1"/>
        <v>990</v>
      </c>
      <c r="J57" s="18"/>
    </row>
    <row r="58" spans="4:10" x14ac:dyDescent="0.25">
      <c r="D58" s="19" t="s">
        <v>84</v>
      </c>
      <c r="E58" s="14" t="s">
        <v>83</v>
      </c>
      <c r="F58" s="17">
        <v>24</v>
      </c>
      <c r="G58" s="15">
        <v>100</v>
      </c>
      <c r="H58" s="15">
        <f t="shared" si="0"/>
        <v>2400</v>
      </c>
      <c r="I58" s="15">
        <f t="shared" si="1"/>
        <v>26400</v>
      </c>
      <c r="J58" s="18"/>
    </row>
    <row r="59" spans="4:10" x14ac:dyDescent="0.25">
      <c r="D59" s="19" t="s">
        <v>202</v>
      </c>
      <c r="E59" s="14" t="s">
        <v>85</v>
      </c>
      <c r="F59" s="17">
        <v>1</v>
      </c>
      <c r="G59" s="15">
        <v>350</v>
      </c>
      <c r="H59" s="15">
        <f t="shared" si="0"/>
        <v>350</v>
      </c>
      <c r="I59" s="15">
        <f t="shared" si="1"/>
        <v>3850</v>
      </c>
      <c r="J59" s="18"/>
    </row>
    <row r="60" spans="4:10" x14ac:dyDescent="0.25">
      <c r="D60" s="19"/>
      <c r="E60" s="14" t="s">
        <v>86</v>
      </c>
      <c r="F60" s="17">
        <v>5</v>
      </c>
      <c r="G60" s="15">
        <v>30</v>
      </c>
      <c r="H60" s="15">
        <f t="shared" si="0"/>
        <v>150</v>
      </c>
      <c r="I60" s="15">
        <f t="shared" si="1"/>
        <v>1650</v>
      </c>
      <c r="J60" s="18"/>
    </row>
    <row r="61" spans="4:10" x14ac:dyDescent="0.25">
      <c r="D61" s="19" t="s">
        <v>87</v>
      </c>
      <c r="E61" s="14" t="s">
        <v>89</v>
      </c>
      <c r="F61" s="17">
        <v>1</v>
      </c>
      <c r="G61" s="15">
        <v>150</v>
      </c>
      <c r="H61" s="15">
        <f t="shared" si="0"/>
        <v>150</v>
      </c>
      <c r="I61" s="15">
        <f t="shared" si="1"/>
        <v>1650</v>
      </c>
      <c r="J61" s="18"/>
    </row>
    <row r="62" spans="4:10" x14ac:dyDescent="0.25">
      <c r="D62" s="19" t="s">
        <v>88</v>
      </c>
      <c r="E62" s="14" t="s">
        <v>90</v>
      </c>
      <c r="F62" s="17">
        <v>1</v>
      </c>
      <c r="G62" s="15">
        <v>250</v>
      </c>
      <c r="H62" s="15">
        <f t="shared" si="0"/>
        <v>250</v>
      </c>
      <c r="I62" s="15">
        <f t="shared" si="1"/>
        <v>2750</v>
      </c>
      <c r="J62" s="18"/>
    </row>
    <row r="63" spans="4:10" ht="30" x14ac:dyDescent="0.25">
      <c r="D63" s="19" t="s">
        <v>91</v>
      </c>
      <c r="E63" s="14" t="s">
        <v>92</v>
      </c>
      <c r="F63" s="17">
        <v>2</v>
      </c>
      <c r="G63" s="15">
        <v>5</v>
      </c>
      <c r="H63" s="15">
        <f t="shared" si="0"/>
        <v>10</v>
      </c>
      <c r="I63" s="15">
        <f t="shared" si="1"/>
        <v>110</v>
      </c>
      <c r="J63" s="18"/>
    </row>
    <row r="64" spans="4:10" x14ac:dyDescent="0.25">
      <c r="D64" s="19" t="s">
        <v>93</v>
      </c>
      <c r="E64" s="14" t="s">
        <v>94</v>
      </c>
      <c r="F64" s="17">
        <v>2</v>
      </c>
      <c r="G64" s="15">
        <v>100</v>
      </c>
      <c r="H64" s="15">
        <f t="shared" si="0"/>
        <v>200</v>
      </c>
      <c r="I64" s="15">
        <f t="shared" si="1"/>
        <v>2200</v>
      </c>
      <c r="J64" s="18"/>
    </row>
    <row r="65" spans="4:10" x14ac:dyDescent="0.25">
      <c r="D65" s="19" t="s">
        <v>95</v>
      </c>
      <c r="E65" s="14" t="s">
        <v>99</v>
      </c>
      <c r="F65" s="17">
        <v>1</v>
      </c>
      <c r="G65" s="15">
        <v>100</v>
      </c>
      <c r="H65" s="15">
        <f t="shared" si="0"/>
        <v>100</v>
      </c>
      <c r="I65" s="15">
        <f t="shared" si="1"/>
        <v>1100</v>
      </c>
      <c r="J65" s="18"/>
    </row>
    <row r="66" spans="4:10" x14ac:dyDescent="0.25">
      <c r="D66" s="19" t="s">
        <v>96</v>
      </c>
      <c r="E66" s="14" t="s">
        <v>100</v>
      </c>
      <c r="F66" s="17">
        <v>1</v>
      </c>
      <c r="G66" s="15">
        <v>100</v>
      </c>
      <c r="H66" s="15">
        <f t="shared" si="0"/>
        <v>100</v>
      </c>
      <c r="I66" s="15">
        <f t="shared" si="1"/>
        <v>1100</v>
      </c>
      <c r="J66" s="18"/>
    </row>
    <row r="67" spans="4:10" x14ac:dyDescent="0.25">
      <c r="D67" s="19" t="s">
        <v>97</v>
      </c>
      <c r="E67" s="14" t="s">
        <v>98</v>
      </c>
      <c r="F67" s="17">
        <v>1</v>
      </c>
      <c r="G67" s="15">
        <v>100</v>
      </c>
      <c r="H67" s="15">
        <f t="shared" si="0"/>
        <v>100</v>
      </c>
      <c r="I67" s="15">
        <f t="shared" si="1"/>
        <v>1100</v>
      </c>
      <c r="J67" s="18"/>
    </row>
    <row r="68" spans="4:10" x14ac:dyDescent="0.25">
      <c r="D68" s="19" t="s">
        <v>195</v>
      </c>
      <c r="E68" s="14" t="s">
        <v>101</v>
      </c>
      <c r="F68" s="17">
        <v>2</v>
      </c>
      <c r="G68" s="15">
        <v>100</v>
      </c>
      <c r="H68" s="15">
        <f t="shared" si="0"/>
        <v>200</v>
      </c>
      <c r="I68" s="15">
        <f t="shared" si="1"/>
        <v>2200</v>
      </c>
      <c r="J68" s="18"/>
    </row>
    <row r="69" spans="4:10" ht="30" x14ac:dyDescent="0.25">
      <c r="D69" s="19" t="s">
        <v>103</v>
      </c>
      <c r="E69" s="14" t="s">
        <v>102</v>
      </c>
      <c r="F69" s="17">
        <v>40</v>
      </c>
      <c r="G69" s="15">
        <v>5</v>
      </c>
      <c r="H69" s="15">
        <f t="shared" ref="H69:H125" si="2">+G69*F69</f>
        <v>200</v>
      </c>
      <c r="I69" s="15">
        <f t="shared" ref="I69:I125" si="3">+H69*11</f>
        <v>2200</v>
      </c>
      <c r="J69" s="18"/>
    </row>
    <row r="70" spans="4:10" ht="30" x14ac:dyDescent="0.25">
      <c r="D70" s="19" t="s">
        <v>105</v>
      </c>
      <c r="E70" s="14" t="s">
        <v>104</v>
      </c>
      <c r="F70" s="17">
        <v>40</v>
      </c>
      <c r="G70" s="15">
        <v>5</v>
      </c>
      <c r="H70" s="15">
        <f t="shared" si="2"/>
        <v>200</v>
      </c>
      <c r="I70" s="15">
        <f t="shared" si="3"/>
        <v>2200</v>
      </c>
      <c r="J70" s="18"/>
    </row>
    <row r="71" spans="4:10" ht="30" x14ac:dyDescent="0.25">
      <c r="D71" s="19" t="s">
        <v>106</v>
      </c>
      <c r="E71" s="14" t="s">
        <v>107</v>
      </c>
      <c r="F71" s="17">
        <v>7</v>
      </c>
      <c r="G71" s="15">
        <v>80</v>
      </c>
      <c r="H71" s="15">
        <f t="shared" si="2"/>
        <v>560</v>
      </c>
      <c r="I71" s="15">
        <f t="shared" si="3"/>
        <v>6160</v>
      </c>
      <c r="J71" s="18"/>
    </row>
    <row r="72" spans="4:10" ht="30" x14ac:dyDescent="0.25">
      <c r="D72" s="19" t="s">
        <v>108</v>
      </c>
      <c r="E72" s="14" t="s">
        <v>109</v>
      </c>
      <c r="F72" s="17">
        <v>1</v>
      </c>
      <c r="G72" s="15">
        <v>200</v>
      </c>
      <c r="H72" s="15">
        <f t="shared" si="2"/>
        <v>200</v>
      </c>
      <c r="I72" s="15">
        <f t="shared" si="3"/>
        <v>2200</v>
      </c>
      <c r="J72" s="18"/>
    </row>
    <row r="73" spans="4:10" ht="30" x14ac:dyDescent="0.25">
      <c r="D73" s="19" t="s">
        <v>67</v>
      </c>
      <c r="E73" s="26" t="s">
        <v>110</v>
      </c>
      <c r="F73" s="17">
        <v>1</v>
      </c>
      <c r="G73" s="15">
        <v>200</v>
      </c>
      <c r="H73" s="15">
        <f t="shared" si="2"/>
        <v>200</v>
      </c>
      <c r="I73" s="15">
        <f t="shared" si="3"/>
        <v>2200</v>
      </c>
      <c r="J73" s="18"/>
    </row>
    <row r="74" spans="4:10" x14ac:dyDescent="0.25">
      <c r="D74" s="19" t="s">
        <v>111</v>
      </c>
      <c r="E74" s="14" t="s">
        <v>120</v>
      </c>
      <c r="F74" s="17">
        <v>1</v>
      </c>
      <c r="G74" s="15">
        <v>100</v>
      </c>
      <c r="H74" s="15">
        <f t="shared" si="2"/>
        <v>100</v>
      </c>
      <c r="I74" s="15">
        <f t="shared" si="3"/>
        <v>1100</v>
      </c>
      <c r="J74" s="18"/>
    </row>
    <row r="75" spans="4:10" ht="30" x14ac:dyDescent="0.25">
      <c r="D75" s="19" t="s">
        <v>112</v>
      </c>
      <c r="E75" s="14" t="s">
        <v>118</v>
      </c>
      <c r="F75" s="17">
        <v>1</v>
      </c>
      <c r="G75" s="15">
        <v>50</v>
      </c>
      <c r="H75" s="15">
        <f t="shared" si="2"/>
        <v>50</v>
      </c>
      <c r="I75" s="15">
        <f t="shared" si="3"/>
        <v>550</v>
      </c>
      <c r="J75" s="18"/>
    </row>
    <row r="76" spans="4:10" x14ac:dyDescent="0.25">
      <c r="D76" s="19" t="s">
        <v>113</v>
      </c>
      <c r="E76" s="14" t="s">
        <v>117</v>
      </c>
      <c r="F76" s="17">
        <v>1</v>
      </c>
      <c r="G76" s="15">
        <v>100</v>
      </c>
      <c r="H76" s="15">
        <f t="shared" si="2"/>
        <v>100</v>
      </c>
      <c r="I76" s="15">
        <f t="shared" si="3"/>
        <v>1100</v>
      </c>
      <c r="J76" s="18"/>
    </row>
    <row r="77" spans="4:10" ht="30" x14ac:dyDescent="0.25">
      <c r="D77" s="19" t="s">
        <v>119</v>
      </c>
      <c r="E77" s="14" t="s">
        <v>116</v>
      </c>
      <c r="F77" s="17">
        <v>1</v>
      </c>
      <c r="G77" s="15">
        <v>100</v>
      </c>
      <c r="H77" s="15">
        <f t="shared" si="2"/>
        <v>100</v>
      </c>
      <c r="I77" s="15">
        <f t="shared" si="3"/>
        <v>1100</v>
      </c>
      <c r="J77" s="18"/>
    </row>
    <row r="78" spans="4:10" ht="30" x14ac:dyDescent="0.25">
      <c r="D78" s="19" t="s">
        <v>61</v>
      </c>
      <c r="E78" s="14" t="s">
        <v>121</v>
      </c>
      <c r="F78" s="17"/>
      <c r="G78" s="15">
        <v>4</v>
      </c>
      <c r="H78" s="15">
        <v>100</v>
      </c>
      <c r="I78" s="15">
        <f t="shared" si="3"/>
        <v>1100</v>
      </c>
      <c r="J78" s="18"/>
    </row>
    <row r="79" spans="4:10" x14ac:dyDescent="0.25">
      <c r="D79" s="19" t="s">
        <v>123</v>
      </c>
      <c r="E79" s="14" t="s">
        <v>122</v>
      </c>
      <c r="F79" s="17">
        <v>1</v>
      </c>
      <c r="G79" s="15">
        <v>50</v>
      </c>
      <c r="H79" s="15">
        <f t="shared" si="2"/>
        <v>50</v>
      </c>
      <c r="I79" s="15">
        <f t="shared" si="3"/>
        <v>550</v>
      </c>
      <c r="J79" s="18"/>
    </row>
    <row r="80" spans="4:10" ht="30" x14ac:dyDescent="0.25">
      <c r="D80" s="19" t="s">
        <v>124</v>
      </c>
      <c r="E80" s="14" t="s">
        <v>125</v>
      </c>
      <c r="F80" s="17">
        <v>2</v>
      </c>
      <c r="G80" s="15">
        <v>50</v>
      </c>
      <c r="H80" s="15">
        <f t="shared" si="2"/>
        <v>100</v>
      </c>
      <c r="I80" s="15">
        <f t="shared" si="3"/>
        <v>1100</v>
      </c>
      <c r="J80" s="18"/>
    </row>
    <row r="81" spans="4:10" x14ac:dyDescent="0.25">
      <c r="D81" s="19" t="s">
        <v>115</v>
      </c>
      <c r="E81" s="14" t="s">
        <v>114</v>
      </c>
      <c r="F81" s="17">
        <v>1</v>
      </c>
      <c r="G81" s="15">
        <v>50</v>
      </c>
      <c r="H81" s="15">
        <f t="shared" si="2"/>
        <v>50</v>
      </c>
      <c r="I81" s="15">
        <f t="shared" si="3"/>
        <v>550</v>
      </c>
      <c r="J81" s="18"/>
    </row>
    <row r="82" spans="4:10" x14ac:dyDescent="0.25">
      <c r="D82" s="19" t="s">
        <v>127</v>
      </c>
      <c r="E82" s="14" t="s">
        <v>126</v>
      </c>
      <c r="F82" s="17">
        <v>1</v>
      </c>
      <c r="G82" s="15">
        <v>50</v>
      </c>
      <c r="H82" s="15">
        <f t="shared" si="2"/>
        <v>50</v>
      </c>
      <c r="I82" s="15">
        <f t="shared" si="3"/>
        <v>550</v>
      </c>
      <c r="J82" s="18"/>
    </row>
    <row r="83" spans="4:10" x14ac:dyDescent="0.25">
      <c r="D83" s="19" t="s">
        <v>47</v>
      </c>
      <c r="E83" s="14" t="s">
        <v>128</v>
      </c>
      <c r="F83" s="17">
        <v>1</v>
      </c>
      <c r="G83" s="15">
        <v>50</v>
      </c>
      <c r="H83" s="15">
        <f t="shared" si="2"/>
        <v>50</v>
      </c>
      <c r="I83" s="15">
        <f t="shared" si="3"/>
        <v>550</v>
      </c>
      <c r="J83" s="18"/>
    </row>
    <row r="84" spans="4:10" ht="30" x14ac:dyDescent="0.25">
      <c r="D84" s="19" t="s">
        <v>130</v>
      </c>
      <c r="E84" s="14" t="s">
        <v>129</v>
      </c>
      <c r="F84" s="17">
        <v>1</v>
      </c>
      <c r="G84" s="15">
        <v>20</v>
      </c>
      <c r="H84" s="15">
        <f t="shared" si="2"/>
        <v>20</v>
      </c>
      <c r="I84" s="15">
        <f t="shared" si="3"/>
        <v>220</v>
      </c>
      <c r="J84" s="18"/>
    </row>
    <row r="85" spans="4:10" ht="30" x14ac:dyDescent="0.25">
      <c r="D85" s="19" t="s">
        <v>131</v>
      </c>
      <c r="E85" s="26" t="s">
        <v>132</v>
      </c>
      <c r="F85" s="17">
        <v>1</v>
      </c>
      <c r="G85" s="15">
        <v>50</v>
      </c>
      <c r="H85" s="15">
        <f t="shared" si="2"/>
        <v>50</v>
      </c>
      <c r="I85" s="15">
        <f t="shared" si="3"/>
        <v>550</v>
      </c>
      <c r="J85" s="18"/>
    </row>
    <row r="86" spans="4:10" x14ac:dyDescent="0.25">
      <c r="D86" s="19" t="s">
        <v>134</v>
      </c>
      <c r="E86" s="26" t="s">
        <v>133</v>
      </c>
      <c r="F86" s="17">
        <v>1</v>
      </c>
      <c r="G86" s="15">
        <v>50</v>
      </c>
      <c r="H86" s="15">
        <f t="shared" si="2"/>
        <v>50</v>
      </c>
      <c r="I86" s="15">
        <f t="shared" si="3"/>
        <v>550</v>
      </c>
      <c r="J86" s="18"/>
    </row>
    <row r="87" spans="4:10" x14ac:dyDescent="0.25">
      <c r="D87" s="19" t="s">
        <v>136</v>
      </c>
      <c r="E87" s="26" t="s">
        <v>135</v>
      </c>
      <c r="F87" s="17">
        <v>10</v>
      </c>
      <c r="G87" s="15">
        <v>2</v>
      </c>
      <c r="H87" s="15">
        <f t="shared" si="2"/>
        <v>20</v>
      </c>
      <c r="I87" s="15">
        <f t="shared" si="3"/>
        <v>220</v>
      </c>
      <c r="J87" s="18"/>
    </row>
    <row r="88" spans="4:10" ht="30" x14ac:dyDescent="0.25">
      <c r="D88" s="19" t="s">
        <v>138</v>
      </c>
      <c r="E88" s="26" t="s">
        <v>137</v>
      </c>
      <c r="F88" s="17">
        <v>2</v>
      </c>
      <c r="G88" s="15">
        <v>50</v>
      </c>
      <c r="H88" s="15">
        <f t="shared" si="2"/>
        <v>100</v>
      </c>
      <c r="I88" s="15">
        <f t="shared" si="3"/>
        <v>1100</v>
      </c>
      <c r="J88" s="18"/>
    </row>
    <row r="89" spans="4:10" ht="30" x14ac:dyDescent="0.25">
      <c r="D89" s="19" t="s">
        <v>140</v>
      </c>
      <c r="E89" s="26" t="s">
        <v>139</v>
      </c>
      <c r="F89" s="17">
        <v>2</v>
      </c>
      <c r="G89" s="15">
        <v>50</v>
      </c>
      <c r="H89" s="15">
        <f t="shared" si="2"/>
        <v>100</v>
      </c>
      <c r="I89" s="15">
        <f t="shared" si="3"/>
        <v>1100</v>
      </c>
      <c r="J89" s="18"/>
    </row>
    <row r="90" spans="4:10" ht="30" x14ac:dyDescent="0.25">
      <c r="D90" s="19" t="s">
        <v>141</v>
      </c>
      <c r="E90" s="26" t="s">
        <v>142</v>
      </c>
      <c r="F90" s="17">
        <v>3</v>
      </c>
      <c r="G90" s="15">
        <v>50</v>
      </c>
      <c r="H90" s="15">
        <f t="shared" si="2"/>
        <v>150</v>
      </c>
      <c r="I90" s="15">
        <f t="shared" si="3"/>
        <v>1650</v>
      </c>
      <c r="J90" s="18"/>
    </row>
    <row r="91" spans="4:10" x14ac:dyDescent="0.25">
      <c r="D91" s="19" t="s">
        <v>144</v>
      </c>
      <c r="E91" s="26" t="s">
        <v>143</v>
      </c>
      <c r="F91" s="17">
        <v>1</v>
      </c>
      <c r="G91" s="15">
        <v>100</v>
      </c>
      <c r="H91" s="15">
        <f t="shared" si="2"/>
        <v>100</v>
      </c>
      <c r="I91" s="15">
        <f t="shared" si="3"/>
        <v>1100</v>
      </c>
      <c r="J91" s="18"/>
    </row>
    <row r="92" spans="4:10" x14ac:dyDescent="0.25">
      <c r="D92" s="19"/>
      <c r="E92" s="26" t="s">
        <v>145</v>
      </c>
      <c r="F92" s="17"/>
      <c r="G92" s="15"/>
      <c r="H92" s="15">
        <f t="shared" si="2"/>
        <v>0</v>
      </c>
      <c r="I92" s="15">
        <f t="shared" si="3"/>
        <v>0</v>
      </c>
      <c r="J92" s="18"/>
    </row>
    <row r="93" spans="4:10" ht="30" x14ac:dyDescent="0.25">
      <c r="D93" s="19" t="s">
        <v>147</v>
      </c>
      <c r="E93" s="26" t="s">
        <v>146</v>
      </c>
      <c r="F93" s="17">
        <v>1</v>
      </c>
      <c r="G93" s="15">
        <v>100</v>
      </c>
      <c r="H93" s="15">
        <f t="shared" si="2"/>
        <v>100</v>
      </c>
      <c r="I93" s="15">
        <f t="shared" si="3"/>
        <v>1100</v>
      </c>
      <c r="J93" s="18"/>
    </row>
    <row r="94" spans="4:10" ht="30" x14ac:dyDescent="0.25">
      <c r="D94" s="19" t="s">
        <v>149</v>
      </c>
      <c r="E94" s="26" t="s">
        <v>148</v>
      </c>
      <c r="F94" s="17">
        <v>1</v>
      </c>
      <c r="G94" s="15">
        <v>50</v>
      </c>
      <c r="H94" s="15">
        <f t="shared" si="2"/>
        <v>50</v>
      </c>
      <c r="I94" s="15">
        <f t="shared" si="3"/>
        <v>550</v>
      </c>
      <c r="J94" s="18"/>
    </row>
    <row r="95" spans="4:10" ht="45" x14ac:dyDescent="0.25">
      <c r="D95" s="19" t="s">
        <v>151</v>
      </c>
      <c r="E95" s="26" t="s">
        <v>150</v>
      </c>
      <c r="F95" s="17">
        <v>1</v>
      </c>
      <c r="G95" s="15">
        <v>30</v>
      </c>
      <c r="H95" s="15">
        <f t="shared" si="2"/>
        <v>30</v>
      </c>
      <c r="I95" s="15">
        <f t="shared" si="3"/>
        <v>330</v>
      </c>
      <c r="J95" s="18"/>
    </row>
    <row r="96" spans="4:10" ht="30" x14ac:dyDescent="0.25">
      <c r="D96" s="19" t="s">
        <v>152</v>
      </c>
      <c r="E96" s="26" t="s">
        <v>153</v>
      </c>
      <c r="F96" s="17">
        <v>2</v>
      </c>
      <c r="G96" s="15">
        <v>300</v>
      </c>
      <c r="H96" s="15">
        <f t="shared" si="2"/>
        <v>600</v>
      </c>
      <c r="I96" s="15">
        <f t="shared" si="3"/>
        <v>6600</v>
      </c>
      <c r="J96" s="18"/>
    </row>
    <row r="97" spans="4:10" ht="30" x14ac:dyDescent="0.25">
      <c r="D97" s="19" t="s">
        <v>198</v>
      </c>
      <c r="E97" s="26" t="s">
        <v>154</v>
      </c>
      <c r="F97" s="17">
        <v>3</v>
      </c>
      <c r="G97" s="15">
        <v>100</v>
      </c>
      <c r="H97" s="15">
        <f t="shared" si="2"/>
        <v>300</v>
      </c>
      <c r="I97" s="15">
        <f t="shared" si="3"/>
        <v>3300</v>
      </c>
      <c r="J97" s="18"/>
    </row>
    <row r="98" spans="4:10" ht="45" x14ac:dyDescent="0.25">
      <c r="D98" s="19" t="s">
        <v>155</v>
      </c>
      <c r="E98" s="26" t="s">
        <v>156</v>
      </c>
      <c r="F98" s="17">
        <v>1</v>
      </c>
      <c r="G98" s="15">
        <v>65</v>
      </c>
      <c r="H98" s="15">
        <f t="shared" si="2"/>
        <v>65</v>
      </c>
      <c r="I98" s="15">
        <f t="shared" si="3"/>
        <v>715</v>
      </c>
      <c r="J98" s="18"/>
    </row>
    <row r="99" spans="4:10" x14ac:dyDescent="0.25">
      <c r="D99" s="19" t="s">
        <v>157</v>
      </c>
      <c r="E99" s="26" t="s">
        <v>158</v>
      </c>
      <c r="F99" s="17">
        <v>3</v>
      </c>
      <c r="G99" s="15">
        <v>20</v>
      </c>
      <c r="H99" s="15">
        <f t="shared" si="2"/>
        <v>60</v>
      </c>
      <c r="I99" s="15">
        <f t="shared" si="3"/>
        <v>660</v>
      </c>
      <c r="J99" s="18"/>
    </row>
    <row r="100" spans="4:10" ht="30" x14ac:dyDescent="0.25">
      <c r="D100" s="19" t="s">
        <v>159</v>
      </c>
      <c r="E100" s="26" t="s">
        <v>160</v>
      </c>
      <c r="F100" s="17">
        <v>3</v>
      </c>
      <c r="G100" s="15">
        <v>20</v>
      </c>
      <c r="H100" s="15">
        <f t="shared" si="2"/>
        <v>60</v>
      </c>
      <c r="I100" s="15">
        <f t="shared" si="3"/>
        <v>660</v>
      </c>
      <c r="J100" s="18"/>
    </row>
    <row r="101" spans="4:10" x14ac:dyDescent="0.25">
      <c r="D101" s="19" t="s">
        <v>161</v>
      </c>
      <c r="E101" s="26" t="s">
        <v>162</v>
      </c>
      <c r="F101" s="17">
        <v>5</v>
      </c>
      <c r="G101" s="15">
        <v>30</v>
      </c>
      <c r="H101" s="15">
        <f t="shared" si="2"/>
        <v>150</v>
      </c>
      <c r="I101" s="15">
        <f t="shared" si="3"/>
        <v>1650</v>
      </c>
      <c r="J101" s="18"/>
    </row>
    <row r="102" spans="4:10" ht="30" x14ac:dyDescent="0.25">
      <c r="D102" s="19" t="s">
        <v>228</v>
      </c>
      <c r="E102" s="26" t="s">
        <v>163</v>
      </c>
      <c r="F102" s="17">
        <v>1</v>
      </c>
      <c r="G102" s="15">
        <v>50</v>
      </c>
      <c r="H102" s="15">
        <f t="shared" si="2"/>
        <v>50</v>
      </c>
      <c r="I102" s="15">
        <f t="shared" si="3"/>
        <v>550</v>
      </c>
      <c r="J102" s="18"/>
    </row>
    <row r="103" spans="4:10" ht="30" x14ac:dyDescent="0.25">
      <c r="D103" s="19" t="s">
        <v>165</v>
      </c>
      <c r="E103" s="26" t="s">
        <v>164</v>
      </c>
      <c r="F103" s="17">
        <v>1</v>
      </c>
      <c r="G103" s="15">
        <v>50</v>
      </c>
      <c r="H103" s="15">
        <f t="shared" si="2"/>
        <v>50</v>
      </c>
      <c r="I103" s="15">
        <f t="shared" si="3"/>
        <v>550</v>
      </c>
      <c r="J103" s="18"/>
    </row>
    <row r="104" spans="4:10" x14ac:dyDescent="0.25">
      <c r="D104" s="19" t="s">
        <v>167</v>
      </c>
      <c r="E104" s="26" t="s">
        <v>166</v>
      </c>
      <c r="F104" s="17">
        <v>1</v>
      </c>
      <c r="G104" s="15">
        <v>10</v>
      </c>
      <c r="H104" s="15">
        <f t="shared" si="2"/>
        <v>10</v>
      </c>
      <c r="I104" s="15">
        <f t="shared" si="3"/>
        <v>110</v>
      </c>
      <c r="J104" s="18"/>
    </row>
    <row r="105" spans="4:10" ht="30" x14ac:dyDescent="0.25">
      <c r="D105" s="19" t="s">
        <v>176</v>
      </c>
      <c r="E105" s="26" t="s">
        <v>194</v>
      </c>
      <c r="F105" s="17">
        <v>7</v>
      </c>
      <c r="G105" s="15">
        <v>10</v>
      </c>
      <c r="H105" s="15">
        <f t="shared" si="2"/>
        <v>70</v>
      </c>
      <c r="I105" s="15">
        <f t="shared" si="3"/>
        <v>770</v>
      </c>
      <c r="J105" s="18"/>
    </row>
    <row r="106" spans="4:10" x14ac:dyDescent="0.25">
      <c r="D106" s="19" t="s">
        <v>177</v>
      </c>
      <c r="E106" s="26" t="s">
        <v>193</v>
      </c>
      <c r="F106" s="17">
        <v>200</v>
      </c>
      <c r="G106" s="15">
        <v>0.2</v>
      </c>
      <c r="H106" s="15">
        <f t="shared" si="2"/>
        <v>40</v>
      </c>
      <c r="I106" s="15">
        <f t="shared" si="3"/>
        <v>440</v>
      </c>
      <c r="J106" s="18"/>
    </row>
    <row r="107" spans="4:10" ht="30" x14ac:dyDescent="0.25">
      <c r="D107" s="19" t="s">
        <v>178</v>
      </c>
      <c r="E107" s="26" t="s">
        <v>192</v>
      </c>
      <c r="F107" s="17">
        <v>9</v>
      </c>
      <c r="G107" s="15">
        <v>20</v>
      </c>
      <c r="H107" s="15">
        <f t="shared" si="2"/>
        <v>180</v>
      </c>
      <c r="I107" s="15">
        <f t="shared" si="3"/>
        <v>1980</v>
      </c>
      <c r="J107" s="18"/>
    </row>
    <row r="108" spans="4:10" x14ac:dyDescent="0.25">
      <c r="D108" s="19" t="s">
        <v>179</v>
      </c>
      <c r="E108" s="14" t="s">
        <v>191</v>
      </c>
      <c r="F108" s="17">
        <v>9</v>
      </c>
      <c r="G108" s="15">
        <v>50</v>
      </c>
      <c r="H108" s="15">
        <f t="shared" si="2"/>
        <v>450</v>
      </c>
      <c r="I108" s="15">
        <f t="shared" si="3"/>
        <v>4950</v>
      </c>
      <c r="J108" s="18"/>
    </row>
    <row r="109" spans="4:10" x14ac:dyDescent="0.25">
      <c r="D109" s="19" t="s">
        <v>180</v>
      </c>
      <c r="E109" s="27" t="s">
        <v>190</v>
      </c>
      <c r="F109" s="28">
        <v>2</v>
      </c>
      <c r="G109" s="29">
        <v>10</v>
      </c>
      <c r="H109" s="29">
        <f t="shared" si="2"/>
        <v>20</v>
      </c>
      <c r="I109" s="29">
        <f t="shared" si="3"/>
        <v>220</v>
      </c>
      <c r="J109" s="30"/>
    </row>
    <row r="110" spans="4:10" ht="30" x14ac:dyDescent="0.25">
      <c r="D110" s="19" t="s">
        <v>181</v>
      </c>
      <c r="E110" s="27" t="s">
        <v>189</v>
      </c>
      <c r="F110" s="28">
        <v>3</v>
      </c>
      <c r="G110" s="29">
        <v>18</v>
      </c>
      <c r="H110" s="29">
        <f t="shared" si="2"/>
        <v>54</v>
      </c>
      <c r="I110" s="29">
        <f t="shared" si="3"/>
        <v>594</v>
      </c>
      <c r="J110" s="30"/>
    </row>
    <row r="111" spans="4:10" ht="30" x14ac:dyDescent="0.25">
      <c r="D111" s="19" t="s">
        <v>182</v>
      </c>
      <c r="E111" s="27" t="s">
        <v>188</v>
      </c>
      <c r="F111" s="28">
        <v>4</v>
      </c>
      <c r="G111" s="29">
        <v>20</v>
      </c>
      <c r="H111" s="29">
        <f t="shared" si="2"/>
        <v>80</v>
      </c>
      <c r="I111" s="29">
        <f t="shared" si="3"/>
        <v>880</v>
      </c>
      <c r="J111" s="30"/>
    </row>
    <row r="112" spans="4:10" x14ac:dyDescent="0.25">
      <c r="D112" s="19">
        <v>375010</v>
      </c>
      <c r="E112" s="27" t="s">
        <v>187</v>
      </c>
      <c r="F112" s="28">
        <v>3</v>
      </c>
      <c r="G112" s="29">
        <v>10</v>
      </c>
      <c r="H112" s="29">
        <f t="shared" si="2"/>
        <v>30</v>
      </c>
      <c r="I112" s="29">
        <f t="shared" si="3"/>
        <v>330</v>
      </c>
      <c r="J112" s="30"/>
    </row>
    <row r="113" spans="4:10" x14ac:dyDescent="0.25">
      <c r="D113" s="19" t="s">
        <v>183</v>
      </c>
      <c r="E113" s="27" t="s">
        <v>186</v>
      </c>
      <c r="F113" s="28">
        <v>1</v>
      </c>
      <c r="G113" s="29">
        <v>85</v>
      </c>
      <c r="H113" s="29">
        <f t="shared" si="2"/>
        <v>85</v>
      </c>
      <c r="I113" s="29">
        <f t="shared" si="3"/>
        <v>935</v>
      </c>
      <c r="J113" s="30"/>
    </row>
    <row r="114" spans="4:10" x14ac:dyDescent="0.25">
      <c r="D114" s="19" t="s">
        <v>184</v>
      </c>
      <c r="E114" s="27" t="s">
        <v>185</v>
      </c>
      <c r="F114" s="28">
        <v>1</v>
      </c>
      <c r="G114" s="29">
        <v>30</v>
      </c>
      <c r="H114" s="29">
        <f t="shared" si="2"/>
        <v>30</v>
      </c>
      <c r="I114" s="29">
        <f t="shared" si="3"/>
        <v>330</v>
      </c>
      <c r="J114" s="30"/>
    </row>
    <row r="115" spans="4:10" ht="30" x14ac:dyDescent="0.25">
      <c r="D115" s="19" t="s">
        <v>203</v>
      </c>
      <c r="E115" s="27" t="s">
        <v>204</v>
      </c>
      <c r="F115" s="28">
        <v>1</v>
      </c>
      <c r="G115" s="29">
        <v>200</v>
      </c>
      <c r="H115" s="29">
        <f t="shared" si="2"/>
        <v>200</v>
      </c>
      <c r="I115" s="29">
        <f t="shared" si="3"/>
        <v>2200</v>
      </c>
      <c r="J115" s="30"/>
    </row>
    <row r="116" spans="4:10" ht="30" x14ac:dyDescent="0.25">
      <c r="D116" s="19" t="s">
        <v>223</v>
      </c>
      <c r="E116" s="27" t="s">
        <v>222</v>
      </c>
      <c r="F116" s="28">
        <v>3</v>
      </c>
      <c r="G116" s="29">
        <v>10</v>
      </c>
      <c r="H116" s="29">
        <f t="shared" si="2"/>
        <v>30</v>
      </c>
      <c r="I116" s="29">
        <f t="shared" si="3"/>
        <v>330</v>
      </c>
      <c r="J116" s="30"/>
    </row>
    <row r="117" spans="4:10" ht="30" x14ac:dyDescent="0.25">
      <c r="D117" s="19" t="s">
        <v>224</v>
      </c>
      <c r="E117" s="27" t="s">
        <v>225</v>
      </c>
      <c r="F117" s="28">
        <v>1</v>
      </c>
      <c r="G117" s="29">
        <v>10</v>
      </c>
      <c r="H117" s="29">
        <f t="shared" si="2"/>
        <v>10</v>
      </c>
      <c r="I117" s="29">
        <f t="shared" si="3"/>
        <v>110</v>
      </c>
      <c r="J117" s="30"/>
    </row>
    <row r="118" spans="4:10" x14ac:dyDescent="0.25">
      <c r="D118" s="19" t="s">
        <v>227</v>
      </c>
      <c r="E118" s="27" t="s">
        <v>226</v>
      </c>
      <c r="F118" s="28">
        <v>1</v>
      </c>
      <c r="G118" s="29">
        <v>10</v>
      </c>
      <c r="H118" s="29">
        <f t="shared" si="2"/>
        <v>10</v>
      </c>
      <c r="I118" s="29">
        <f t="shared" si="3"/>
        <v>110</v>
      </c>
      <c r="J118" s="30"/>
    </row>
    <row r="119" spans="4:10" x14ac:dyDescent="0.25">
      <c r="D119" s="19" t="s">
        <v>231</v>
      </c>
      <c r="E119" s="27" t="s">
        <v>230</v>
      </c>
      <c r="F119" s="28">
        <v>1</v>
      </c>
      <c r="G119" s="29">
        <v>10</v>
      </c>
      <c r="H119" s="29">
        <f t="shared" si="2"/>
        <v>10</v>
      </c>
      <c r="I119" s="29">
        <f t="shared" si="3"/>
        <v>110</v>
      </c>
      <c r="J119" s="30"/>
    </row>
    <row r="120" spans="4:10" x14ac:dyDescent="0.25">
      <c r="D120" s="19" t="s">
        <v>232</v>
      </c>
      <c r="E120" s="27" t="s">
        <v>233</v>
      </c>
      <c r="F120" s="28">
        <v>4</v>
      </c>
      <c r="G120" s="29">
        <v>5</v>
      </c>
      <c r="H120" s="29">
        <f t="shared" si="2"/>
        <v>20</v>
      </c>
      <c r="I120" s="29">
        <f t="shared" si="3"/>
        <v>220</v>
      </c>
      <c r="J120" s="30"/>
    </row>
    <row r="121" spans="4:10" ht="30" x14ac:dyDescent="0.25">
      <c r="D121" s="19" t="s">
        <v>235</v>
      </c>
      <c r="E121" s="27" t="s">
        <v>234</v>
      </c>
      <c r="F121" s="28">
        <v>4</v>
      </c>
      <c r="G121" s="29">
        <v>5</v>
      </c>
      <c r="H121" s="29">
        <f t="shared" si="2"/>
        <v>20</v>
      </c>
      <c r="I121" s="29">
        <f t="shared" si="3"/>
        <v>220</v>
      </c>
      <c r="J121" s="30"/>
    </row>
    <row r="122" spans="4:10" ht="30" x14ac:dyDescent="0.25">
      <c r="D122" s="19" t="s">
        <v>237</v>
      </c>
      <c r="E122" s="27" t="s">
        <v>236</v>
      </c>
      <c r="F122" s="28">
        <v>5</v>
      </c>
      <c r="G122" s="29">
        <v>5</v>
      </c>
      <c r="H122" s="29">
        <f t="shared" si="2"/>
        <v>25</v>
      </c>
      <c r="I122" s="29">
        <f t="shared" si="3"/>
        <v>275</v>
      </c>
      <c r="J122" s="30"/>
    </row>
    <row r="123" spans="4:10" x14ac:dyDescent="0.25">
      <c r="D123" s="19" t="s">
        <v>239</v>
      </c>
      <c r="E123" s="27" t="s">
        <v>238</v>
      </c>
      <c r="F123" s="28">
        <v>2</v>
      </c>
      <c r="G123" s="29">
        <v>10</v>
      </c>
      <c r="H123" s="29">
        <f t="shared" si="2"/>
        <v>20</v>
      </c>
      <c r="I123" s="29">
        <f t="shared" si="3"/>
        <v>220</v>
      </c>
      <c r="J123" s="30"/>
    </row>
    <row r="124" spans="4:10" ht="45" x14ac:dyDescent="0.25">
      <c r="D124" s="19" t="s">
        <v>241</v>
      </c>
      <c r="E124" s="27" t="s">
        <v>240</v>
      </c>
      <c r="F124" s="28">
        <v>1</v>
      </c>
      <c r="G124" s="29">
        <v>10</v>
      </c>
      <c r="H124" s="29">
        <f t="shared" si="2"/>
        <v>10</v>
      </c>
      <c r="I124" s="29">
        <f t="shared" si="3"/>
        <v>110</v>
      </c>
      <c r="J124" s="30"/>
    </row>
    <row r="125" spans="4:10" x14ac:dyDescent="0.25">
      <c r="D125" s="19" t="s">
        <v>243</v>
      </c>
      <c r="E125" s="27" t="s">
        <v>242</v>
      </c>
      <c r="F125" s="28">
        <v>1</v>
      </c>
      <c r="G125" s="29">
        <v>5</v>
      </c>
      <c r="H125" s="29">
        <f t="shared" si="2"/>
        <v>5</v>
      </c>
      <c r="I125" s="29">
        <f t="shared" si="3"/>
        <v>55</v>
      </c>
      <c r="J125" s="30"/>
    </row>
    <row r="126" spans="4:10" ht="30" x14ac:dyDescent="0.25">
      <c r="D126" s="19" t="s">
        <v>206</v>
      </c>
      <c r="E126" s="27" t="s">
        <v>205</v>
      </c>
      <c r="F126" s="28">
        <v>3</v>
      </c>
      <c r="G126" s="29">
        <v>20</v>
      </c>
      <c r="H126" s="29">
        <f t="shared" ref="H126:H131" si="4">+G126*F126</f>
        <v>60</v>
      </c>
      <c r="I126" s="29">
        <f t="shared" ref="I126:I132" si="5">+H126*11</f>
        <v>660</v>
      </c>
      <c r="J126" s="30"/>
    </row>
    <row r="127" spans="4:10" ht="30" x14ac:dyDescent="0.25">
      <c r="D127" s="19" t="s">
        <v>208</v>
      </c>
      <c r="E127" s="27" t="s">
        <v>207</v>
      </c>
      <c r="F127" s="28">
        <v>1</v>
      </c>
      <c r="G127" s="29">
        <v>100</v>
      </c>
      <c r="H127" s="29">
        <f t="shared" si="4"/>
        <v>100</v>
      </c>
      <c r="I127" s="29">
        <f t="shared" si="5"/>
        <v>1100</v>
      </c>
      <c r="J127" s="30"/>
    </row>
    <row r="128" spans="4:10" x14ac:dyDescent="0.25">
      <c r="D128" s="19" t="s">
        <v>209</v>
      </c>
      <c r="E128" s="27" t="s">
        <v>210</v>
      </c>
      <c r="F128" s="28">
        <v>1</v>
      </c>
      <c r="G128" s="29">
        <v>100</v>
      </c>
      <c r="H128" s="29">
        <f t="shared" si="4"/>
        <v>100</v>
      </c>
      <c r="I128" s="29">
        <f t="shared" si="5"/>
        <v>1100</v>
      </c>
      <c r="J128" s="30"/>
    </row>
    <row r="129" spans="4:10" x14ac:dyDescent="0.25">
      <c r="D129" s="19" t="s">
        <v>216</v>
      </c>
      <c r="E129" s="27" t="s">
        <v>217</v>
      </c>
      <c r="F129" s="28">
        <v>3</v>
      </c>
      <c r="G129" s="29">
        <v>10</v>
      </c>
      <c r="H129" s="29">
        <f t="shared" si="4"/>
        <v>30</v>
      </c>
      <c r="I129" s="29">
        <f t="shared" si="5"/>
        <v>330</v>
      </c>
      <c r="J129" s="30"/>
    </row>
    <row r="130" spans="4:10" ht="30" x14ac:dyDescent="0.25">
      <c r="D130" s="19" t="s">
        <v>218</v>
      </c>
      <c r="E130" s="27" t="s">
        <v>219</v>
      </c>
      <c r="F130" s="28">
        <v>1</v>
      </c>
      <c r="G130" s="29">
        <v>10</v>
      </c>
      <c r="H130" s="29">
        <f t="shared" si="4"/>
        <v>10</v>
      </c>
      <c r="I130" s="29">
        <f t="shared" si="5"/>
        <v>110</v>
      </c>
      <c r="J130" s="30"/>
    </row>
    <row r="131" spans="4:10" ht="15.75" thickBot="1" x14ac:dyDescent="0.3">
      <c r="D131" s="19" t="s">
        <v>221</v>
      </c>
      <c r="E131" s="25" t="s">
        <v>220</v>
      </c>
      <c r="F131" s="21">
        <v>2</v>
      </c>
      <c r="G131" s="22">
        <v>5</v>
      </c>
      <c r="H131" s="22">
        <f t="shared" si="4"/>
        <v>10</v>
      </c>
      <c r="I131" s="22">
        <f t="shared" si="5"/>
        <v>110</v>
      </c>
      <c r="J131" s="23"/>
    </row>
    <row r="132" spans="4:10" ht="17.25" thickTop="1" thickBot="1" x14ac:dyDescent="0.3">
      <c r="D132" s="2"/>
      <c r="G132" s="6">
        <f>SUM(G4:G131)</f>
        <v>14989.62</v>
      </c>
      <c r="H132" s="7">
        <f>+G132+SUM(H4:H131)</f>
        <v>39046.74</v>
      </c>
      <c r="I132" s="8">
        <f t="shared" si="5"/>
        <v>429514.13999999996</v>
      </c>
    </row>
    <row r="133" spans="4:10" ht="15.75" thickTop="1" x14ac:dyDescent="0.25">
      <c r="D133" s="2"/>
    </row>
    <row r="134" spans="4:10" x14ac:dyDescent="0.25">
      <c r="D134" s="2"/>
    </row>
    <row r="135" spans="4:10" x14ac:dyDescent="0.25">
      <c r="D135" s="2"/>
    </row>
    <row r="136" spans="4:10" x14ac:dyDescent="0.25">
      <c r="D136" s="2"/>
    </row>
    <row r="137" spans="4:10" x14ac:dyDescent="0.25">
      <c r="D137" s="2"/>
    </row>
    <row r="138" spans="4:10" x14ac:dyDescent="0.25">
      <c r="D138" s="2"/>
    </row>
    <row r="139" spans="4:10" x14ac:dyDescent="0.25">
      <c r="D139" s="2"/>
    </row>
    <row r="140" spans="4:10" x14ac:dyDescent="0.25">
      <c r="D140" s="2"/>
    </row>
    <row r="141" spans="4:10" x14ac:dyDescent="0.25">
      <c r="D141" s="2"/>
    </row>
    <row r="142" spans="4:10" x14ac:dyDescent="0.25">
      <c r="D142" s="2"/>
    </row>
    <row r="143" spans="4:10" x14ac:dyDescent="0.25">
      <c r="D143" s="2"/>
    </row>
    <row r="144" spans="4:10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Fouad Benamar</dc:creator>
  <cp:lastModifiedBy>Fouad Benamar</cp:lastModifiedBy>
  <dcterms:created xsi:type="dcterms:W3CDTF">2025-04-14T08:44:17Z</dcterms:created>
  <dcterms:modified xsi:type="dcterms:W3CDTF">2025-04-23T13:42:31Z</dcterms:modified>
</cp:coreProperties>
</file>