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735" yWindow="735" windowWidth="21600" windowHeight="1138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9" i="1" l="1"/>
  <c r="A59" i="1"/>
</calcChain>
</file>

<file path=xl/sharedStrings.xml><?xml version="1.0" encoding="utf-8"?>
<sst xmlns="http://schemas.openxmlformats.org/spreadsheetml/2006/main" count="64" uniqueCount="27">
  <si>
    <t>Petal Coordinates</t>
  </si>
  <si>
    <t>Module Coordinates</t>
  </si>
  <si>
    <t>R0</t>
  </si>
  <si>
    <t>R1</t>
  </si>
  <si>
    <t>R2</t>
  </si>
  <si>
    <t>R5</t>
  </si>
  <si>
    <t>R3</t>
  </si>
  <si>
    <t>R4</t>
  </si>
  <si>
    <t>PickUp Tools</t>
  </si>
  <si>
    <t>endLength</t>
  </si>
  <si>
    <t>endAngle</t>
  </si>
  <si>
    <t>offLength</t>
  </si>
  <si>
    <t>offAngle</t>
  </si>
  <si>
    <t>holdAngle</t>
  </si>
  <si>
    <t>petalEnd</t>
  </si>
  <si>
    <t>Camera</t>
  </si>
  <si>
    <t>&lt;-- x, y, z offset of camera relative to gantry axis</t>
  </si>
  <si>
    <t>&lt;-- x, y, z location of camera calibration piece on gantry</t>
  </si>
  <si>
    <t>&lt;-- x, y, z offset of glue tip relative to gantry axis</t>
  </si>
  <si>
    <t>Cognex</t>
  </si>
  <si>
    <t>169.254.41.3</t>
  </si>
  <si>
    <t>IP Address of Cognex camera</t>
  </si>
  <si>
    <t>FTP Echo Port</t>
  </si>
  <si>
    <t>micron-pixel ratio</t>
  </si>
  <si>
    <t>Angle</t>
  </si>
  <si>
    <t>Angle of module vacuum jig (based on fiducials along straight edges)</t>
  </si>
  <si>
    <t>Angle of pick-up tool holder (0 = along x-axis)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</si>
</sst>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sz val="10"/>
      <color rgb="FF0000FF"/>
      <name val="Arial Unicode MS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5" fillId="0" borderId="2" xfId="0" applyFont="1" applyBorder="1" applyAlignment="1">
      <alignment vertical="center"/>
    </xf>
    <xf numFmtId="0" fontId="0" fillId="0" borderId="3" xfId="0" applyFont="1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2" borderId="0" xfId="0" applyFont="1" applyFill="1"/>
    <xf numFmtId="0" fontId="8" fillId="0" borderId="0" xfId="0" applyFon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2" xfId="0" applyNumberFormat="1" applyBorder="1"/>
    <xf numFmtId="4" fontId="0" fillId="0" borderId="1" xfId="0" applyNumberFormat="1" applyBorder="1"/>
    <xf numFmtId="0" fontId="0" fillId="0" borderId="10" xfId="0" applyBorder="1"/>
    <xf numFmtId="0" fontId="0" fillId="2" borderId="0" xfId="0" applyFill="1"/>
    <xf numFmtId="0" fontId="9" fillId="0" borderId="1" xfId="0" applyFont="1" applyBorder="1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A23" sqref="A23:C23"/>
    </sheetView>
  </sheetViews>
  <sheetFormatPr defaultRowHeight="15" x14ac:dyDescent="0.25"/>
  <cols>
    <col min="1" max="1" width="19.28515625" bestFit="1" customWidth="1"/>
    <col min="2" max="3" width="12.7109375" bestFit="1" customWidth="1"/>
    <col min="4" max="7" width="12.7109375" customWidth="1"/>
  </cols>
  <sheetData>
    <row r="1" spans="1:14" s="2" customFormat="1" x14ac:dyDescent="0.25">
      <c r="A1" s="10" t="s">
        <v>0</v>
      </c>
    </row>
    <row r="2" spans="1:14" x14ac:dyDescent="0.25">
      <c r="A2" s="7">
        <v>135.01820009346088</v>
      </c>
      <c r="B2" s="8">
        <v>-472.47263505383114</v>
      </c>
      <c r="C2" s="9">
        <v>-117.99902208507902</v>
      </c>
      <c r="D2" s="7">
        <v>697.58478850862195</v>
      </c>
      <c r="E2" s="8">
        <v>-684.22727617799887</v>
      </c>
      <c r="F2" s="9">
        <v>-118.11576838924343</v>
      </c>
      <c r="G2" s="5"/>
      <c r="I2" s="6"/>
      <c r="J2" s="6"/>
      <c r="K2" s="6"/>
      <c r="L2" s="6"/>
      <c r="M2" s="6"/>
      <c r="N2" s="6"/>
    </row>
    <row r="3" spans="1:14" x14ac:dyDescent="0.25">
      <c r="A3" s="30">
        <v>134.72479999999999</v>
      </c>
      <c r="B3" s="31">
        <v>-472.17250000000001</v>
      </c>
      <c r="C3" s="32">
        <v>-118.1695</v>
      </c>
      <c r="D3" s="30">
        <v>697.29290000000003</v>
      </c>
      <c r="E3" s="31">
        <v>-683.91089999999997</v>
      </c>
      <c r="F3" s="32">
        <v>-118.2945</v>
      </c>
      <c r="G3" s="5"/>
      <c r="I3" s="6"/>
      <c r="J3" s="6"/>
      <c r="K3" s="6"/>
      <c r="L3" s="6"/>
      <c r="M3" s="6"/>
      <c r="N3" s="6"/>
    </row>
    <row r="4" spans="1:14" x14ac:dyDescent="0.25">
      <c r="A4" s="5"/>
      <c r="B4" s="5"/>
      <c r="C4" s="5"/>
      <c r="G4" s="5"/>
    </row>
    <row r="5" spans="1:14" s="2" customFormat="1" x14ac:dyDescent="0.25">
      <c r="A5" s="10" t="s">
        <v>1</v>
      </c>
      <c r="M5" s="3"/>
    </row>
    <row r="6" spans="1:14" s="2" customFormat="1" x14ac:dyDescent="0.25">
      <c r="A6" s="10" t="s">
        <v>2</v>
      </c>
      <c r="M6" s="3"/>
    </row>
    <row r="7" spans="1:14" x14ac:dyDescent="0.25">
      <c r="A7" s="11">
        <v>331.1785970177005</v>
      </c>
      <c r="B7" s="12">
        <v>-163.38459412507964</v>
      </c>
      <c r="C7" s="13">
        <v>-125.69947155705327</v>
      </c>
      <c r="D7" s="5"/>
      <c r="E7" s="5"/>
      <c r="F7" s="5"/>
      <c r="G7" s="5"/>
      <c r="M7" s="1"/>
    </row>
    <row r="8" spans="1:14" x14ac:dyDescent="0.25">
      <c r="A8" s="14">
        <v>424.37910161976987</v>
      </c>
      <c r="B8" s="15">
        <v>-259.68240437088798</v>
      </c>
      <c r="C8" s="16">
        <v>-125.76220018707147</v>
      </c>
      <c r="D8" s="5"/>
      <c r="E8" s="5"/>
      <c r="F8" s="5"/>
      <c r="G8" s="5"/>
      <c r="M8" s="1"/>
    </row>
    <row r="9" spans="1:14" s="2" customFormat="1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M9" s="3"/>
    </row>
    <row r="10" spans="1:14" x14ac:dyDescent="0.25">
      <c r="A10" s="17">
        <v>47.641561729999999</v>
      </c>
      <c r="B10" s="18">
        <v>10.53302171</v>
      </c>
      <c r="C10" s="19">
        <v>73.960195290000001</v>
      </c>
      <c r="D10" s="19">
        <v>0.72861867000000002</v>
      </c>
      <c r="E10" s="19">
        <v>39.498795450000003</v>
      </c>
      <c r="F10" s="20">
        <v>12.37083387</v>
      </c>
      <c r="G10" s="5"/>
      <c r="M10" s="1"/>
    </row>
    <row r="11" spans="1:14" s="2" customFormat="1" x14ac:dyDescent="0.25">
      <c r="A11" s="10" t="s">
        <v>3</v>
      </c>
      <c r="M11" s="4"/>
    </row>
    <row r="12" spans="1:14" x14ac:dyDescent="0.25">
      <c r="A12" s="11">
        <v>349.73234803098376</v>
      </c>
      <c r="B12" s="12">
        <v>-163.28584862526347</v>
      </c>
      <c r="C12" s="13">
        <v>-125.70052664458173</v>
      </c>
      <c r="D12" s="5"/>
      <c r="E12" s="5"/>
      <c r="F12" s="5"/>
      <c r="G12" s="5"/>
    </row>
    <row r="13" spans="1:14" x14ac:dyDescent="0.25">
      <c r="A13" s="14">
        <v>421.81156685122534</v>
      </c>
      <c r="B13" s="15">
        <v>-276.75612475715974</v>
      </c>
      <c r="C13" s="16">
        <v>-125.92044210183069</v>
      </c>
      <c r="D13" s="5"/>
      <c r="E13" s="5"/>
      <c r="F13" s="5"/>
      <c r="G13" s="5"/>
    </row>
    <row r="14" spans="1:14" s="2" customFormat="1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14" x14ac:dyDescent="0.25">
      <c r="A15" s="21">
        <v>149.64731244999999</v>
      </c>
      <c r="B15" s="19">
        <v>11.887559019999999</v>
      </c>
      <c r="C15" s="19">
        <v>69.275537869999994</v>
      </c>
      <c r="D15" s="19">
        <v>3.6114707699999999</v>
      </c>
      <c r="E15" s="19">
        <v>51.03696265</v>
      </c>
      <c r="F15" s="20">
        <v>12.39946477</v>
      </c>
      <c r="G15" s="5"/>
    </row>
    <row r="16" spans="1:14" s="2" customFormat="1" x14ac:dyDescent="0.25">
      <c r="A16" s="10" t="s">
        <v>4</v>
      </c>
    </row>
    <row r="17" spans="1:7" x14ac:dyDescent="0.25">
      <c r="A17" s="11">
        <v>372.64055456373745</v>
      </c>
      <c r="B17" s="12">
        <v>-163.0311030069681</v>
      </c>
      <c r="C17" s="13">
        <v>-125.70050830723588</v>
      </c>
      <c r="D17" s="5"/>
      <c r="E17" s="5"/>
      <c r="F17" s="5"/>
      <c r="G17" s="5"/>
    </row>
    <row r="18" spans="1:7" x14ac:dyDescent="0.25">
      <c r="A18" s="14">
        <v>420.48321579620892</v>
      </c>
      <c r="B18" s="15">
        <v>-288.64668597143003</v>
      </c>
      <c r="C18" s="16">
        <v>-125.92044034930798</v>
      </c>
      <c r="D18" s="5"/>
      <c r="E18" s="5"/>
      <c r="F18" s="5"/>
      <c r="G18" s="5"/>
    </row>
    <row r="19" spans="1:7" s="2" customFormat="1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7" x14ac:dyDescent="0.25">
      <c r="A20" s="21">
        <v>224.91131371</v>
      </c>
      <c r="B20" s="19">
        <v>12.058864959999999</v>
      </c>
      <c r="C20" s="19">
        <v>68.759193909999993</v>
      </c>
      <c r="D20" s="19">
        <v>3.7540263899999999</v>
      </c>
      <c r="E20" s="19">
        <v>62.6768444</v>
      </c>
      <c r="F20" s="22">
        <v>12.39946477</v>
      </c>
      <c r="G20" s="5"/>
    </row>
    <row r="21" spans="1:7" s="2" customFormat="1" x14ac:dyDescent="0.25">
      <c r="A21" s="10" t="s">
        <v>6</v>
      </c>
    </row>
    <row r="22" spans="1:7" x14ac:dyDescent="0.25">
      <c r="A22" s="11">
        <v>316.67161377698926</v>
      </c>
      <c r="B22" s="12">
        <v>-163.82848220086203</v>
      </c>
      <c r="C22" s="13">
        <v>-125.20785120469837</v>
      </c>
      <c r="D22" s="5"/>
      <c r="E22" s="5"/>
      <c r="F22" s="5"/>
      <c r="G22" s="5"/>
    </row>
    <row r="23" spans="1:7" x14ac:dyDescent="0.25">
      <c r="A23" s="14">
        <v>429.81037436784902</v>
      </c>
      <c r="B23" s="15">
        <v>-237.84213693251039</v>
      </c>
      <c r="C23" s="16">
        <v>-125.7655754805098</v>
      </c>
      <c r="D23" s="5"/>
      <c r="E23" s="5"/>
      <c r="F23" s="5"/>
      <c r="G23" s="5"/>
    </row>
    <row r="24" spans="1:7" s="2" customFormat="1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7" s="5" customFormat="1" x14ac:dyDescent="0.25">
      <c r="A25" s="17">
        <v>315.62527798000002</v>
      </c>
      <c r="B25" s="18">
        <v>5.7736021800000001</v>
      </c>
      <c r="C25" s="18">
        <v>68.949133430000003</v>
      </c>
      <c r="D25" s="18">
        <v>2.1488824100000001</v>
      </c>
      <c r="E25" s="18">
        <v>29.751270210000001</v>
      </c>
      <c r="F25" s="20">
        <v>9.5119270199999999</v>
      </c>
    </row>
    <row r="26" spans="1:7" s="5" customFormat="1" x14ac:dyDescent="0.25">
      <c r="A26" s="23">
        <v>315.32792473000001</v>
      </c>
      <c r="B26" s="24">
        <v>18.54269618</v>
      </c>
      <c r="C26" s="24">
        <v>68.949133430000003</v>
      </c>
      <c r="D26" s="24">
        <v>2.1488824100000001</v>
      </c>
      <c r="E26" s="24">
        <v>29.751270210000001</v>
      </c>
      <c r="F26" s="25">
        <v>15.28700252</v>
      </c>
    </row>
    <row r="27" spans="1:7" s="2" customFormat="1" x14ac:dyDescent="0.25">
      <c r="A27" s="10" t="s">
        <v>7</v>
      </c>
    </row>
    <row r="28" spans="1:7" x14ac:dyDescent="0.25">
      <c r="A28" s="11">
        <v>330.92325961367226</v>
      </c>
      <c r="B28" s="12">
        <v>-163.22140074014109</v>
      </c>
      <c r="C28" s="13">
        <v>-125.70051633349698</v>
      </c>
      <c r="D28" s="5"/>
      <c r="E28" s="5"/>
      <c r="F28" s="5"/>
      <c r="G28" s="5"/>
    </row>
    <row r="29" spans="1:7" x14ac:dyDescent="0.25">
      <c r="A29" s="14">
        <v>424.13540315175027</v>
      </c>
      <c r="B29" s="15">
        <v>-259.51888208562389</v>
      </c>
      <c r="C29" s="16">
        <v>-125.92043288684036</v>
      </c>
      <c r="D29" s="5"/>
      <c r="E29" s="5"/>
      <c r="F29" s="5"/>
      <c r="G29" s="5"/>
    </row>
    <row r="30" spans="1:7" s="2" customFormat="1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7" s="5" customFormat="1" x14ac:dyDescent="0.25">
      <c r="A31" s="17">
        <v>431.51589092</v>
      </c>
      <c r="B31" s="18">
        <v>6.7806666299999998</v>
      </c>
      <c r="C31" s="18">
        <v>67.588955010000006</v>
      </c>
      <c r="D31" s="18">
        <v>2.8290328100000002</v>
      </c>
      <c r="E31" s="18">
        <v>35.691921649999998</v>
      </c>
      <c r="F31" s="20">
        <v>9.5130801599999995</v>
      </c>
    </row>
    <row r="32" spans="1:7" s="5" customFormat="1" x14ac:dyDescent="0.25">
      <c r="A32" s="17">
        <v>431.26229218999998</v>
      </c>
      <c r="B32" s="18">
        <v>17.664711369999999</v>
      </c>
      <c r="C32" s="18">
        <v>67.588955010000006</v>
      </c>
      <c r="D32" s="18">
        <v>2.8290328100000002</v>
      </c>
      <c r="E32" s="18">
        <v>35.691921649999998</v>
      </c>
      <c r="F32" s="20">
        <v>15.285849389999999</v>
      </c>
    </row>
    <row r="33" spans="1:9" s="2" customFormat="1" x14ac:dyDescent="0.25">
      <c r="A33" s="10" t="s">
        <v>5</v>
      </c>
    </row>
    <row r="34" spans="1:9" x14ac:dyDescent="0.25">
      <c r="A34" s="11">
        <v>333.01763831703278</v>
      </c>
      <c r="B34" s="12">
        <v>-163.42030689586937</v>
      </c>
      <c r="C34" s="13">
        <v>-125.64336224436757</v>
      </c>
      <c r="D34" s="5"/>
      <c r="G34" s="5"/>
    </row>
    <row r="35" spans="1:9" x14ac:dyDescent="0.25">
      <c r="A35" s="14">
        <v>427.98520516875141</v>
      </c>
      <c r="B35" s="15">
        <v>-259.15199226955241</v>
      </c>
      <c r="C35" s="16">
        <v>-125.69212784684713</v>
      </c>
      <c r="D35" s="5"/>
      <c r="G35" s="5"/>
    </row>
    <row r="36" spans="1:9" s="2" customFormat="1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9" x14ac:dyDescent="0.25">
      <c r="A37" s="42">
        <v>537.69707805999997</v>
      </c>
      <c r="B37" s="43">
        <v>7.3201293200000004</v>
      </c>
      <c r="C37" s="43">
        <v>67.146298389999998</v>
      </c>
      <c r="D37" s="43">
        <v>2.8912271</v>
      </c>
      <c r="E37" s="43">
        <v>41.723140530000002</v>
      </c>
      <c r="F37" s="44">
        <v>9.5128380799999999</v>
      </c>
      <c r="G37" s="5"/>
    </row>
    <row r="38" spans="1:9" x14ac:dyDescent="0.25">
      <c r="A38" s="42">
        <v>537.46693550999998</v>
      </c>
      <c r="B38" s="43">
        <v>17.194861660000001</v>
      </c>
      <c r="C38" s="43">
        <v>67.146298389999998</v>
      </c>
      <c r="D38" s="43">
        <v>2.8912271</v>
      </c>
      <c r="E38" s="43">
        <v>41.723140530000002</v>
      </c>
      <c r="F38" s="44">
        <v>15.28609146</v>
      </c>
      <c r="G38" s="5"/>
    </row>
    <row r="39" spans="1:9" x14ac:dyDescent="0.25">
      <c r="A39" s="34" t="s">
        <v>24</v>
      </c>
      <c r="B39" s="26"/>
      <c r="C39" s="45"/>
      <c r="D39" s="26"/>
      <c r="E39" s="26"/>
      <c r="F39" s="26"/>
      <c r="G39" s="5"/>
      <c r="H39" s="26"/>
      <c r="I39" s="26"/>
    </row>
    <row r="40" spans="1:9" s="2" customFormat="1" x14ac:dyDescent="0.25">
      <c r="A40" s="40">
        <v>-90</v>
      </c>
      <c r="B40" s="33" t="s">
        <v>25</v>
      </c>
      <c r="C40" s="46"/>
      <c r="D40" s="47"/>
      <c r="E40" s="47"/>
      <c r="F40" s="48"/>
      <c r="G40" s="5"/>
      <c r="H40" s="26"/>
      <c r="I40" s="26"/>
    </row>
    <row r="41" spans="1:9" s="2" customFormat="1" x14ac:dyDescent="0.25">
      <c r="A41"/>
      <c r="B41"/>
      <c r="C41"/>
      <c r="D41"/>
      <c r="E41"/>
      <c r="F41"/>
      <c r="G41"/>
      <c r="H41"/>
      <c r="I41"/>
    </row>
    <row r="42" spans="1:9" x14ac:dyDescent="0.25">
      <c r="A42" s="34" t="s">
        <v>8</v>
      </c>
      <c r="B42" s="28"/>
      <c r="C42" s="29"/>
      <c r="D42" s="27"/>
      <c r="E42" s="27"/>
      <c r="F42" s="27"/>
      <c r="G42" s="27"/>
      <c r="H42" s="2"/>
      <c r="I42" s="2"/>
    </row>
    <row r="43" spans="1:9" s="2" customFormat="1" x14ac:dyDescent="0.25">
      <c r="A43" s="34" t="s">
        <v>2</v>
      </c>
      <c r="B43" s="27"/>
      <c r="C43" s="27"/>
      <c r="D43" s="27"/>
      <c r="E43" s="27"/>
      <c r="F43" s="27"/>
      <c r="G43" s="27"/>
    </row>
    <row r="44" spans="1:9" x14ac:dyDescent="0.25">
      <c r="A44" s="30">
        <v>749.31290000000001</v>
      </c>
      <c r="B44" s="31">
        <v>-38.602200000000003</v>
      </c>
      <c r="C44" s="32">
        <v>-136.91</v>
      </c>
      <c r="D44" s="26"/>
      <c r="E44" s="26"/>
      <c r="F44" s="26"/>
      <c r="G44" s="26"/>
    </row>
    <row r="45" spans="1:9" s="2" customFormat="1" x14ac:dyDescent="0.25">
      <c r="A45" s="34" t="s">
        <v>3</v>
      </c>
      <c r="B45" s="27"/>
      <c r="C45" s="27"/>
      <c r="D45" s="27"/>
      <c r="E45" s="27"/>
      <c r="F45" s="27"/>
      <c r="G45" s="27"/>
    </row>
    <row r="46" spans="1:9" x14ac:dyDescent="0.25">
      <c r="A46" s="30">
        <v>750.10680000000002</v>
      </c>
      <c r="B46" s="31">
        <v>-133.54400000000001</v>
      </c>
      <c r="C46" s="32">
        <v>-136.94999999999999</v>
      </c>
      <c r="D46" s="26"/>
      <c r="E46" s="26"/>
      <c r="F46" s="26"/>
      <c r="G46" s="26"/>
    </row>
    <row r="47" spans="1:9" s="2" customFormat="1" x14ac:dyDescent="0.25">
      <c r="A47" s="34" t="s">
        <v>4</v>
      </c>
      <c r="B47" s="27"/>
      <c r="C47" s="27"/>
      <c r="D47" s="27"/>
      <c r="E47" s="27"/>
      <c r="F47" s="27"/>
      <c r="G47" s="27"/>
    </row>
    <row r="48" spans="1:9" x14ac:dyDescent="0.25">
      <c r="A48" s="30">
        <v>750.10680000000002</v>
      </c>
      <c r="B48" s="31">
        <v>-233.9538</v>
      </c>
      <c r="C48" s="32">
        <v>-136.94300000000001</v>
      </c>
      <c r="D48" s="26"/>
      <c r="E48" s="26"/>
      <c r="F48" s="26"/>
      <c r="G48" s="26"/>
    </row>
    <row r="49" spans="1:9" s="2" customFormat="1" x14ac:dyDescent="0.25">
      <c r="A49" s="34" t="s">
        <v>6</v>
      </c>
      <c r="B49" s="27"/>
      <c r="C49" s="27"/>
      <c r="D49" s="27"/>
      <c r="E49" s="27"/>
      <c r="F49" s="27"/>
      <c r="G49" s="27"/>
    </row>
    <row r="50" spans="1:9" x14ac:dyDescent="0.25">
      <c r="A50" s="30">
        <v>749.31290000000001</v>
      </c>
      <c r="B50" s="31">
        <v>-38.602200000000003</v>
      </c>
      <c r="C50" s="32">
        <v>-136.91</v>
      </c>
      <c r="D50" s="26"/>
      <c r="E50" s="26"/>
      <c r="F50" s="26"/>
      <c r="G50" s="26"/>
    </row>
    <row r="51" spans="1:9" s="2" customFormat="1" x14ac:dyDescent="0.25">
      <c r="A51" s="34" t="s">
        <v>7</v>
      </c>
      <c r="B51" s="27"/>
      <c r="C51" s="27"/>
      <c r="D51" s="27"/>
      <c r="E51" s="27"/>
      <c r="F51" s="27"/>
      <c r="G51" s="27"/>
    </row>
    <row r="52" spans="1:9" x14ac:dyDescent="0.25">
      <c r="A52" s="30">
        <v>749.31290000000001</v>
      </c>
      <c r="B52" s="31">
        <v>-38.602200000000003</v>
      </c>
      <c r="C52" s="32">
        <v>-136.91</v>
      </c>
      <c r="D52" s="26"/>
      <c r="E52" s="26"/>
      <c r="F52" s="26"/>
      <c r="G52" s="26"/>
    </row>
    <row r="53" spans="1:9" x14ac:dyDescent="0.25">
      <c r="A53" s="34" t="s">
        <v>5</v>
      </c>
      <c r="B53" s="27"/>
      <c r="C53" s="27"/>
      <c r="D53" s="27"/>
      <c r="E53" s="27"/>
      <c r="F53" s="27"/>
      <c r="G53" s="27"/>
      <c r="H53" s="2"/>
      <c r="I53" s="2"/>
    </row>
    <row r="54" spans="1:9" s="2" customFormat="1" x14ac:dyDescent="0.25">
      <c r="A54" s="30">
        <v>749.31290000000001</v>
      </c>
      <c r="B54" s="31">
        <v>-38.602200000000003</v>
      </c>
      <c r="C54" s="32">
        <v>-136.91</v>
      </c>
      <c r="D54" s="26"/>
      <c r="E54" s="26"/>
      <c r="F54" s="26"/>
      <c r="G54" s="26"/>
      <c r="H54"/>
      <c r="I54"/>
    </row>
    <row r="55" spans="1:9" x14ac:dyDescent="0.25">
      <c r="A55" s="34" t="s">
        <v>24</v>
      </c>
      <c r="B55" s="26"/>
      <c r="C55" s="26"/>
      <c r="D55" s="26"/>
      <c r="E55" s="26"/>
      <c r="F55" s="26"/>
      <c r="G55" s="26"/>
      <c r="H55" s="26"/>
      <c r="I55" s="26"/>
    </row>
    <row r="56" spans="1:9" x14ac:dyDescent="0.25">
      <c r="A56" s="40">
        <v>-90</v>
      </c>
      <c r="B56" s="33" t="s">
        <v>26</v>
      </c>
      <c r="C56" s="46"/>
      <c r="D56" s="47"/>
      <c r="E56" s="47"/>
      <c r="F56" s="49"/>
      <c r="G56" s="26"/>
      <c r="H56" s="26"/>
      <c r="I56" s="26"/>
    </row>
    <row r="58" spans="1:9" x14ac:dyDescent="0.25">
      <c r="A58" s="34" t="s">
        <v>15</v>
      </c>
      <c r="B58" s="27"/>
      <c r="C58" s="27"/>
      <c r="D58" s="27"/>
      <c r="E58" s="27"/>
      <c r="F58" s="27"/>
      <c r="G58" s="27"/>
      <c r="H58" s="2"/>
      <c r="I58" s="2"/>
    </row>
    <row r="59" spans="1:9" x14ac:dyDescent="0.25">
      <c r="A59" s="38">
        <f>-0.549865</f>
        <v>-0.54986500000000005</v>
      </c>
      <c r="B59" s="38">
        <f>-101.798218</f>
        <v>-101.79821800000001</v>
      </c>
      <c r="C59" s="38">
        <v>-23.54</v>
      </c>
      <c r="D59" s="33" t="s">
        <v>16</v>
      </c>
      <c r="E59" s="33"/>
      <c r="F59" s="33"/>
      <c r="G59" s="33"/>
    </row>
    <row r="60" spans="1:9" x14ac:dyDescent="0.25">
      <c r="A60" s="39">
        <v>689.32</v>
      </c>
      <c r="B60" s="36">
        <v>-449.74</v>
      </c>
      <c r="C60" s="37">
        <v>-91.39</v>
      </c>
      <c r="D60" s="33" t="s">
        <v>17</v>
      </c>
      <c r="E60" s="33"/>
      <c r="F60" s="33"/>
      <c r="G60" s="33"/>
    </row>
    <row r="61" spans="1:9" x14ac:dyDescent="0.25">
      <c r="A61" s="35">
        <v>115.7561</v>
      </c>
      <c r="B61" s="36">
        <v>1.2652000000000001</v>
      </c>
      <c r="C61" s="37">
        <v>-20</v>
      </c>
      <c r="D61" s="33" t="s">
        <v>18</v>
      </c>
      <c r="E61" s="33"/>
      <c r="F61" s="33"/>
      <c r="G61" s="33"/>
    </row>
    <row r="63" spans="1:9" x14ac:dyDescent="0.25">
      <c r="A63" s="34" t="s">
        <v>19</v>
      </c>
      <c r="B63" s="26"/>
      <c r="C63" s="26"/>
      <c r="D63" s="26"/>
    </row>
    <row r="64" spans="1:9" x14ac:dyDescent="0.25">
      <c r="A64" s="40" t="s">
        <v>20</v>
      </c>
      <c r="B64" s="33" t="s">
        <v>21</v>
      </c>
      <c r="C64" s="41"/>
      <c r="D64" s="41"/>
    </row>
    <row r="65" spans="1:4" x14ac:dyDescent="0.25">
      <c r="A65" s="40">
        <v>50290</v>
      </c>
      <c r="B65" s="33" t="s">
        <v>22</v>
      </c>
      <c r="C65" s="41"/>
      <c r="D65" s="41"/>
    </row>
    <row r="66" spans="1:4" x14ac:dyDescent="0.25">
      <c r="A66" s="40">
        <v>0.36502200000000001</v>
      </c>
      <c r="B66" s="33" t="s">
        <v>23</v>
      </c>
      <c r="C66" s="41"/>
      <c r="D66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2019-12-05T19:34:51Z</dcterms:modified>
</cp:coreProperties>
</file>