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167\AC\Temp\"/>
    </mc:Choice>
  </mc:AlternateContent>
  <xr:revisionPtr revIDLastSave="0" documentId="8_{50C2845B-F29C-724E-BD6C-567F4D154A7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АИИС КУЭ" sheetId="1" r:id="rId1"/>
  </sheets>
  <calcPr calcId="145621" calcMode="manual"/>
</workbook>
</file>

<file path=xl/calcChain.xml><?xml version="1.0" encoding="utf-8"?>
<calcChain xmlns="http://schemas.openxmlformats.org/spreadsheetml/2006/main">
  <c r="J74" i="1" l="1"/>
  <c r="J85" i="1"/>
  <c r="J77" i="1"/>
  <c r="J65" i="1"/>
  <c r="J21" i="1"/>
  <c r="J18" i="1"/>
  <c r="J67" i="1"/>
  <c r="J33" i="1"/>
  <c r="J89" i="1"/>
  <c r="J62" i="1"/>
  <c r="J27" i="1"/>
  <c r="J100" i="1"/>
  <c r="J58" i="1"/>
  <c r="J61" i="1"/>
  <c r="J64" i="1"/>
  <c r="J80" i="1"/>
  <c r="J12" i="1"/>
  <c r="J110" i="1"/>
  <c r="J20" i="1"/>
  <c r="J106" i="1"/>
  <c r="J43" i="1"/>
  <c r="J29" i="1"/>
  <c r="J88" i="1"/>
  <c r="J6" i="1"/>
  <c r="J23" i="1"/>
  <c r="J101" i="1"/>
  <c r="J54" i="1"/>
  <c r="J34" i="1"/>
  <c r="J81" i="1"/>
  <c r="J38" i="1"/>
  <c r="J68" i="1"/>
  <c r="J87" i="1"/>
  <c r="J71" i="1"/>
  <c r="J25" i="1"/>
  <c r="J7" i="1"/>
  <c r="J59" i="1"/>
  <c r="J52" i="1"/>
  <c r="J107" i="1"/>
  <c r="J86" i="1"/>
  <c r="J76" i="1"/>
  <c r="J51" i="1"/>
  <c r="J22" i="1"/>
  <c r="J79" i="1"/>
  <c r="J92" i="1"/>
  <c r="J84" i="1"/>
  <c r="J48" i="1"/>
  <c r="J83" i="1"/>
  <c r="J46" i="1"/>
  <c r="J103" i="1"/>
  <c r="J44" i="1"/>
  <c r="J75" i="1"/>
  <c r="J9" i="1"/>
  <c r="J95" i="1"/>
  <c r="J90" i="1"/>
  <c r="J102" i="1"/>
  <c r="J8" i="1"/>
  <c r="J105" i="1"/>
  <c r="J37" i="1"/>
  <c r="J108" i="1"/>
  <c r="J16" i="1"/>
  <c r="J47" i="1"/>
  <c r="J56" i="1"/>
  <c r="J78" i="1"/>
  <c r="J41" i="1"/>
  <c r="J26" i="1"/>
  <c r="J14" i="1"/>
  <c r="J11" i="1"/>
  <c r="J24" i="1"/>
  <c r="J31" i="1"/>
  <c r="J98" i="1"/>
  <c r="J104" i="1"/>
  <c r="J91" i="1"/>
  <c r="J82" i="1"/>
  <c r="J69" i="1"/>
  <c r="J15" i="1"/>
  <c r="J111" i="1"/>
  <c r="J35" i="1"/>
  <c r="J49" i="1"/>
  <c r="J17" i="1"/>
  <c r="J57" i="1"/>
  <c r="J4" i="1"/>
  <c r="J63" i="1"/>
  <c r="J72" i="1"/>
  <c r="J42" i="1"/>
  <c r="J10" i="1"/>
  <c r="J5" i="1"/>
  <c r="J73" i="1"/>
  <c r="J39" i="1"/>
  <c r="J99" i="1"/>
  <c r="J70" i="1"/>
  <c r="J97" i="1"/>
  <c r="J36" i="1"/>
  <c r="J66" i="1"/>
  <c r="J53" i="1"/>
  <c r="J109" i="1"/>
  <c r="J30" i="1"/>
  <c r="J112" i="1"/>
  <c r="J94" i="1"/>
  <c r="J45" i="1"/>
  <c r="J40" i="1"/>
  <c r="J13" i="1"/>
  <c r="J60" i="1"/>
  <c r="J28" i="1"/>
  <c r="J32" i="1"/>
  <c r="J96" i="1"/>
  <c r="J55" i="1"/>
  <c r="J50" i="1"/>
  <c r="J19" i="1"/>
  <c r="J93" i="1"/>
  <c r="J113" i="1"/>
</calcChain>
</file>

<file path=xl/sharedStrings.xml><?xml version="1.0" encoding="utf-8"?>
<sst xmlns="http://schemas.openxmlformats.org/spreadsheetml/2006/main" count="231" uniqueCount="121">
  <si>
    <t>#</t>
  </si>
  <si>
    <t>ID устройства</t>
  </si>
  <si>
    <t>Тип устройства</t>
  </si>
  <si>
    <t>Коэф. транс-ции</t>
  </si>
  <si>
    <t>Расход</t>
  </si>
  <si>
    <t>Адрес/Место установки</t>
  </si>
  <si>
    <t>Показания на начало периода</t>
  </si>
  <si>
    <t>Показания на конец периода</t>
  </si>
  <si>
    <t>Дата</t>
  </si>
  <si>
    <t>NP523.20D-1P1ALNI</t>
  </si>
  <si>
    <t>Учёт по потребителям</t>
  </si>
  <si>
    <t>Суммарнопо потребителям, kW*h:</t>
  </si>
  <si>
    <t>СНТ "Отрадное", уч.001</t>
  </si>
  <si>
    <t>СНТ "Отрадное", уч.002</t>
  </si>
  <si>
    <t>СНТ "Отрадное", уч.003</t>
  </si>
  <si>
    <t>СНТ "Отрадное", уч.004</t>
  </si>
  <si>
    <t>СНТ "Отрадное", уч.006</t>
  </si>
  <si>
    <t>СНТ "Отрадное", уч.007</t>
  </si>
  <si>
    <t>СНТ "Отрадное", уч.008</t>
  </si>
  <si>
    <t>СНТ "Отрадное", уч.009 (?)</t>
  </si>
  <si>
    <t>СНТ "Отрадное", уч.010</t>
  </si>
  <si>
    <t>СНТ "Отрадное", уч.011</t>
  </si>
  <si>
    <t>СНТ "Отрадное", уч.012</t>
  </si>
  <si>
    <t>СНТ "Отрадное", уч.013</t>
  </si>
  <si>
    <t>СНТ "Отрадное", уч.016</t>
  </si>
  <si>
    <t>СНТ "Отрадное", уч.017</t>
  </si>
  <si>
    <t>СНТ "Отрадное", уч.018</t>
  </si>
  <si>
    <t>СНТ "Отрадное", уч.019</t>
  </si>
  <si>
    <t>СНТ "Отрадное", уч.020</t>
  </si>
  <si>
    <t>СНТ "Отрадное", уч.021</t>
  </si>
  <si>
    <t>СНТ "Отрадное", уч.022</t>
  </si>
  <si>
    <t>СНТ "Отрадное", уч.024</t>
  </si>
  <si>
    <t>СНТ "Отрадное", уч.026</t>
  </si>
  <si>
    <t>СНТ "Отрадное", уч.027</t>
  </si>
  <si>
    <t>СНТ "Отрадное", уч.028</t>
  </si>
  <si>
    <t>СНТ "Отрадное", уч.029</t>
  </si>
  <si>
    <t>СНТ "Отрадное", уч.030</t>
  </si>
  <si>
    <t>СНТ "Отрадное", уч.031</t>
  </si>
  <si>
    <t>СНТ "Отрадное", уч.032</t>
  </si>
  <si>
    <t>СНТ "Отрадное", уч.034</t>
  </si>
  <si>
    <t>СНТ "Отрадное", уч.035</t>
  </si>
  <si>
    <t>СНТ "Отрадное", уч.036</t>
  </si>
  <si>
    <t>СНТ "Отрадное", уч.037</t>
  </si>
  <si>
    <t>СНТ "Отрадное", уч.039</t>
  </si>
  <si>
    <t>СНТ "Отрадное", уч.040</t>
  </si>
  <si>
    <t>СНТ "Отрадное", уч.041</t>
  </si>
  <si>
    <t>СНТ "Отрадное", уч.042</t>
  </si>
  <si>
    <t>СНТ "Отрадное", уч.043</t>
  </si>
  <si>
    <t>СНТ "Отрадное", уч.044</t>
  </si>
  <si>
    <t>СНТ "Отрадное", уч.045</t>
  </si>
  <si>
    <t>СНТ "Отрадное", уч.046,047</t>
  </si>
  <si>
    <t>СНТ "Отрадное", уч.048</t>
  </si>
  <si>
    <t>СНТ "Отрадное", уч.049</t>
  </si>
  <si>
    <t>СНТ "Отрадное", уч.050</t>
  </si>
  <si>
    <t>СНТ "Отрадное", уч.051</t>
  </si>
  <si>
    <t>СНТ "Отрадное", уч.051а</t>
  </si>
  <si>
    <t>СНТ "Отрадное", уч.052</t>
  </si>
  <si>
    <t>СНТ "Отрадное", уч.053</t>
  </si>
  <si>
    <t>СНТ "Отрадное", уч.054</t>
  </si>
  <si>
    <t>СНТ "Отрадное", уч.055</t>
  </si>
  <si>
    <t>СНТ "Отрадное", уч.056</t>
  </si>
  <si>
    <t>СНТ "Отрадное", уч.057</t>
  </si>
  <si>
    <t>СНТ "Отрадное", уч.058</t>
  </si>
  <si>
    <t>СНТ "Отрадное", уч.059</t>
  </si>
  <si>
    <t>СНТ "Отрадное", уч.060</t>
  </si>
  <si>
    <t>СНТ "Отрадное", уч.061</t>
  </si>
  <si>
    <t>СНТ "Отрадное", уч.062</t>
  </si>
  <si>
    <t>СНТ "Отрадное", уч.063</t>
  </si>
  <si>
    <t>СНТ "Отрадное", уч.063а</t>
  </si>
  <si>
    <t>СНТ "Отрадное", уч.064</t>
  </si>
  <si>
    <t>СНТ "Отрадное", уч.066</t>
  </si>
  <si>
    <t>СНТ "Отрадное", уч.067</t>
  </si>
  <si>
    <t>СНТ "Отрадное", уч.068</t>
  </si>
  <si>
    <t>СНТ "Отрадное", уч.069</t>
  </si>
  <si>
    <t>СНТ "Отрадное", уч.070</t>
  </si>
  <si>
    <t>СНТ "Отрадное", уч.071</t>
  </si>
  <si>
    <t>СНТ "Отрадное", уч.072</t>
  </si>
  <si>
    <t>СНТ "Отрадное", уч.073</t>
  </si>
  <si>
    <t>СНТ "Отрадное", уч.075</t>
  </si>
  <si>
    <t>СНТ "Отрадное", уч.076</t>
  </si>
  <si>
    <t>СНТ "Отрадное", уч.077</t>
  </si>
  <si>
    <t>СНТ "Отрадное", уч.078</t>
  </si>
  <si>
    <t>СНТ "Отрадное", уч.079</t>
  </si>
  <si>
    <t>СНТ "Отрадное", уч.080</t>
  </si>
  <si>
    <t>СНТ "Отрадное", уч.081</t>
  </si>
  <si>
    <t>СНТ "Отрадное", уч.082</t>
  </si>
  <si>
    <t>СНТ "Отрадное", уч.083</t>
  </si>
  <si>
    <t>СНТ "Отрадное", уч.084</t>
  </si>
  <si>
    <t>СНТ "Отрадное", уч.085</t>
  </si>
  <si>
    <t>СНТ "Отрадное", уч.086</t>
  </si>
  <si>
    <t>СНТ "Отрадное", уч.087</t>
  </si>
  <si>
    <t>СНТ "Отрадное", уч.088</t>
  </si>
  <si>
    <t>СНТ "Отрадное", уч.089</t>
  </si>
  <si>
    <t>СНТ "Отрадное", уч.090</t>
  </si>
  <si>
    <t>СНТ "Отрадное", уч.091</t>
  </si>
  <si>
    <t>СНТ "Отрадное", уч.092</t>
  </si>
  <si>
    <t>СНТ "Отрадное", уч.093</t>
  </si>
  <si>
    <t>СНТ "Отрадное", уч.094</t>
  </si>
  <si>
    <t>СНТ "Отрадное", уч.095</t>
  </si>
  <si>
    <t>СНТ "Отрадное", уч.096, (1)</t>
  </si>
  <si>
    <t>СНТ "Отрадное", уч.096, (2)</t>
  </si>
  <si>
    <t>СНТ "Отрадное", уч.097</t>
  </si>
  <si>
    <t>СНТ "Отрадное", уч.098</t>
  </si>
  <si>
    <t>СНТ "Отрадное", уч.100</t>
  </si>
  <si>
    <t>СНТ "Отрадное", уч.101</t>
  </si>
  <si>
    <t>СНТ "Отрадное", уч.102</t>
  </si>
  <si>
    <t>СНТ "Отрадное", уч.103</t>
  </si>
  <si>
    <t>СНТ "Отрадное", уч.104</t>
  </si>
  <si>
    <t>СНТ "Отрадное", уч.105</t>
  </si>
  <si>
    <t>СНТ "Отрадное", уч.106</t>
  </si>
  <si>
    <t>СНТ "Отрадное", уч.107</t>
  </si>
  <si>
    <t>СНТ "Отрадное", уч.108</t>
  </si>
  <si>
    <t>СНТ "Отрадное", уч.109</t>
  </si>
  <si>
    <t>СНТ "Отрадное", уч.110</t>
  </si>
  <si>
    <t>СНТ "Отрадное", уч.111</t>
  </si>
  <si>
    <t>СНТ "Отрадное", уч.113</t>
  </si>
  <si>
    <t>СНТ "Отрадное", уч.114</t>
  </si>
  <si>
    <t>СНТ "Отрадное", уч.123</t>
  </si>
  <si>
    <t>СНТ "Отрадное", уч.127</t>
  </si>
  <si>
    <r>
      <rPr>
        <b/>
        <i/>
        <sz val="8"/>
        <rFont val="Arial"/>
        <family val="2"/>
        <charset val="204"/>
      </rPr>
      <t xml:space="preserve">Примечание: </t>
    </r>
    <r>
      <rPr>
        <i/>
        <sz val="8"/>
        <rFont val="Arial"/>
        <family val="2"/>
        <charset val="204"/>
      </rPr>
      <t>Все расчёты построены только на показаниях приборов учёта электроэнергии, 
без учёта длинны кабельных линий, сечений и прочих факторов, влияющих на потери!</t>
    </r>
  </si>
  <si>
    <t>СНТ "Отрадное",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</si>
</sst>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19]General"/>
    <numFmt numFmtId="165" formatCode="[$-1010419]#,##0.00;\-#,##0.00"/>
  </numFmts>
  <fonts count="7" x14ac:knownFonts="1">
    <font>
      <sz val="11"/>
      <color theme="1"/>
      <name val="Calibri"/>
      <family val="2"/>
      <charset val="204"/>
      <scheme val="minor"/>
    </font>
    <font>
      <i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i/>
      <sz val="12"/>
      <color theme="3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/>
    <xf numFmtId="165" fontId="3" fillId="0" borderId="1" xfId="0" applyNumberFormat="1" applyFont="1" applyBorder="1"/>
    <xf numFmtId="165" fontId="4" fillId="0" borderId="1" xfId="0" applyNumberFormat="1" applyFont="1" applyBorder="1"/>
    <xf numFmtId="164" fontId="3" fillId="0" borderId="2" xfId="0" applyNumberFormat="1" applyFont="1" applyBorder="1"/>
    <xf numFmtId="14" fontId="3" fillId="0" borderId="2" xfId="0" applyNumberFormat="1" applyFont="1" applyBorder="1"/>
    <xf numFmtId="165" fontId="4" fillId="0" borderId="2" xfId="0" applyNumberFormat="1" applyFont="1" applyBorder="1"/>
    <xf numFmtId="165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3" fillId="0" borderId="3" xfId="0" applyNumberFormat="1" applyFont="1" applyBorder="1"/>
    <xf numFmtId="165" fontId="4" fillId="0" borderId="3" xfId="0" applyNumberFormat="1" applyFont="1" applyBorder="1"/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/>
    <xf numFmtId="0" fontId="3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top" indent="1"/>
    </xf>
    <xf numFmtId="14" fontId="4" fillId="0" borderId="4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/>
    <xf numFmtId="0" fontId="3" fillId="0" borderId="3" xfId="0" applyFont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5" fillId="0" borderId="1" xfId="0" applyFont="1" applyBorder="1" applyAlignment="1">
      <alignment horizontal="center"/>
    </xf>
    <xf numFmtId="165" fontId="6" fillId="2" borderId="0" xfId="0" applyNumberFormat="1" applyFont="1" applyFill="1" applyBorder="1"/>
    <xf numFmtId="0" fontId="3" fillId="0" borderId="0" xfId="0" applyFont="1" applyBorder="1"/>
    <xf numFmtId="164" fontId="4" fillId="2" borderId="0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right" wrapText="1"/>
    </xf>
    <xf numFmtId="0" fontId="4" fillId="4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45"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rgb="FFFFFF66"/>
          </stop>
        </gradientFill>
      </fill>
    </dxf>
    <dxf>
      <fill>
        <gradientFill degree="90">
          <stop position="0">
            <color theme="0"/>
          </stop>
          <stop position="1">
            <color rgb="FFFFFF66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5"/>
  <sheetViews>
    <sheetView tabSelected="1" zoomScaleNormal="100" zoomScaleSheetLayoutView="100" workbookViewId="0">
      <selection activeCell="A3" sqref="A3:J3"/>
    </sheetView>
  </sheetViews>
  <sheetFormatPr defaultColWidth="9.14453125" defaultRowHeight="12.75" x14ac:dyDescent="0.15"/>
  <cols>
    <col min="1" max="1" width="4.5703125" style="1" bestFit="1" customWidth="1"/>
    <col min="2" max="2" width="28.25" style="1" bestFit="1" customWidth="1"/>
    <col min="3" max="3" width="9.4140625" style="15" customWidth="1"/>
    <col min="4" max="4" width="18.5625" style="17" bestFit="1" customWidth="1"/>
    <col min="5" max="5" width="7.26171875" style="15" customWidth="1"/>
    <col min="6" max="6" width="11.703125" style="1" customWidth="1"/>
    <col min="7" max="7" width="11.296875" style="1" customWidth="1"/>
    <col min="8" max="8" width="11.703125" style="1" customWidth="1"/>
    <col min="9" max="9" width="11.296875" style="1" customWidth="1"/>
    <col min="10" max="10" width="13.1796875" style="1" customWidth="1"/>
    <col min="11" max="16384" width="9.14453125" style="1"/>
  </cols>
  <sheetData>
    <row r="1" spans="1:10" s="2" customFormat="1" x14ac:dyDescent="0.15">
      <c r="A1" s="40" t="s">
        <v>0</v>
      </c>
      <c r="B1" s="40" t="s">
        <v>5</v>
      </c>
      <c r="C1" s="40" t="s">
        <v>1</v>
      </c>
      <c r="D1" s="42" t="s">
        <v>2</v>
      </c>
      <c r="E1" s="42" t="s">
        <v>3</v>
      </c>
      <c r="F1" s="3" t="s">
        <v>8</v>
      </c>
      <c r="G1" s="42" t="s">
        <v>6</v>
      </c>
      <c r="H1" s="4" t="s">
        <v>8</v>
      </c>
      <c r="I1" s="42" t="s">
        <v>7</v>
      </c>
      <c r="J1" s="40" t="s">
        <v>4</v>
      </c>
    </row>
    <row r="2" spans="1:10" s="2" customFormat="1" ht="36.75" customHeight="1" x14ac:dyDescent="0.2">
      <c r="A2" s="41"/>
      <c r="B2" s="41"/>
      <c r="C2" s="41"/>
      <c r="D2" s="43"/>
      <c r="E2" s="43"/>
      <c r="F2" s="30">
        <v>44348</v>
      </c>
      <c r="G2" s="43"/>
      <c r="H2" s="30">
        <v>44378</v>
      </c>
      <c r="I2" s="43"/>
      <c r="J2" s="41"/>
    </row>
    <row r="3" spans="1:10" s="27" customFormat="1" x14ac:dyDescent="0.2">
      <c r="A3" s="39" t="s">
        <v>10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15">
      <c r="A4" s="8">
        <v>1</v>
      </c>
      <c r="B4" s="29" t="s">
        <v>120</v>
      </c>
      <c r="C4" s="28">
        <v>2769133</v>
      </c>
      <c r="D4" s="16" t="s">
        <v>9</v>
      </c>
      <c r="E4" s="12"/>
      <c r="F4" s="9">
        <v>44348</v>
      </c>
      <c r="G4" s="10">
        <v>719.94</v>
      </c>
      <c r="H4" s="9">
        <v>44378</v>
      </c>
      <c r="I4" s="10">
        <v>719.94</v>
      </c>
      <c r="J4" s="11">
        <f>I4-G4</f>
        <v>0</v>
      </c>
    </row>
    <row r="5" spans="1:10" x14ac:dyDescent="0.15">
      <c r="A5" s="8">
        <v>2</v>
      </c>
      <c r="B5" s="29" t="s">
        <v>120</v>
      </c>
      <c r="C5" s="14">
        <v>2809834</v>
      </c>
      <c r="D5" s="16" t="s">
        <v>9</v>
      </c>
      <c r="E5" s="13"/>
      <c r="F5" s="5">
        <v>44348</v>
      </c>
      <c r="G5" s="7">
        <v>799.98</v>
      </c>
      <c r="H5" s="5">
        <v>44378</v>
      </c>
      <c r="I5" s="7">
        <v>1131.1099999999999</v>
      </c>
      <c r="J5" s="6">
        <f>I5-G5</f>
        <v>331.12999999999988</v>
      </c>
    </row>
    <row r="6" spans="1:10" x14ac:dyDescent="0.15">
      <c r="A6" s="8">
        <v>3</v>
      </c>
      <c r="B6" s="29" t="s">
        <v>12</v>
      </c>
      <c r="C6" s="28">
        <v>2807522</v>
      </c>
      <c r="D6" s="16" t="s">
        <v>9</v>
      </c>
      <c r="E6" s="12"/>
      <c r="F6" s="9">
        <v>44348</v>
      </c>
      <c r="G6" s="10">
        <v>511.57</v>
      </c>
      <c r="H6" s="9">
        <v>44378</v>
      </c>
      <c r="I6" s="10">
        <v>585.16</v>
      </c>
      <c r="J6" s="11">
        <f t="shared" ref="J6:J84" si="0">I6-G6</f>
        <v>73.589999999999975</v>
      </c>
    </row>
    <row r="7" spans="1:10" x14ac:dyDescent="0.15">
      <c r="A7" s="8">
        <v>4</v>
      </c>
      <c r="B7" s="29" t="s">
        <v>13</v>
      </c>
      <c r="C7" s="14">
        <v>3901591</v>
      </c>
      <c r="D7" s="16" t="s">
        <v>9</v>
      </c>
      <c r="E7" s="13"/>
      <c r="F7" s="5">
        <v>44348</v>
      </c>
      <c r="G7" s="7">
        <v>2703.87</v>
      </c>
      <c r="H7" s="5">
        <v>44378</v>
      </c>
      <c r="I7" s="7">
        <v>2807.73</v>
      </c>
      <c r="J7" s="6">
        <f t="shared" si="0"/>
        <v>103.86000000000013</v>
      </c>
    </row>
    <row r="8" spans="1:10" x14ac:dyDescent="0.15">
      <c r="A8" s="8">
        <v>5</v>
      </c>
      <c r="B8" s="29" t="s">
        <v>14</v>
      </c>
      <c r="C8" s="19">
        <v>2292920</v>
      </c>
      <c r="D8" s="16" t="s">
        <v>9</v>
      </c>
      <c r="E8" s="12"/>
      <c r="F8" s="9">
        <v>44348</v>
      </c>
      <c r="G8" s="10">
        <v>4869.37</v>
      </c>
      <c r="H8" s="9">
        <v>44378</v>
      </c>
      <c r="I8" s="10">
        <v>5398.07</v>
      </c>
      <c r="J8" s="11">
        <f>I8-G8</f>
        <v>528.69999999999982</v>
      </c>
    </row>
    <row r="9" spans="1:10" x14ac:dyDescent="0.15">
      <c r="A9" s="8">
        <v>6</v>
      </c>
      <c r="B9" s="29" t="s">
        <v>15</v>
      </c>
      <c r="C9" s="20">
        <v>3889190</v>
      </c>
      <c r="D9" s="16" t="s">
        <v>9</v>
      </c>
      <c r="E9" s="13"/>
      <c r="F9" s="5">
        <v>44348</v>
      </c>
      <c r="G9" s="7">
        <v>6914.75</v>
      </c>
      <c r="H9" s="5">
        <v>44378</v>
      </c>
      <c r="I9" s="7">
        <v>7286.87</v>
      </c>
      <c r="J9" s="6">
        <f t="shared" si="0"/>
        <v>372.11999999999989</v>
      </c>
    </row>
    <row r="10" spans="1:10" x14ac:dyDescent="0.15">
      <c r="A10" s="8">
        <v>7</v>
      </c>
      <c r="B10" s="29" t="s">
        <v>16</v>
      </c>
      <c r="C10" s="20">
        <v>3844863</v>
      </c>
      <c r="D10" s="16" t="s">
        <v>9</v>
      </c>
      <c r="E10" s="13"/>
      <c r="F10" s="5">
        <v>44348</v>
      </c>
      <c r="G10" s="7">
        <v>1836.98</v>
      </c>
      <c r="H10" s="5">
        <v>44378</v>
      </c>
      <c r="I10" s="7">
        <v>1956.1</v>
      </c>
      <c r="J10" s="6">
        <f>I10-G10</f>
        <v>119.11999999999989</v>
      </c>
    </row>
    <row r="11" spans="1:10" x14ac:dyDescent="0.15">
      <c r="A11" s="8">
        <v>8</v>
      </c>
      <c r="B11" s="29" t="s">
        <v>17</v>
      </c>
      <c r="C11" s="20">
        <v>3863211</v>
      </c>
      <c r="D11" s="16" t="s">
        <v>9</v>
      </c>
      <c r="E11" s="13"/>
      <c r="F11" s="5">
        <v>44348</v>
      </c>
      <c r="G11" s="7">
        <v>5444.52</v>
      </c>
      <c r="H11" s="5">
        <v>44378</v>
      </c>
      <c r="I11" s="7">
        <v>5681.86</v>
      </c>
      <c r="J11" s="6">
        <f t="shared" si="0"/>
        <v>237.33999999999924</v>
      </c>
    </row>
    <row r="12" spans="1:10" x14ac:dyDescent="0.15">
      <c r="A12" s="8">
        <v>9</v>
      </c>
      <c r="B12" s="29" t="s">
        <v>18</v>
      </c>
      <c r="C12" s="20">
        <v>3863197</v>
      </c>
      <c r="D12" s="16" t="s">
        <v>9</v>
      </c>
      <c r="E12" s="13"/>
      <c r="F12" s="5">
        <v>44348</v>
      </c>
      <c r="G12" s="7">
        <v>1752.31</v>
      </c>
      <c r="H12" s="5">
        <v>44378</v>
      </c>
      <c r="I12" s="7">
        <v>1922.84</v>
      </c>
      <c r="J12" s="6">
        <f t="shared" si="0"/>
        <v>170.52999999999997</v>
      </c>
    </row>
    <row r="13" spans="1:10" x14ac:dyDescent="0.15">
      <c r="A13" s="8">
        <v>10</v>
      </c>
      <c r="B13" s="29" t="s">
        <v>19</v>
      </c>
      <c r="C13" s="20">
        <v>3844865</v>
      </c>
      <c r="D13" s="16" t="s">
        <v>9</v>
      </c>
      <c r="E13" s="13"/>
      <c r="F13" s="5">
        <v>44348</v>
      </c>
      <c r="G13" s="7">
        <v>106.1</v>
      </c>
      <c r="H13" s="5">
        <v>44378</v>
      </c>
      <c r="I13" s="7">
        <v>123.93</v>
      </c>
      <c r="J13" s="6">
        <f t="shared" si="0"/>
        <v>17.830000000000013</v>
      </c>
    </row>
    <row r="14" spans="1:10" x14ac:dyDescent="0.15">
      <c r="A14" s="8">
        <v>11</v>
      </c>
      <c r="B14" s="29" t="s">
        <v>20</v>
      </c>
      <c r="C14" s="20">
        <v>2830651</v>
      </c>
      <c r="D14" s="16" t="s">
        <v>9</v>
      </c>
      <c r="E14" s="13"/>
      <c r="F14" s="5">
        <v>44348</v>
      </c>
      <c r="G14" s="7">
        <v>3887.49</v>
      </c>
      <c r="H14" s="5">
        <v>44378</v>
      </c>
      <c r="I14" s="7">
        <v>4041.52</v>
      </c>
      <c r="J14" s="6">
        <f t="shared" si="0"/>
        <v>154.0300000000002</v>
      </c>
    </row>
    <row r="15" spans="1:10" x14ac:dyDescent="0.15">
      <c r="A15" s="8">
        <v>12</v>
      </c>
      <c r="B15" s="29" t="s">
        <v>21</v>
      </c>
      <c r="C15" s="20">
        <v>3847841</v>
      </c>
      <c r="D15" s="16" t="s">
        <v>9</v>
      </c>
      <c r="E15" s="13"/>
      <c r="F15" s="5">
        <v>44348</v>
      </c>
      <c r="G15" s="7">
        <v>1589.46</v>
      </c>
      <c r="H15" s="5">
        <v>44378</v>
      </c>
      <c r="I15" s="7">
        <v>1591.71</v>
      </c>
      <c r="J15" s="6">
        <f t="shared" si="0"/>
        <v>2.25</v>
      </c>
    </row>
    <row r="16" spans="1:10" x14ac:dyDescent="0.15">
      <c r="A16" s="8">
        <v>13</v>
      </c>
      <c r="B16" s="29" t="s">
        <v>22</v>
      </c>
      <c r="C16" s="20">
        <v>3859157</v>
      </c>
      <c r="D16" s="16" t="s">
        <v>9</v>
      </c>
      <c r="E16" s="13"/>
      <c r="F16" s="5">
        <v>44348</v>
      </c>
      <c r="G16" s="7">
        <v>1059.81</v>
      </c>
      <c r="H16" s="5">
        <v>44378</v>
      </c>
      <c r="I16" s="7">
        <v>1126.3599999999999</v>
      </c>
      <c r="J16" s="6">
        <f t="shared" si="0"/>
        <v>66.549999999999955</v>
      </c>
    </row>
    <row r="17" spans="1:10" x14ac:dyDescent="0.15">
      <c r="A17" s="8">
        <v>14</v>
      </c>
      <c r="B17" s="29" t="s">
        <v>23</v>
      </c>
      <c r="C17" s="18">
        <v>3891000</v>
      </c>
      <c r="D17" s="16" t="s">
        <v>9</v>
      </c>
      <c r="E17" s="13"/>
      <c r="F17" s="5">
        <v>44348</v>
      </c>
      <c r="G17" s="7">
        <v>4885.32</v>
      </c>
      <c r="H17" s="5">
        <v>44378</v>
      </c>
      <c r="I17" s="7">
        <v>5429.81</v>
      </c>
      <c r="J17" s="6">
        <f t="shared" si="0"/>
        <v>544.49000000000069</v>
      </c>
    </row>
    <row r="18" spans="1:10" x14ac:dyDescent="0.15">
      <c r="A18" s="8">
        <v>15</v>
      </c>
      <c r="B18" s="29" t="s">
        <v>24</v>
      </c>
      <c r="C18" s="20">
        <v>2767194</v>
      </c>
      <c r="D18" s="16" t="s">
        <v>9</v>
      </c>
      <c r="E18" s="13"/>
      <c r="F18" s="5">
        <v>44348</v>
      </c>
      <c r="G18" s="7">
        <v>623.9</v>
      </c>
      <c r="H18" s="5">
        <v>44378</v>
      </c>
      <c r="I18" s="7">
        <v>630.89</v>
      </c>
      <c r="J18" s="6">
        <f t="shared" ref="J18:J26" si="1">I18-G18</f>
        <v>6.9900000000000091</v>
      </c>
    </row>
    <row r="19" spans="1:10" x14ac:dyDescent="0.15">
      <c r="A19" s="8">
        <v>16</v>
      </c>
      <c r="B19" s="29" t="s">
        <v>25</v>
      </c>
      <c r="C19" s="20">
        <v>3859168</v>
      </c>
      <c r="D19" s="16" t="s">
        <v>9</v>
      </c>
      <c r="E19" s="13"/>
      <c r="F19" s="5">
        <v>44348</v>
      </c>
      <c r="G19" s="7">
        <v>9788.19</v>
      </c>
      <c r="H19" s="5">
        <v>44378</v>
      </c>
      <c r="I19" s="7">
        <v>10172.14</v>
      </c>
      <c r="J19" s="6">
        <f t="shared" si="1"/>
        <v>383.94999999999891</v>
      </c>
    </row>
    <row r="20" spans="1:10" x14ac:dyDescent="0.15">
      <c r="A20" s="8">
        <v>17</v>
      </c>
      <c r="B20" s="29" t="s">
        <v>26</v>
      </c>
      <c r="C20" s="20">
        <v>2292576</v>
      </c>
      <c r="D20" s="16" t="s">
        <v>9</v>
      </c>
      <c r="E20" s="13"/>
      <c r="F20" s="5">
        <v>44348</v>
      </c>
      <c r="G20" s="7">
        <v>4051.07</v>
      </c>
      <c r="H20" s="5">
        <v>44378</v>
      </c>
      <c r="I20" s="7">
        <v>4413.6499999999996</v>
      </c>
      <c r="J20" s="6">
        <f t="shared" si="1"/>
        <v>362.57999999999947</v>
      </c>
    </row>
    <row r="21" spans="1:10" x14ac:dyDescent="0.15">
      <c r="A21" s="8">
        <v>18</v>
      </c>
      <c r="B21" s="29" t="s">
        <v>27</v>
      </c>
      <c r="C21" s="20">
        <v>3851942</v>
      </c>
      <c r="D21" s="16" t="s">
        <v>9</v>
      </c>
      <c r="E21" s="13"/>
      <c r="F21" s="5">
        <v>44348</v>
      </c>
      <c r="G21" s="7">
        <v>5248.78</v>
      </c>
      <c r="H21" s="5">
        <v>44378</v>
      </c>
      <c r="I21" s="7">
        <v>5343.63</v>
      </c>
      <c r="J21" s="6">
        <f t="shared" si="1"/>
        <v>94.850000000000364</v>
      </c>
    </row>
    <row r="22" spans="1:10" x14ac:dyDescent="0.15">
      <c r="A22" s="8">
        <v>19</v>
      </c>
      <c r="B22" s="29" t="s">
        <v>28</v>
      </c>
      <c r="C22" s="20">
        <v>2807110</v>
      </c>
      <c r="D22" s="16" t="s">
        <v>9</v>
      </c>
      <c r="E22" s="13"/>
      <c r="F22" s="5">
        <v>44348</v>
      </c>
      <c r="G22" s="7">
        <v>745.22</v>
      </c>
      <c r="H22" s="5">
        <v>44378</v>
      </c>
      <c r="I22" s="7">
        <v>746.7</v>
      </c>
      <c r="J22" s="6">
        <f t="shared" si="1"/>
        <v>1.4800000000000182</v>
      </c>
    </row>
    <row r="23" spans="1:10" x14ac:dyDescent="0.15">
      <c r="A23" s="8">
        <v>20</v>
      </c>
      <c r="B23" s="29" t="s">
        <v>29</v>
      </c>
      <c r="C23" s="20">
        <v>2292740</v>
      </c>
      <c r="D23" s="16" t="s">
        <v>9</v>
      </c>
      <c r="E23" s="13"/>
      <c r="F23" s="5">
        <v>44348</v>
      </c>
      <c r="G23" s="7">
        <v>2012.65</v>
      </c>
      <c r="H23" s="5">
        <v>44378</v>
      </c>
      <c r="I23" s="7">
        <v>2020.52</v>
      </c>
      <c r="J23" s="6">
        <f t="shared" si="1"/>
        <v>7.8699999999998909</v>
      </c>
    </row>
    <row r="24" spans="1:10" x14ac:dyDescent="0.15">
      <c r="A24" s="8">
        <v>21</v>
      </c>
      <c r="B24" s="29" t="s">
        <v>30</v>
      </c>
      <c r="C24" s="20">
        <v>3867407</v>
      </c>
      <c r="D24" s="16" t="s">
        <v>9</v>
      </c>
      <c r="E24" s="13"/>
      <c r="F24" s="5">
        <v>44348</v>
      </c>
      <c r="G24" s="7">
        <v>12542.05</v>
      </c>
      <c r="H24" s="5">
        <v>44378</v>
      </c>
      <c r="I24" s="7">
        <v>12928.09</v>
      </c>
      <c r="J24" s="6">
        <f t="shared" si="1"/>
        <v>386.04000000000087</v>
      </c>
    </row>
    <row r="25" spans="1:10" x14ac:dyDescent="0.15">
      <c r="A25" s="8">
        <v>22</v>
      </c>
      <c r="B25" s="29" t="s">
        <v>31</v>
      </c>
      <c r="C25" s="20">
        <v>3844810</v>
      </c>
      <c r="D25" s="16" t="s">
        <v>9</v>
      </c>
      <c r="E25" s="13"/>
      <c r="F25" s="5">
        <v>44348</v>
      </c>
      <c r="G25" s="7">
        <v>2749.24</v>
      </c>
      <c r="H25" s="5">
        <v>44378</v>
      </c>
      <c r="I25" s="7">
        <v>3064.49</v>
      </c>
      <c r="J25" s="6">
        <f t="shared" si="1"/>
        <v>315.25</v>
      </c>
    </row>
    <row r="26" spans="1:10" x14ac:dyDescent="0.15">
      <c r="A26" s="8">
        <v>23</v>
      </c>
      <c r="B26" s="29" t="s">
        <v>32</v>
      </c>
      <c r="C26" s="18">
        <v>2830411</v>
      </c>
      <c r="D26" s="16" t="s">
        <v>9</v>
      </c>
      <c r="E26" s="13"/>
      <c r="F26" s="5">
        <v>43998</v>
      </c>
      <c r="G26" s="7">
        <v>15698.52</v>
      </c>
      <c r="H26" s="5">
        <v>43998</v>
      </c>
      <c r="I26" s="7">
        <v>15698.52</v>
      </c>
      <c r="J26" s="6">
        <f t="shared" si="1"/>
        <v>0</v>
      </c>
    </row>
    <row r="27" spans="1:10" x14ac:dyDescent="0.15">
      <c r="A27" s="8">
        <v>24</v>
      </c>
      <c r="B27" s="29" t="s">
        <v>33</v>
      </c>
      <c r="C27" s="20">
        <v>2762648</v>
      </c>
      <c r="D27" s="16" t="s">
        <v>9</v>
      </c>
      <c r="E27" s="13"/>
      <c r="F27" s="5">
        <v>44348</v>
      </c>
      <c r="G27" s="7">
        <v>2862.51</v>
      </c>
      <c r="H27" s="5">
        <v>44378</v>
      </c>
      <c r="I27" s="7">
        <v>2967.73</v>
      </c>
      <c r="J27" s="6">
        <f t="shared" si="0"/>
        <v>105.2199999999998</v>
      </c>
    </row>
    <row r="28" spans="1:10" x14ac:dyDescent="0.15">
      <c r="A28" s="8">
        <v>25</v>
      </c>
      <c r="B28" s="29" t="s">
        <v>34</v>
      </c>
      <c r="C28" s="20">
        <v>2785787</v>
      </c>
      <c r="D28" s="16" t="s">
        <v>9</v>
      </c>
      <c r="E28" s="13"/>
      <c r="F28" s="5">
        <v>44348</v>
      </c>
      <c r="G28" s="7">
        <v>39924.82</v>
      </c>
      <c r="H28" s="5">
        <v>44378</v>
      </c>
      <c r="I28" s="7">
        <v>40696.44</v>
      </c>
      <c r="J28" s="6">
        <f>I28-G28</f>
        <v>771.62000000000262</v>
      </c>
    </row>
    <row r="29" spans="1:10" x14ac:dyDescent="0.15">
      <c r="A29" s="8">
        <v>26</v>
      </c>
      <c r="B29" s="29" t="s">
        <v>35</v>
      </c>
      <c r="C29" s="20">
        <v>2755260</v>
      </c>
      <c r="D29" s="16" t="s">
        <v>9</v>
      </c>
      <c r="E29" s="13"/>
      <c r="F29" s="5">
        <v>44348</v>
      </c>
      <c r="G29" s="7">
        <v>29497.65</v>
      </c>
      <c r="H29" s="5">
        <v>44378</v>
      </c>
      <c r="I29" s="7">
        <v>29821.07</v>
      </c>
      <c r="J29" s="6">
        <f>I29-G29</f>
        <v>323.41999999999825</v>
      </c>
    </row>
    <row r="30" spans="1:10" x14ac:dyDescent="0.15">
      <c r="A30" s="8">
        <v>27</v>
      </c>
      <c r="B30" s="29" t="s">
        <v>36</v>
      </c>
      <c r="C30" s="20">
        <v>3844866</v>
      </c>
      <c r="D30" s="16" t="s">
        <v>9</v>
      </c>
      <c r="E30" s="13"/>
      <c r="F30" s="5">
        <v>44348</v>
      </c>
      <c r="G30" s="7">
        <v>2216.9699999999998</v>
      </c>
      <c r="H30" s="5">
        <v>44378</v>
      </c>
      <c r="I30" s="7">
        <v>2294.2800000000002</v>
      </c>
      <c r="J30" s="6">
        <f t="shared" si="0"/>
        <v>77.3100000000004</v>
      </c>
    </row>
    <row r="31" spans="1:10" x14ac:dyDescent="0.15">
      <c r="A31" s="8">
        <v>28</v>
      </c>
      <c r="B31" s="29" t="s">
        <v>37</v>
      </c>
      <c r="C31" s="20">
        <v>3852501</v>
      </c>
      <c r="D31" s="16" t="s">
        <v>9</v>
      </c>
      <c r="E31" s="13"/>
      <c r="F31" s="5">
        <v>44348</v>
      </c>
      <c r="G31" s="7">
        <v>1024.81</v>
      </c>
      <c r="H31" s="5">
        <v>44378</v>
      </c>
      <c r="I31" s="7">
        <v>1100.97</v>
      </c>
      <c r="J31" s="6">
        <f t="shared" si="0"/>
        <v>76.160000000000082</v>
      </c>
    </row>
    <row r="32" spans="1:10" x14ac:dyDescent="0.15">
      <c r="A32" s="8">
        <v>29</v>
      </c>
      <c r="B32" s="29" t="s">
        <v>38</v>
      </c>
      <c r="C32" s="20">
        <v>2829120</v>
      </c>
      <c r="D32" s="16" t="s">
        <v>9</v>
      </c>
      <c r="E32" s="13"/>
      <c r="F32" s="5">
        <v>44348</v>
      </c>
      <c r="G32" s="7">
        <v>352.2</v>
      </c>
      <c r="H32" s="5">
        <v>44378</v>
      </c>
      <c r="I32" s="7">
        <v>357.85</v>
      </c>
      <c r="J32" s="6">
        <f>I32-G32</f>
        <v>5.6500000000000341</v>
      </c>
    </row>
    <row r="33" spans="1:10" x14ac:dyDescent="0.15">
      <c r="A33" s="8">
        <v>30</v>
      </c>
      <c r="B33" s="29" t="s">
        <v>39</v>
      </c>
      <c r="C33" s="20">
        <v>3844861</v>
      </c>
      <c r="D33" s="16" t="s">
        <v>9</v>
      </c>
      <c r="E33" s="13"/>
      <c r="F33" s="5">
        <v>44348</v>
      </c>
      <c r="G33" s="7">
        <v>871.51</v>
      </c>
      <c r="H33" s="5">
        <v>44378</v>
      </c>
      <c r="I33" s="7">
        <v>952.59</v>
      </c>
      <c r="J33" s="6">
        <f t="shared" si="0"/>
        <v>81.080000000000041</v>
      </c>
    </row>
    <row r="34" spans="1:10" x14ac:dyDescent="0.15">
      <c r="A34" s="8">
        <v>31</v>
      </c>
      <c r="B34" s="29" t="s">
        <v>40</v>
      </c>
      <c r="C34" s="20">
        <v>3862932</v>
      </c>
      <c r="D34" s="16" t="s">
        <v>9</v>
      </c>
      <c r="E34" s="13"/>
      <c r="F34" s="5">
        <v>44348</v>
      </c>
      <c r="G34" s="7">
        <v>1713.58</v>
      </c>
      <c r="H34" s="5">
        <v>44378</v>
      </c>
      <c r="I34" s="7">
        <v>1918.62</v>
      </c>
      <c r="J34" s="6">
        <f>I34-G34</f>
        <v>205.03999999999996</v>
      </c>
    </row>
    <row r="35" spans="1:10" x14ac:dyDescent="0.15">
      <c r="A35" s="8">
        <v>32</v>
      </c>
      <c r="B35" s="29" t="s">
        <v>41</v>
      </c>
      <c r="C35" s="20">
        <v>3868910</v>
      </c>
      <c r="D35" s="16" t="s">
        <v>9</v>
      </c>
      <c r="E35" s="13"/>
      <c r="F35" s="5">
        <v>44348</v>
      </c>
      <c r="G35" s="7">
        <v>4422.42</v>
      </c>
      <c r="H35" s="5">
        <v>44378</v>
      </c>
      <c r="I35" s="7">
        <v>4665.6899999999996</v>
      </c>
      <c r="J35" s="6">
        <f t="shared" si="0"/>
        <v>243.26999999999953</v>
      </c>
    </row>
    <row r="36" spans="1:10" x14ac:dyDescent="0.15">
      <c r="A36" s="8">
        <v>33</v>
      </c>
      <c r="B36" s="29" t="s">
        <v>42</v>
      </c>
      <c r="C36" s="20">
        <v>2807036</v>
      </c>
      <c r="D36" s="16" t="s">
        <v>9</v>
      </c>
      <c r="E36" s="13"/>
      <c r="F36" s="5">
        <v>44348</v>
      </c>
      <c r="G36" s="7">
        <v>2558.9899999999998</v>
      </c>
      <c r="H36" s="5">
        <v>44378</v>
      </c>
      <c r="I36" s="7">
        <v>2630.02</v>
      </c>
      <c r="J36" s="6">
        <f>I36-G36</f>
        <v>71.0300000000002</v>
      </c>
    </row>
    <row r="37" spans="1:10" x14ac:dyDescent="0.15">
      <c r="A37" s="8">
        <v>34</v>
      </c>
      <c r="B37" s="29" t="s">
        <v>43</v>
      </c>
      <c r="C37" s="20">
        <v>2593680</v>
      </c>
      <c r="D37" s="16" t="s">
        <v>9</v>
      </c>
      <c r="E37" s="13"/>
      <c r="F37" s="5">
        <v>44348</v>
      </c>
      <c r="G37" s="7">
        <v>4314.1899999999996</v>
      </c>
      <c r="H37" s="5">
        <v>44378</v>
      </c>
      <c r="I37" s="7">
        <v>4457.21</v>
      </c>
      <c r="J37" s="6">
        <f t="shared" si="0"/>
        <v>143.02000000000044</v>
      </c>
    </row>
    <row r="38" spans="1:10" x14ac:dyDescent="0.15">
      <c r="A38" s="8">
        <v>35</v>
      </c>
      <c r="B38" s="29" t="s">
        <v>44</v>
      </c>
      <c r="C38" s="20">
        <v>2593270</v>
      </c>
      <c r="D38" s="16" t="s">
        <v>9</v>
      </c>
      <c r="E38" s="13"/>
      <c r="F38" s="5">
        <v>44348</v>
      </c>
      <c r="G38" s="7">
        <v>241.55</v>
      </c>
      <c r="H38" s="5">
        <v>44378</v>
      </c>
      <c r="I38" s="7">
        <v>241.55</v>
      </c>
      <c r="J38" s="6">
        <f t="shared" si="0"/>
        <v>0</v>
      </c>
    </row>
    <row r="39" spans="1:10" x14ac:dyDescent="0.15">
      <c r="A39" s="8">
        <v>36</v>
      </c>
      <c r="B39" s="29" t="s">
        <v>45</v>
      </c>
      <c r="C39" s="20">
        <v>2824795</v>
      </c>
      <c r="D39" s="16" t="s">
        <v>9</v>
      </c>
      <c r="E39" s="13"/>
      <c r="F39" s="5">
        <v>44348</v>
      </c>
      <c r="G39" s="7">
        <v>2900.65</v>
      </c>
      <c r="H39" s="5">
        <v>44378</v>
      </c>
      <c r="I39" s="7">
        <v>3022.33</v>
      </c>
      <c r="J39" s="6">
        <f t="shared" si="0"/>
        <v>121.67999999999984</v>
      </c>
    </row>
    <row r="40" spans="1:10" x14ac:dyDescent="0.15">
      <c r="A40" s="8">
        <v>37</v>
      </c>
      <c r="B40" s="29" t="s">
        <v>46</v>
      </c>
      <c r="C40" s="20">
        <v>3898119</v>
      </c>
      <c r="D40" s="16" t="s">
        <v>9</v>
      </c>
      <c r="E40" s="13"/>
      <c r="F40" s="5">
        <v>44348</v>
      </c>
      <c r="G40" s="7">
        <v>4137.71</v>
      </c>
      <c r="H40" s="5">
        <v>44378</v>
      </c>
      <c r="I40" s="7">
        <v>4511.83</v>
      </c>
      <c r="J40" s="6">
        <f t="shared" si="0"/>
        <v>374.11999999999989</v>
      </c>
    </row>
    <row r="41" spans="1:10" x14ac:dyDescent="0.15">
      <c r="A41" s="8">
        <v>38</v>
      </c>
      <c r="B41" s="29" t="s">
        <v>47</v>
      </c>
      <c r="C41" s="20">
        <v>2826684</v>
      </c>
      <c r="D41" s="16" t="s">
        <v>9</v>
      </c>
      <c r="E41" s="13"/>
      <c r="F41" s="5">
        <v>44348</v>
      </c>
      <c r="G41" s="7">
        <v>2881.45</v>
      </c>
      <c r="H41" s="5">
        <v>44378</v>
      </c>
      <c r="I41" s="7">
        <v>2881.45</v>
      </c>
      <c r="J41" s="6">
        <f t="shared" si="0"/>
        <v>0</v>
      </c>
    </row>
    <row r="42" spans="1:10" x14ac:dyDescent="0.15">
      <c r="A42" s="8">
        <v>39</v>
      </c>
      <c r="B42" s="29" t="s">
        <v>48</v>
      </c>
      <c r="C42" s="20">
        <v>3851364</v>
      </c>
      <c r="D42" s="16" t="s">
        <v>9</v>
      </c>
      <c r="E42" s="13"/>
      <c r="F42" s="5">
        <v>44348</v>
      </c>
      <c r="G42" s="7">
        <v>217.96</v>
      </c>
      <c r="H42" s="5">
        <v>44378</v>
      </c>
      <c r="I42" s="7">
        <v>217.96</v>
      </c>
      <c r="J42" s="6">
        <f t="shared" si="0"/>
        <v>0</v>
      </c>
    </row>
    <row r="43" spans="1:10" x14ac:dyDescent="0.15">
      <c r="A43" s="8">
        <v>40</v>
      </c>
      <c r="B43" s="29" t="s">
        <v>49</v>
      </c>
      <c r="C43" s="20">
        <v>2769639</v>
      </c>
      <c r="D43" s="16" t="s">
        <v>9</v>
      </c>
      <c r="E43" s="13"/>
      <c r="F43" s="5">
        <v>44348</v>
      </c>
      <c r="G43" s="7">
        <v>4742.6899999999996</v>
      </c>
      <c r="H43" s="5">
        <v>44378</v>
      </c>
      <c r="I43" s="7">
        <v>4821.16</v>
      </c>
      <c r="J43" s="6">
        <f t="shared" si="0"/>
        <v>78.470000000000255</v>
      </c>
    </row>
    <row r="44" spans="1:10" x14ac:dyDescent="0.15">
      <c r="A44" s="8">
        <v>41</v>
      </c>
      <c r="B44" s="29" t="s">
        <v>50</v>
      </c>
      <c r="C44" s="20">
        <v>2769654</v>
      </c>
      <c r="D44" s="16" t="s">
        <v>9</v>
      </c>
      <c r="E44" s="13"/>
      <c r="F44" s="5">
        <v>44348</v>
      </c>
      <c r="G44" s="7">
        <v>449.18</v>
      </c>
      <c r="H44" s="5">
        <v>44361</v>
      </c>
      <c r="I44" s="7">
        <v>449.18</v>
      </c>
      <c r="J44" s="6">
        <f t="shared" si="0"/>
        <v>0</v>
      </c>
    </row>
    <row r="45" spans="1:10" x14ac:dyDescent="0.15">
      <c r="A45" s="8">
        <v>42</v>
      </c>
      <c r="B45" s="29" t="s">
        <v>51</v>
      </c>
      <c r="C45" s="20">
        <v>3867060</v>
      </c>
      <c r="D45" s="16" t="s">
        <v>9</v>
      </c>
      <c r="E45" s="13"/>
      <c r="F45" s="5">
        <v>44348</v>
      </c>
      <c r="G45" s="7">
        <v>4324.63</v>
      </c>
      <c r="H45" s="5">
        <v>44378</v>
      </c>
      <c r="I45" s="7">
        <v>4592.6400000000003</v>
      </c>
      <c r="J45" s="6">
        <f t="shared" si="0"/>
        <v>268.01000000000022</v>
      </c>
    </row>
    <row r="46" spans="1:10" x14ac:dyDescent="0.15">
      <c r="A46" s="8">
        <v>43</v>
      </c>
      <c r="B46" s="29" t="s">
        <v>52</v>
      </c>
      <c r="C46" s="20">
        <v>3859170</v>
      </c>
      <c r="D46" s="16" t="s">
        <v>9</v>
      </c>
      <c r="E46" s="13"/>
      <c r="F46" s="5">
        <v>44348</v>
      </c>
      <c r="G46" s="7">
        <v>9597.2800000000007</v>
      </c>
      <c r="H46" s="5">
        <v>44378</v>
      </c>
      <c r="I46" s="7">
        <v>9775.7900000000009</v>
      </c>
      <c r="J46" s="6">
        <f t="shared" si="0"/>
        <v>178.51000000000022</v>
      </c>
    </row>
    <row r="47" spans="1:10" x14ac:dyDescent="0.15">
      <c r="A47" s="8">
        <v>44</v>
      </c>
      <c r="B47" s="29" t="s">
        <v>53</v>
      </c>
      <c r="C47" s="20">
        <v>2593579</v>
      </c>
      <c r="D47" s="16" t="s">
        <v>9</v>
      </c>
      <c r="E47" s="13"/>
      <c r="F47" s="5">
        <v>44348</v>
      </c>
      <c r="G47" s="7">
        <v>4659.62</v>
      </c>
      <c r="H47" s="5">
        <v>44378</v>
      </c>
      <c r="I47" s="7">
        <v>4830.62</v>
      </c>
      <c r="J47" s="6">
        <f>I47-G47</f>
        <v>171</v>
      </c>
    </row>
    <row r="48" spans="1:10" x14ac:dyDescent="0.15">
      <c r="A48" s="8">
        <v>45</v>
      </c>
      <c r="B48" s="29" t="s">
        <v>54</v>
      </c>
      <c r="C48" s="20">
        <v>3856125</v>
      </c>
      <c r="D48" s="16" t="s">
        <v>9</v>
      </c>
      <c r="E48" s="13"/>
      <c r="F48" s="5">
        <v>44348</v>
      </c>
      <c r="G48" s="7">
        <v>3174.11</v>
      </c>
      <c r="H48" s="5">
        <v>44378</v>
      </c>
      <c r="I48" s="7">
        <v>3396.76</v>
      </c>
      <c r="J48" s="6">
        <f t="shared" si="0"/>
        <v>222.65000000000009</v>
      </c>
    </row>
    <row r="49" spans="1:10" x14ac:dyDescent="0.15">
      <c r="A49" s="8">
        <v>46</v>
      </c>
      <c r="B49" s="29" t="s">
        <v>55</v>
      </c>
      <c r="C49" s="20">
        <v>3852203</v>
      </c>
      <c r="D49" s="16" t="s">
        <v>9</v>
      </c>
      <c r="E49" s="13"/>
      <c r="F49" s="5">
        <v>44348</v>
      </c>
      <c r="G49" s="7">
        <v>1707.75</v>
      </c>
      <c r="H49" s="5">
        <v>44378</v>
      </c>
      <c r="I49" s="7">
        <v>1810.6</v>
      </c>
      <c r="J49" s="6">
        <f t="shared" si="0"/>
        <v>102.84999999999991</v>
      </c>
    </row>
    <row r="50" spans="1:10" x14ac:dyDescent="0.15">
      <c r="A50" s="8">
        <v>47</v>
      </c>
      <c r="B50" s="29" t="s">
        <v>56</v>
      </c>
      <c r="C50" s="20">
        <v>3862021</v>
      </c>
      <c r="D50" s="16" t="s">
        <v>9</v>
      </c>
      <c r="E50" s="13"/>
      <c r="F50" s="5">
        <v>44348</v>
      </c>
      <c r="G50" s="7">
        <v>1240.92</v>
      </c>
      <c r="H50" s="5">
        <v>44378</v>
      </c>
      <c r="I50" s="7">
        <v>1247.8800000000001</v>
      </c>
      <c r="J50" s="6">
        <f t="shared" si="0"/>
        <v>6.9600000000000364</v>
      </c>
    </row>
    <row r="51" spans="1:10" x14ac:dyDescent="0.15">
      <c r="A51" s="8">
        <v>48</v>
      </c>
      <c r="B51" s="29" t="s">
        <v>57</v>
      </c>
      <c r="C51" s="20">
        <v>3868054</v>
      </c>
      <c r="D51" s="16" t="s">
        <v>9</v>
      </c>
      <c r="E51" s="13"/>
      <c r="F51" s="5">
        <v>44348</v>
      </c>
      <c r="G51" s="7">
        <v>4252.16</v>
      </c>
      <c r="H51" s="5">
        <v>44378</v>
      </c>
      <c r="I51" s="7">
        <v>4579.3599999999997</v>
      </c>
      <c r="J51" s="6">
        <f t="shared" si="0"/>
        <v>327.19999999999982</v>
      </c>
    </row>
    <row r="52" spans="1:10" x14ac:dyDescent="0.15">
      <c r="A52" s="8">
        <v>49</v>
      </c>
      <c r="B52" s="29" t="s">
        <v>58</v>
      </c>
      <c r="C52" s="20">
        <v>3855818</v>
      </c>
      <c r="D52" s="16" t="s">
        <v>9</v>
      </c>
      <c r="E52" s="13"/>
      <c r="F52" s="5">
        <v>44348</v>
      </c>
      <c r="G52" s="7">
        <v>35.729999999999997</v>
      </c>
      <c r="H52" s="5">
        <v>44378</v>
      </c>
      <c r="I52" s="7">
        <v>167.16</v>
      </c>
      <c r="J52" s="6">
        <f t="shared" si="0"/>
        <v>131.43</v>
      </c>
    </row>
    <row r="53" spans="1:10" x14ac:dyDescent="0.15">
      <c r="A53" s="8">
        <v>50</v>
      </c>
      <c r="B53" s="29" t="s">
        <v>59</v>
      </c>
      <c r="C53" s="20">
        <v>3850557</v>
      </c>
      <c r="D53" s="16" t="s">
        <v>9</v>
      </c>
      <c r="E53" s="13"/>
      <c r="F53" s="5">
        <v>44348</v>
      </c>
      <c r="G53" s="7">
        <v>8556.39</v>
      </c>
      <c r="H53" s="5">
        <v>44378</v>
      </c>
      <c r="I53" s="7">
        <v>8714.07</v>
      </c>
      <c r="J53" s="6">
        <f t="shared" si="0"/>
        <v>157.68000000000029</v>
      </c>
    </row>
    <row r="54" spans="1:10" x14ac:dyDescent="0.15">
      <c r="A54" s="8">
        <v>51</v>
      </c>
      <c r="B54" s="29" t="s">
        <v>60</v>
      </c>
      <c r="C54" s="20">
        <v>3854350</v>
      </c>
      <c r="D54" s="16" t="s">
        <v>9</v>
      </c>
      <c r="E54" s="13"/>
      <c r="F54" s="5">
        <v>44348</v>
      </c>
      <c r="G54" s="7">
        <v>1937.35</v>
      </c>
      <c r="H54" s="5">
        <v>44378</v>
      </c>
      <c r="I54" s="7">
        <v>2086.35</v>
      </c>
      <c r="J54" s="6">
        <f t="shared" si="0"/>
        <v>149</v>
      </c>
    </row>
    <row r="55" spans="1:10" x14ac:dyDescent="0.15">
      <c r="A55" s="8">
        <v>52</v>
      </c>
      <c r="B55" s="29" t="s">
        <v>61</v>
      </c>
      <c r="C55" s="20">
        <v>3852362</v>
      </c>
      <c r="D55" s="16" t="s">
        <v>9</v>
      </c>
      <c r="E55" s="13"/>
      <c r="F55" s="5">
        <v>44348</v>
      </c>
      <c r="G55" s="7">
        <v>6918.86</v>
      </c>
      <c r="H55" s="5">
        <v>44378</v>
      </c>
      <c r="I55" s="7">
        <v>7157.61</v>
      </c>
      <c r="J55" s="6">
        <f t="shared" si="0"/>
        <v>238.75</v>
      </c>
    </row>
    <row r="56" spans="1:10" x14ac:dyDescent="0.15">
      <c r="A56" s="8">
        <v>53</v>
      </c>
      <c r="B56" s="29" t="s">
        <v>62</v>
      </c>
      <c r="C56" s="20">
        <v>3845910</v>
      </c>
      <c r="D56" s="16" t="s">
        <v>9</v>
      </c>
      <c r="E56" s="13"/>
      <c r="F56" s="5">
        <v>44348</v>
      </c>
      <c r="G56" s="7">
        <v>811.91</v>
      </c>
      <c r="H56" s="5">
        <v>44378</v>
      </c>
      <c r="I56" s="7">
        <v>834.04</v>
      </c>
      <c r="J56" s="6">
        <f t="shared" si="0"/>
        <v>22.129999999999995</v>
      </c>
    </row>
    <row r="57" spans="1:10" x14ac:dyDescent="0.15">
      <c r="A57" s="8">
        <v>54</v>
      </c>
      <c r="B57" s="29" t="s">
        <v>63</v>
      </c>
      <c r="C57" s="20">
        <v>3852494</v>
      </c>
      <c r="D57" s="16" t="s">
        <v>9</v>
      </c>
      <c r="E57" s="13"/>
      <c r="F57" s="5">
        <v>44348</v>
      </c>
      <c r="G57" s="7">
        <v>7245.78</v>
      </c>
      <c r="H57" s="5">
        <v>44378</v>
      </c>
      <c r="I57" s="7">
        <v>7491.14</v>
      </c>
      <c r="J57" s="6">
        <f t="shared" si="0"/>
        <v>245.36000000000058</v>
      </c>
    </row>
    <row r="58" spans="1:10" x14ac:dyDescent="0.15">
      <c r="A58" s="8">
        <v>55</v>
      </c>
      <c r="B58" s="29" t="s">
        <v>64</v>
      </c>
      <c r="C58" s="20">
        <v>3852485</v>
      </c>
      <c r="D58" s="16" t="s">
        <v>9</v>
      </c>
      <c r="E58" s="13"/>
      <c r="F58" s="5">
        <v>44348</v>
      </c>
      <c r="G58" s="7">
        <v>4386.97</v>
      </c>
      <c r="H58" s="5">
        <v>44378</v>
      </c>
      <c r="I58" s="7">
        <v>4635.8500000000004</v>
      </c>
      <c r="J58" s="6">
        <f t="shared" si="0"/>
        <v>248.88000000000011</v>
      </c>
    </row>
    <row r="59" spans="1:10" x14ac:dyDescent="0.15">
      <c r="A59" s="8">
        <v>56</v>
      </c>
      <c r="B59" s="29" t="s">
        <v>65</v>
      </c>
      <c r="C59" s="20">
        <v>3870269</v>
      </c>
      <c r="D59" s="16" t="s">
        <v>9</v>
      </c>
      <c r="E59" s="13"/>
      <c r="F59" s="5">
        <v>44348</v>
      </c>
      <c r="G59" s="7">
        <v>1038.31</v>
      </c>
      <c r="H59" s="5">
        <v>44378</v>
      </c>
      <c r="I59" s="7">
        <v>1122</v>
      </c>
      <c r="J59" s="6">
        <f t="shared" si="0"/>
        <v>83.690000000000055</v>
      </c>
    </row>
    <row r="60" spans="1:10" x14ac:dyDescent="0.15">
      <c r="A60" s="8">
        <v>57</v>
      </c>
      <c r="B60" s="29" t="s">
        <v>66</v>
      </c>
      <c r="C60" s="20">
        <v>3854757</v>
      </c>
      <c r="D60" s="16" t="s">
        <v>9</v>
      </c>
      <c r="E60" s="13"/>
      <c r="F60" s="5">
        <v>44348</v>
      </c>
      <c r="G60" s="7">
        <v>1153</v>
      </c>
      <c r="H60" s="5">
        <v>44378</v>
      </c>
      <c r="I60" s="7">
        <v>1290.56</v>
      </c>
      <c r="J60" s="6">
        <f t="shared" si="0"/>
        <v>137.55999999999995</v>
      </c>
    </row>
    <row r="61" spans="1:10" x14ac:dyDescent="0.15">
      <c r="A61" s="8">
        <v>58</v>
      </c>
      <c r="B61" s="29" t="s">
        <v>67</v>
      </c>
      <c r="C61" s="20">
        <v>3860007</v>
      </c>
      <c r="D61" s="16" t="s">
        <v>9</v>
      </c>
      <c r="E61" s="13"/>
      <c r="F61" s="5">
        <v>44348</v>
      </c>
      <c r="G61" s="7">
        <v>2978.28</v>
      </c>
      <c r="H61" s="5">
        <v>44378</v>
      </c>
      <c r="I61" s="7">
        <v>3318.28</v>
      </c>
      <c r="J61" s="6">
        <f t="shared" si="0"/>
        <v>340</v>
      </c>
    </row>
    <row r="62" spans="1:10" x14ac:dyDescent="0.15">
      <c r="A62" s="8">
        <v>59</v>
      </c>
      <c r="B62" s="29" t="s">
        <v>68</v>
      </c>
      <c r="C62" s="20">
        <v>3861587</v>
      </c>
      <c r="D62" s="16" t="s">
        <v>9</v>
      </c>
      <c r="E62" s="13"/>
      <c r="F62" s="5">
        <v>44348</v>
      </c>
      <c r="G62" s="7">
        <v>3720.81</v>
      </c>
      <c r="H62" s="5">
        <v>44378</v>
      </c>
      <c r="I62" s="7">
        <v>4085.62</v>
      </c>
      <c r="J62" s="6">
        <f t="shared" si="0"/>
        <v>364.80999999999995</v>
      </c>
    </row>
    <row r="63" spans="1:10" x14ac:dyDescent="0.15">
      <c r="A63" s="8">
        <v>60</v>
      </c>
      <c r="B63" s="29" t="s">
        <v>69</v>
      </c>
      <c r="C63" s="20">
        <v>2755730</v>
      </c>
      <c r="D63" s="16" t="s">
        <v>9</v>
      </c>
      <c r="E63" s="13"/>
      <c r="F63" s="5">
        <v>44348</v>
      </c>
      <c r="G63" s="7">
        <v>5585.17</v>
      </c>
      <c r="H63" s="5">
        <v>44378</v>
      </c>
      <c r="I63" s="7">
        <v>5643.49</v>
      </c>
      <c r="J63" s="6">
        <f t="shared" si="0"/>
        <v>58.319999999999709</v>
      </c>
    </row>
    <row r="64" spans="1:10" x14ac:dyDescent="0.15">
      <c r="A64" s="8">
        <v>61</v>
      </c>
      <c r="B64" s="29" t="s">
        <v>70</v>
      </c>
      <c r="C64" s="20">
        <v>3844891</v>
      </c>
      <c r="D64" s="16" t="s">
        <v>9</v>
      </c>
      <c r="E64" s="13"/>
      <c r="F64" s="5">
        <v>44348</v>
      </c>
      <c r="G64" s="7">
        <v>1457.88</v>
      </c>
      <c r="H64" s="5">
        <v>44378</v>
      </c>
      <c r="I64" s="7">
        <v>1565.4</v>
      </c>
      <c r="J64" s="6">
        <f t="shared" si="0"/>
        <v>107.51999999999998</v>
      </c>
    </row>
    <row r="65" spans="1:10" x14ac:dyDescent="0.15">
      <c r="A65" s="8">
        <v>62</v>
      </c>
      <c r="B65" s="29" t="s">
        <v>71</v>
      </c>
      <c r="C65" s="20">
        <v>2826934</v>
      </c>
      <c r="D65" s="16" t="s">
        <v>9</v>
      </c>
      <c r="E65" s="13"/>
      <c r="F65" s="5">
        <v>44348</v>
      </c>
      <c r="G65" s="7">
        <v>3024.83</v>
      </c>
      <c r="H65" s="5">
        <v>44378</v>
      </c>
      <c r="I65" s="7">
        <v>3084.88</v>
      </c>
      <c r="J65" s="6">
        <f t="shared" si="0"/>
        <v>60.050000000000182</v>
      </c>
    </row>
    <row r="66" spans="1:10" x14ac:dyDescent="0.15">
      <c r="A66" s="8">
        <v>63</v>
      </c>
      <c r="B66" s="29" t="s">
        <v>72</v>
      </c>
      <c r="C66" s="20">
        <v>3868699</v>
      </c>
      <c r="D66" s="16" t="s">
        <v>9</v>
      </c>
      <c r="E66" s="13"/>
      <c r="F66" s="5">
        <v>44348</v>
      </c>
      <c r="G66" s="7">
        <v>5583</v>
      </c>
      <c r="H66" s="5">
        <v>44378</v>
      </c>
      <c r="I66" s="7">
        <v>5857.52</v>
      </c>
      <c r="J66" s="6">
        <f t="shared" si="0"/>
        <v>274.52000000000044</v>
      </c>
    </row>
    <row r="67" spans="1:10" x14ac:dyDescent="0.15">
      <c r="A67" s="8">
        <v>64</v>
      </c>
      <c r="B67" s="29" t="s">
        <v>73</v>
      </c>
      <c r="C67" s="20">
        <v>3852483</v>
      </c>
      <c r="D67" s="16" t="s">
        <v>9</v>
      </c>
      <c r="E67" s="13"/>
      <c r="F67" s="5">
        <v>44348</v>
      </c>
      <c r="G67" s="7">
        <v>1561.89</v>
      </c>
      <c r="H67" s="5">
        <v>44378</v>
      </c>
      <c r="I67" s="7">
        <v>1604.52</v>
      </c>
      <c r="J67" s="6">
        <f t="shared" si="0"/>
        <v>42.629999999999882</v>
      </c>
    </row>
    <row r="68" spans="1:10" x14ac:dyDescent="0.15">
      <c r="A68" s="8">
        <v>65</v>
      </c>
      <c r="B68" s="29" t="s">
        <v>74</v>
      </c>
      <c r="C68" s="20">
        <v>3863747</v>
      </c>
      <c r="D68" s="16" t="s">
        <v>9</v>
      </c>
      <c r="E68" s="13"/>
      <c r="F68" s="5">
        <v>44348</v>
      </c>
      <c r="G68" s="7">
        <v>807.26</v>
      </c>
      <c r="H68" s="5">
        <v>44378</v>
      </c>
      <c r="I68" s="7">
        <v>807.8</v>
      </c>
      <c r="J68" s="6">
        <f t="shared" si="0"/>
        <v>0.53999999999996362</v>
      </c>
    </row>
    <row r="69" spans="1:10" x14ac:dyDescent="0.15">
      <c r="A69" s="8">
        <v>66</v>
      </c>
      <c r="B69" s="29" t="s">
        <v>75</v>
      </c>
      <c r="C69" s="20">
        <v>2828679</v>
      </c>
      <c r="D69" s="16" t="s">
        <v>9</v>
      </c>
      <c r="E69" s="13"/>
      <c r="F69" s="5">
        <v>44348</v>
      </c>
      <c r="G69" s="7">
        <v>219.83</v>
      </c>
      <c r="H69" s="5">
        <v>44378</v>
      </c>
      <c r="I69" s="7">
        <v>219.83</v>
      </c>
      <c r="J69" s="6">
        <f t="shared" si="0"/>
        <v>0</v>
      </c>
    </row>
    <row r="70" spans="1:10" x14ac:dyDescent="0.15">
      <c r="A70" s="8">
        <v>67</v>
      </c>
      <c r="B70" s="29" t="s">
        <v>76</v>
      </c>
      <c r="C70" s="20">
        <v>3830552</v>
      </c>
      <c r="D70" s="16" t="s">
        <v>9</v>
      </c>
      <c r="E70" s="13"/>
      <c r="F70" s="5">
        <v>44348</v>
      </c>
      <c r="G70" s="7">
        <v>1264.1199999999999</v>
      </c>
      <c r="H70" s="5">
        <v>44378</v>
      </c>
      <c r="I70" s="7">
        <v>1411.01</v>
      </c>
      <c r="J70" s="6">
        <f t="shared" si="0"/>
        <v>146.8900000000001</v>
      </c>
    </row>
    <row r="71" spans="1:10" x14ac:dyDescent="0.15">
      <c r="A71" s="8">
        <v>68</v>
      </c>
      <c r="B71" s="29" t="s">
        <v>77</v>
      </c>
      <c r="C71" s="20">
        <v>3869961</v>
      </c>
      <c r="D71" s="16" t="s">
        <v>9</v>
      </c>
      <c r="E71" s="13"/>
      <c r="F71" s="5">
        <v>44348</v>
      </c>
      <c r="G71" s="7">
        <v>6506.3</v>
      </c>
      <c r="H71" s="5">
        <v>44378</v>
      </c>
      <c r="I71" s="7">
        <v>6982.46</v>
      </c>
      <c r="J71" s="6">
        <f t="shared" si="0"/>
        <v>476.15999999999985</v>
      </c>
    </row>
    <row r="72" spans="1:10" x14ac:dyDescent="0.15">
      <c r="A72" s="8">
        <v>69</v>
      </c>
      <c r="B72" s="29" t="s">
        <v>78</v>
      </c>
      <c r="C72" s="20">
        <v>2755266</v>
      </c>
      <c r="D72" s="16" t="s">
        <v>9</v>
      </c>
      <c r="E72" s="13"/>
      <c r="F72" s="5">
        <v>44348</v>
      </c>
      <c r="G72" s="7">
        <v>1623.24</v>
      </c>
      <c r="H72" s="5">
        <v>44378</v>
      </c>
      <c r="I72" s="7">
        <v>1657.86</v>
      </c>
      <c r="J72" s="6">
        <f t="shared" si="0"/>
        <v>34.619999999999891</v>
      </c>
    </row>
    <row r="73" spans="1:10" x14ac:dyDescent="0.15">
      <c r="A73" s="8">
        <v>70</v>
      </c>
      <c r="B73" s="29" t="s">
        <v>79</v>
      </c>
      <c r="C73" s="20">
        <v>3845763</v>
      </c>
      <c r="D73" s="16" t="s">
        <v>9</v>
      </c>
      <c r="E73" s="13"/>
      <c r="F73" s="5">
        <v>44348</v>
      </c>
      <c r="G73" s="7">
        <v>4023.18</v>
      </c>
      <c r="H73" s="5">
        <v>44378</v>
      </c>
      <c r="I73" s="7">
        <v>4094.9</v>
      </c>
      <c r="J73" s="6">
        <f t="shared" si="0"/>
        <v>71.720000000000255</v>
      </c>
    </row>
    <row r="74" spans="1:10" x14ac:dyDescent="0.15">
      <c r="A74" s="8">
        <v>71</v>
      </c>
      <c r="B74" s="29" t="s">
        <v>80</v>
      </c>
      <c r="C74" s="20">
        <v>3847981</v>
      </c>
      <c r="D74" s="16" t="s">
        <v>9</v>
      </c>
      <c r="E74" s="13"/>
      <c r="F74" s="5">
        <v>44348</v>
      </c>
      <c r="G74" s="7">
        <v>103.96</v>
      </c>
      <c r="H74" s="5">
        <v>44378</v>
      </c>
      <c r="I74" s="7">
        <v>117.32</v>
      </c>
      <c r="J74" s="6">
        <f t="shared" si="0"/>
        <v>13.36</v>
      </c>
    </row>
    <row r="75" spans="1:10" x14ac:dyDescent="0.15">
      <c r="A75" s="8">
        <v>72</v>
      </c>
      <c r="B75" s="29" t="s">
        <v>81</v>
      </c>
      <c r="C75" s="20">
        <v>3863437</v>
      </c>
      <c r="D75" s="16" t="s">
        <v>9</v>
      </c>
      <c r="E75" s="13"/>
      <c r="F75" s="5">
        <v>44348</v>
      </c>
      <c r="G75" s="7">
        <v>560.9</v>
      </c>
      <c r="H75" s="5">
        <v>44378</v>
      </c>
      <c r="I75" s="7">
        <v>592.21</v>
      </c>
      <c r="J75" s="6">
        <f>I75-G75</f>
        <v>31.310000000000059</v>
      </c>
    </row>
    <row r="76" spans="1:10" x14ac:dyDescent="0.15">
      <c r="A76" s="8">
        <v>73</v>
      </c>
      <c r="B76" s="29" t="s">
        <v>82</v>
      </c>
      <c r="C76" s="20">
        <v>3860005</v>
      </c>
      <c r="D76" s="16" t="s">
        <v>9</v>
      </c>
      <c r="E76" s="13"/>
      <c r="F76" s="5">
        <v>44348</v>
      </c>
      <c r="G76" s="7">
        <v>1173.73</v>
      </c>
      <c r="H76" s="5">
        <v>44378</v>
      </c>
      <c r="I76" s="7">
        <v>1237.47</v>
      </c>
      <c r="J76" s="6">
        <f>I76-G76</f>
        <v>63.740000000000009</v>
      </c>
    </row>
    <row r="77" spans="1:10" x14ac:dyDescent="0.15">
      <c r="A77" s="8">
        <v>74</v>
      </c>
      <c r="B77" s="29" t="s">
        <v>83</v>
      </c>
      <c r="C77" s="20">
        <v>2769299</v>
      </c>
      <c r="D77" s="16" t="s">
        <v>9</v>
      </c>
      <c r="E77" s="13"/>
      <c r="F77" s="5">
        <v>44348</v>
      </c>
      <c r="G77" s="7">
        <v>1215.32</v>
      </c>
      <c r="H77" s="5">
        <v>44378</v>
      </c>
      <c r="I77" s="7">
        <v>1245.4100000000001</v>
      </c>
      <c r="J77" s="6">
        <f t="shared" si="0"/>
        <v>30.090000000000146</v>
      </c>
    </row>
    <row r="78" spans="1:10" x14ac:dyDescent="0.15">
      <c r="A78" s="8">
        <v>75</v>
      </c>
      <c r="B78" s="29" t="s">
        <v>84</v>
      </c>
      <c r="C78" s="20">
        <v>2755224</v>
      </c>
      <c r="D78" s="16" t="s">
        <v>9</v>
      </c>
      <c r="E78" s="13"/>
      <c r="F78" s="5">
        <v>44348</v>
      </c>
      <c r="G78" s="7">
        <v>11073.78</v>
      </c>
      <c r="H78" s="5">
        <v>44378</v>
      </c>
      <c r="I78" s="7">
        <v>11076.63</v>
      </c>
      <c r="J78" s="6">
        <f t="shared" si="0"/>
        <v>2.8499999999985448</v>
      </c>
    </row>
    <row r="79" spans="1:10" x14ac:dyDescent="0.15">
      <c r="A79" s="8">
        <v>76</v>
      </c>
      <c r="B79" s="29" t="s">
        <v>85</v>
      </c>
      <c r="C79" s="20">
        <v>2769949</v>
      </c>
      <c r="D79" s="16" t="s">
        <v>9</v>
      </c>
      <c r="E79" s="13"/>
      <c r="F79" s="5">
        <v>44080</v>
      </c>
      <c r="G79" s="7">
        <v>14</v>
      </c>
      <c r="H79" s="5">
        <v>44080</v>
      </c>
      <c r="I79" s="7">
        <v>14</v>
      </c>
      <c r="J79" s="6">
        <f t="shared" si="0"/>
        <v>0</v>
      </c>
    </row>
    <row r="80" spans="1:10" x14ac:dyDescent="0.15">
      <c r="A80" s="8">
        <v>77</v>
      </c>
      <c r="B80" s="29" t="s">
        <v>86</v>
      </c>
      <c r="C80" s="20">
        <v>3843593</v>
      </c>
      <c r="D80" s="16" t="s">
        <v>9</v>
      </c>
      <c r="E80" s="13"/>
      <c r="F80" s="5">
        <v>44348</v>
      </c>
      <c r="G80" s="7">
        <v>2924.7</v>
      </c>
      <c r="H80" s="5">
        <v>44378</v>
      </c>
      <c r="I80" s="7">
        <v>3113.17</v>
      </c>
      <c r="J80" s="6">
        <f t="shared" si="0"/>
        <v>188.47000000000025</v>
      </c>
    </row>
    <row r="81" spans="1:10" x14ac:dyDescent="0.15">
      <c r="A81" s="8">
        <v>78</v>
      </c>
      <c r="B81" s="29" t="s">
        <v>87</v>
      </c>
      <c r="C81" s="20">
        <v>3858112</v>
      </c>
      <c r="D81" s="16" t="s">
        <v>9</v>
      </c>
      <c r="E81" s="13"/>
      <c r="F81" s="5">
        <v>44348</v>
      </c>
      <c r="G81" s="7">
        <v>3200.33</v>
      </c>
      <c r="H81" s="5">
        <v>44378</v>
      </c>
      <c r="I81" s="7">
        <v>3319.79</v>
      </c>
      <c r="J81" s="6">
        <f t="shared" si="0"/>
        <v>119.46000000000004</v>
      </c>
    </row>
    <row r="82" spans="1:10" x14ac:dyDescent="0.15">
      <c r="A82" s="8">
        <v>79</v>
      </c>
      <c r="B82" s="29" t="s">
        <v>88</v>
      </c>
      <c r="C82" s="20">
        <v>3845135</v>
      </c>
      <c r="D82" s="16" t="s">
        <v>9</v>
      </c>
      <c r="E82" s="13"/>
      <c r="F82" s="5">
        <v>44348</v>
      </c>
      <c r="G82" s="7">
        <v>1899.56</v>
      </c>
      <c r="H82" s="5">
        <v>44378</v>
      </c>
      <c r="I82" s="7">
        <v>1962.17</v>
      </c>
      <c r="J82" s="6">
        <f t="shared" si="0"/>
        <v>62.610000000000127</v>
      </c>
    </row>
    <row r="83" spans="1:10" x14ac:dyDescent="0.15">
      <c r="A83" s="8">
        <v>80</v>
      </c>
      <c r="B83" s="29" t="s">
        <v>89</v>
      </c>
      <c r="C83" s="20">
        <v>3852550</v>
      </c>
      <c r="D83" s="16" t="s">
        <v>9</v>
      </c>
      <c r="E83" s="13"/>
      <c r="F83" s="5">
        <v>44348</v>
      </c>
      <c r="G83" s="7">
        <v>2203.36</v>
      </c>
      <c r="H83" s="5">
        <v>44378</v>
      </c>
      <c r="I83" s="7">
        <v>2338.39</v>
      </c>
      <c r="J83" s="6">
        <f t="shared" si="0"/>
        <v>135.02999999999975</v>
      </c>
    </row>
    <row r="84" spans="1:10" x14ac:dyDescent="0.15">
      <c r="A84" s="8">
        <v>81</v>
      </c>
      <c r="B84" s="29" t="s">
        <v>90</v>
      </c>
      <c r="C84" s="20">
        <v>3847689</v>
      </c>
      <c r="D84" s="16" t="s">
        <v>9</v>
      </c>
      <c r="E84" s="13"/>
      <c r="F84" s="5">
        <v>44348</v>
      </c>
      <c r="G84" s="7">
        <v>1164.17</v>
      </c>
      <c r="H84" s="5">
        <v>44378</v>
      </c>
      <c r="I84" s="7">
        <v>1279.73</v>
      </c>
      <c r="J84" s="6">
        <f t="shared" si="0"/>
        <v>115.55999999999995</v>
      </c>
    </row>
    <row r="85" spans="1:10" x14ac:dyDescent="0.15">
      <c r="A85" s="8">
        <v>82</v>
      </c>
      <c r="B85" s="29" t="s">
        <v>91</v>
      </c>
      <c r="C85" s="20">
        <v>3852372</v>
      </c>
      <c r="D85" s="16" t="s">
        <v>9</v>
      </c>
      <c r="E85" s="13"/>
      <c r="F85" s="5">
        <v>44348</v>
      </c>
      <c r="G85" s="7">
        <v>1258.67</v>
      </c>
      <c r="H85" s="5">
        <v>44378</v>
      </c>
      <c r="I85" s="7">
        <v>1441.31</v>
      </c>
      <c r="J85" s="6">
        <f t="shared" ref="J85:J109" si="2">I85-G85</f>
        <v>182.63999999999987</v>
      </c>
    </row>
    <row r="86" spans="1:10" x14ac:dyDescent="0.15">
      <c r="A86" s="8">
        <v>83</v>
      </c>
      <c r="B86" s="29" t="s">
        <v>92</v>
      </c>
      <c r="C86" s="20">
        <v>3847895</v>
      </c>
      <c r="D86" s="16" t="s">
        <v>9</v>
      </c>
      <c r="E86" s="13"/>
      <c r="F86" s="5">
        <v>44348</v>
      </c>
      <c r="G86" s="7">
        <v>2113.9699999999998</v>
      </c>
      <c r="H86" s="5">
        <v>44378</v>
      </c>
      <c r="I86" s="7">
        <v>2308.71</v>
      </c>
      <c r="J86" s="6">
        <f t="shared" si="2"/>
        <v>194.74000000000024</v>
      </c>
    </row>
    <row r="87" spans="1:10" x14ac:dyDescent="0.15">
      <c r="A87" s="8">
        <v>84</v>
      </c>
      <c r="B87" s="29" t="s">
        <v>93</v>
      </c>
      <c r="C87" s="20">
        <v>2785370</v>
      </c>
      <c r="D87" s="16" t="s">
        <v>9</v>
      </c>
      <c r="E87" s="13"/>
      <c r="F87" s="5">
        <v>43982.041666666664</v>
      </c>
      <c r="G87" s="7">
        <v>2127.71</v>
      </c>
      <c r="H87" s="5">
        <v>43982.041666666664</v>
      </c>
      <c r="I87" s="7">
        <v>2127.71</v>
      </c>
      <c r="J87" s="6">
        <f t="shared" si="2"/>
        <v>0</v>
      </c>
    </row>
    <row r="88" spans="1:10" x14ac:dyDescent="0.15">
      <c r="A88" s="8">
        <v>85</v>
      </c>
      <c r="B88" s="29" t="s">
        <v>94</v>
      </c>
      <c r="C88" s="20">
        <v>2593578</v>
      </c>
      <c r="D88" s="16" t="s">
        <v>9</v>
      </c>
      <c r="E88" s="13"/>
      <c r="F88" s="5">
        <v>44348</v>
      </c>
      <c r="G88" s="7">
        <v>10602.67</v>
      </c>
      <c r="H88" s="5">
        <v>44378</v>
      </c>
      <c r="I88" s="7">
        <v>10883.09</v>
      </c>
      <c r="J88" s="6">
        <f t="shared" si="2"/>
        <v>280.42000000000007</v>
      </c>
    </row>
    <row r="89" spans="1:10" x14ac:dyDescent="0.15">
      <c r="A89" s="8">
        <v>86</v>
      </c>
      <c r="B89" s="29" t="s">
        <v>95</v>
      </c>
      <c r="C89" s="20">
        <v>2769644</v>
      </c>
      <c r="D89" s="16" t="s">
        <v>9</v>
      </c>
      <c r="E89" s="13"/>
      <c r="F89" s="5">
        <v>44348</v>
      </c>
      <c r="G89" s="7">
        <v>358.01</v>
      </c>
      <c r="H89" s="5">
        <v>44350.375</v>
      </c>
      <c r="I89" s="7">
        <v>358.01</v>
      </c>
      <c r="J89" s="6">
        <f t="shared" si="2"/>
        <v>0</v>
      </c>
    </row>
    <row r="90" spans="1:10" x14ac:dyDescent="0.15">
      <c r="A90" s="8">
        <v>87</v>
      </c>
      <c r="B90" s="29" t="s">
        <v>96</v>
      </c>
      <c r="C90" s="20">
        <v>2296156</v>
      </c>
      <c r="D90" s="16" t="s">
        <v>9</v>
      </c>
      <c r="E90" s="13"/>
      <c r="F90" s="5">
        <v>44348</v>
      </c>
      <c r="G90" s="7">
        <v>8757.16</v>
      </c>
      <c r="H90" s="5">
        <v>44378</v>
      </c>
      <c r="I90" s="7">
        <v>8803.74</v>
      </c>
      <c r="J90" s="6">
        <f t="shared" si="2"/>
        <v>46.579999999999927</v>
      </c>
    </row>
    <row r="91" spans="1:10" x14ac:dyDescent="0.15">
      <c r="A91" s="8">
        <v>88</v>
      </c>
      <c r="B91" s="29" t="s">
        <v>97</v>
      </c>
      <c r="C91" s="20">
        <v>2769322</v>
      </c>
      <c r="D91" s="16" t="s">
        <v>9</v>
      </c>
      <c r="E91" s="13"/>
      <c r="F91" s="5">
        <v>44348</v>
      </c>
      <c r="G91" s="7">
        <v>7210.11</v>
      </c>
      <c r="H91" s="5">
        <v>44378</v>
      </c>
      <c r="I91" s="7">
        <v>7458.47</v>
      </c>
      <c r="J91" s="6">
        <f t="shared" si="2"/>
        <v>248.36000000000058</v>
      </c>
    </row>
    <row r="92" spans="1:10" x14ac:dyDescent="0.15">
      <c r="A92" s="8">
        <v>89</v>
      </c>
      <c r="B92" s="29" t="s">
        <v>98</v>
      </c>
      <c r="C92" s="20">
        <v>2357243</v>
      </c>
      <c r="D92" s="16" t="s">
        <v>9</v>
      </c>
      <c r="E92" s="13"/>
      <c r="F92" s="5">
        <v>44348</v>
      </c>
      <c r="G92" s="7">
        <v>3142.37</v>
      </c>
      <c r="H92" s="5">
        <v>44378</v>
      </c>
      <c r="I92" s="7">
        <v>3361.83</v>
      </c>
      <c r="J92" s="6">
        <f t="shared" si="2"/>
        <v>219.46000000000004</v>
      </c>
    </row>
    <row r="93" spans="1:10" x14ac:dyDescent="0.15">
      <c r="A93" s="8">
        <v>90</v>
      </c>
      <c r="B93" s="29" t="s">
        <v>99</v>
      </c>
      <c r="C93" s="20">
        <v>2763780</v>
      </c>
      <c r="D93" s="16" t="s">
        <v>9</v>
      </c>
      <c r="E93" s="13"/>
      <c r="F93" s="5">
        <v>44348</v>
      </c>
      <c r="G93" s="7">
        <v>5647.72</v>
      </c>
      <c r="H93" s="5">
        <v>44378</v>
      </c>
      <c r="I93" s="7">
        <v>5914.63</v>
      </c>
      <c r="J93" s="6">
        <f t="shared" si="2"/>
        <v>266.90999999999985</v>
      </c>
    </row>
    <row r="94" spans="1:10" x14ac:dyDescent="0.15">
      <c r="A94" s="8">
        <v>91</v>
      </c>
      <c r="B94" s="29" t="s">
        <v>100</v>
      </c>
      <c r="C94" s="20">
        <v>3833039</v>
      </c>
      <c r="D94" s="16" t="s">
        <v>9</v>
      </c>
      <c r="E94" s="13"/>
      <c r="F94" s="5">
        <v>44348</v>
      </c>
      <c r="G94" s="7">
        <v>1953.24</v>
      </c>
      <c r="H94" s="5">
        <v>44378</v>
      </c>
      <c r="I94" s="7">
        <v>2125.77</v>
      </c>
      <c r="J94" s="6">
        <f t="shared" si="2"/>
        <v>172.52999999999997</v>
      </c>
    </row>
    <row r="95" spans="1:10" x14ac:dyDescent="0.15">
      <c r="A95" s="8">
        <v>92</v>
      </c>
      <c r="B95" s="29" t="s">
        <v>101</v>
      </c>
      <c r="C95" s="20">
        <v>3851709</v>
      </c>
      <c r="D95" s="16" t="s">
        <v>9</v>
      </c>
      <c r="E95" s="13"/>
      <c r="F95" s="5">
        <v>44348</v>
      </c>
      <c r="G95" s="7">
        <v>1715.06</v>
      </c>
      <c r="H95" s="5">
        <v>44378</v>
      </c>
      <c r="I95" s="7">
        <v>1843.34</v>
      </c>
      <c r="J95" s="6">
        <f t="shared" si="2"/>
        <v>128.27999999999997</v>
      </c>
    </row>
    <row r="96" spans="1:10" x14ac:dyDescent="0.15">
      <c r="A96" s="8">
        <v>93</v>
      </c>
      <c r="B96" s="29" t="s">
        <v>102</v>
      </c>
      <c r="C96" s="20">
        <v>3859979</v>
      </c>
      <c r="D96" s="16" t="s">
        <v>9</v>
      </c>
      <c r="E96" s="13"/>
      <c r="F96" s="5">
        <v>44348</v>
      </c>
      <c r="G96" s="7">
        <v>2095.2199999999998</v>
      </c>
      <c r="H96" s="5">
        <v>44378</v>
      </c>
      <c r="I96" s="7">
        <v>2195.77</v>
      </c>
      <c r="J96" s="6">
        <f t="shared" si="2"/>
        <v>100.55000000000018</v>
      </c>
    </row>
    <row r="97" spans="1:10" x14ac:dyDescent="0.15">
      <c r="A97" s="8">
        <v>94</v>
      </c>
      <c r="B97" s="29" t="s">
        <v>103</v>
      </c>
      <c r="C97" s="20">
        <v>2828677</v>
      </c>
      <c r="D97" s="16" t="s">
        <v>9</v>
      </c>
      <c r="E97" s="13"/>
      <c r="F97" s="5">
        <v>44348</v>
      </c>
      <c r="G97" s="7">
        <v>15931.79</v>
      </c>
      <c r="H97" s="5">
        <v>44378</v>
      </c>
      <c r="I97" s="7">
        <v>16051.95</v>
      </c>
      <c r="J97" s="6">
        <f t="shared" si="2"/>
        <v>120.15999999999985</v>
      </c>
    </row>
    <row r="98" spans="1:10" x14ac:dyDescent="0.15">
      <c r="A98" s="8">
        <v>95</v>
      </c>
      <c r="B98" s="29" t="s">
        <v>104</v>
      </c>
      <c r="C98" s="20">
        <v>2827317</v>
      </c>
      <c r="D98" s="16" t="s">
        <v>9</v>
      </c>
      <c r="E98" s="13"/>
      <c r="F98" s="5">
        <v>44348</v>
      </c>
      <c r="G98" s="7">
        <v>5281.47</v>
      </c>
      <c r="H98" s="5">
        <v>44367</v>
      </c>
      <c r="I98" s="7">
        <v>5518.57</v>
      </c>
      <c r="J98" s="6">
        <f t="shared" si="2"/>
        <v>237.09999999999945</v>
      </c>
    </row>
    <row r="99" spans="1:10" x14ac:dyDescent="0.15">
      <c r="A99" s="8">
        <v>96</v>
      </c>
      <c r="B99" s="29" t="s">
        <v>105</v>
      </c>
      <c r="C99" s="20">
        <v>2573398</v>
      </c>
      <c r="D99" s="16" t="s">
        <v>9</v>
      </c>
      <c r="E99" s="13"/>
      <c r="F99" s="5">
        <v>44348</v>
      </c>
      <c r="G99" s="7">
        <v>3466.19</v>
      </c>
      <c r="H99" s="5">
        <v>44378</v>
      </c>
      <c r="I99" s="7">
        <v>3562.42</v>
      </c>
      <c r="J99" s="6">
        <f t="shared" si="2"/>
        <v>96.230000000000018</v>
      </c>
    </row>
    <row r="100" spans="1:10" x14ac:dyDescent="0.15">
      <c r="A100" s="8">
        <v>97</v>
      </c>
      <c r="B100" s="29" t="s">
        <v>106</v>
      </c>
      <c r="C100" s="20">
        <v>3859171</v>
      </c>
      <c r="D100" s="16" t="s">
        <v>9</v>
      </c>
      <c r="E100" s="13"/>
      <c r="F100" s="5">
        <v>44348</v>
      </c>
      <c r="G100" s="7">
        <v>4856.18</v>
      </c>
      <c r="H100" s="5">
        <v>44378</v>
      </c>
      <c r="I100" s="7">
        <v>5116.13</v>
      </c>
      <c r="J100" s="6">
        <f t="shared" si="2"/>
        <v>259.94999999999982</v>
      </c>
    </row>
    <row r="101" spans="1:10" x14ac:dyDescent="0.15">
      <c r="A101" s="8">
        <v>98</v>
      </c>
      <c r="B101" s="29" t="s">
        <v>107</v>
      </c>
      <c r="C101" s="20">
        <v>2824382</v>
      </c>
      <c r="D101" s="16" t="s">
        <v>9</v>
      </c>
      <c r="E101" s="13"/>
      <c r="F101" s="5">
        <v>44348</v>
      </c>
      <c r="G101" s="7">
        <v>1266.73</v>
      </c>
      <c r="H101" s="5">
        <v>44378</v>
      </c>
      <c r="I101" s="7">
        <v>1266.8800000000001</v>
      </c>
      <c r="J101" s="6">
        <f t="shared" si="2"/>
        <v>0.15000000000009095</v>
      </c>
    </row>
    <row r="102" spans="1:10" x14ac:dyDescent="0.15">
      <c r="A102" s="8">
        <v>99</v>
      </c>
      <c r="B102" s="29" t="s">
        <v>108</v>
      </c>
      <c r="C102" s="20">
        <v>3860019</v>
      </c>
      <c r="D102" s="16" t="s">
        <v>9</v>
      </c>
      <c r="E102" s="13"/>
      <c r="F102" s="5">
        <v>44348</v>
      </c>
      <c r="G102" s="7">
        <v>3280.52</v>
      </c>
      <c r="H102" s="5">
        <v>44378</v>
      </c>
      <c r="I102" s="7">
        <v>3566.76</v>
      </c>
      <c r="J102" s="6">
        <f t="shared" si="2"/>
        <v>286.24000000000024</v>
      </c>
    </row>
    <row r="103" spans="1:10" x14ac:dyDescent="0.15">
      <c r="A103" s="8">
        <v>100</v>
      </c>
      <c r="B103" s="29" t="s">
        <v>109</v>
      </c>
      <c r="C103" s="20">
        <v>3852537</v>
      </c>
      <c r="D103" s="16" t="s">
        <v>9</v>
      </c>
      <c r="E103" s="13"/>
      <c r="F103" s="5">
        <v>44348</v>
      </c>
      <c r="G103" s="7">
        <v>952.2</v>
      </c>
      <c r="H103" s="5">
        <v>44378</v>
      </c>
      <c r="I103" s="7">
        <v>1029.1099999999999</v>
      </c>
      <c r="J103" s="6">
        <f t="shared" si="2"/>
        <v>76.909999999999854</v>
      </c>
    </row>
    <row r="104" spans="1:10" x14ac:dyDescent="0.15">
      <c r="A104" s="8">
        <v>101</v>
      </c>
      <c r="B104" s="29" t="s">
        <v>110</v>
      </c>
      <c r="C104" s="20">
        <v>2769898</v>
      </c>
      <c r="D104" s="16" t="s">
        <v>9</v>
      </c>
      <c r="E104" s="13"/>
      <c r="F104" s="5">
        <v>44348</v>
      </c>
      <c r="G104" s="7">
        <v>1452.3</v>
      </c>
      <c r="H104" s="5">
        <v>44378</v>
      </c>
      <c r="I104" s="7">
        <v>1533.78</v>
      </c>
      <c r="J104" s="6">
        <f t="shared" si="2"/>
        <v>81.480000000000018</v>
      </c>
    </row>
    <row r="105" spans="1:10" x14ac:dyDescent="0.15">
      <c r="A105" s="8">
        <v>102</v>
      </c>
      <c r="B105" s="29" t="s">
        <v>111</v>
      </c>
      <c r="C105" s="20">
        <v>2593893</v>
      </c>
      <c r="D105" s="16" t="s">
        <v>9</v>
      </c>
      <c r="E105" s="13"/>
      <c r="F105" s="5">
        <v>44348</v>
      </c>
      <c r="G105" s="7">
        <v>824.85</v>
      </c>
      <c r="H105" s="5">
        <v>44362.208333333336</v>
      </c>
      <c r="I105" s="7">
        <v>824.85</v>
      </c>
      <c r="J105" s="6">
        <f t="shared" si="2"/>
        <v>0</v>
      </c>
    </row>
    <row r="106" spans="1:10" x14ac:dyDescent="0.15">
      <c r="A106" s="8">
        <v>103</v>
      </c>
      <c r="B106" s="29" t="s">
        <v>112</v>
      </c>
      <c r="C106" s="20">
        <v>2797599</v>
      </c>
      <c r="D106" s="16" t="s">
        <v>9</v>
      </c>
      <c r="E106" s="13"/>
      <c r="F106" s="5">
        <v>44348</v>
      </c>
      <c r="G106" s="7">
        <v>13189.94</v>
      </c>
      <c r="H106" s="5">
        <v>44378</v>
      </c>
      <c r="I106" s="7">
        <v>13506.28</v>
      </c>
      <c r="J106" s="6">
        <f t="shared" si="2"/>
        <v>316.34000000000015</v>
      </c>
    </row>
    <row r="107" spans="1:10" x14ac:dyDescent="0.15">
      <c r="A107" s="8">
        <v>104</v>
      </c>
      <c r="B107" s="29" t="s">
        <v>113</v>
      </c>
      <c r="C107" s="20">
        <v>3857800</v>
      </c>
      <c r="D107" s="16" t="s">
        <v>9</v>
      </c>
      <c r="E107" s="13"/>
      <c r="F107" s="5">
        <v>44348</v>
      </c>
      <c r="G107" s="7">
        <v>534.62</v>
      </c>
      <c r="H107" s="5">
        <v>44378</v>
      </c>
      <c r="I107" s="7">
        <v>562.58000000000004</v>
      </c>
      <c r="J107" s="6">
        <f t="shared" si="2"/>
        <v>27.960000000000036</v>
      </c>
    </row>
    <row r="108" spans="1:10" x14ac:dyDescent="0.15">
      <c r="A108" s="8">
        <v>105</v>
      </c>
      <c r="B108" s="29" t="s">
        <v>114</v>
      </c>
      <c r="C108" s="20">
        <v>3863436</v>
      </c>
      <c r="D108" s="16" t="s">
        <v>9</v>
      </c>
      <c r="E108" s="13"/>
      <c r="F108" s="5">
        <v>44348</v>
      </c>
      <c r="G108" s="7">
        <v>149.65</v>
      </c>
      <c r="H108" s="5">
        <v>44378</v>
      </c>
      <c r="I108" s="7">
        <v>149.65</v>
      </c>
      <c r="J108" s="6">
        <f t="shared" si="2"/>
        <v>0</v>
      </c>
    </row>
    <row r="109" spans="1:10" x14ac:dyDescent="0.15">
      <c r="A109" s="8">
        <v>106</v>
      </c>
      <c r="B109" s="29" t="s">
        <v>115</v>
      </c>
      <c r="C109" s="20">
        <v>3861856</v>
      </c>
      <c r="D109" s="16" t="s">
        <v>9</v>
      </c>
      <c r="E109" s="13"/>
      <c r="F109" s="5">
        <v>44348</v>
      </c>
      <c r="G109" s="7">
        <v>6860.53</v>
      </c>
      <c r="H109" s="5">
        <v>44378</v>
      </c>
      <c r="I109" s="7">
        <v>7156.93</v>
      </c>
      <c r="J109" s="6">
        <f t="shared" si="2"/>
        <v>296.40000000000055</v>
      </c>
    </row>
    <row r="110" spans="1:10" x14ac:dyDescent="0.15">
      <c r="A110" s="8">
        <v>107</v>
      </c>
      <c r="B110" s="33" t="s">
        <v>116</v>
      </c>
      <c r="C110" s="20">
        <v>3890429</v>
      </c>
      <c r="D110" s="34" t="s">
        <v>9</v>
      </c>
      <c r="E110" s="13"/>
      <c r="F110" s="5">
        <v>44348</v>
      </c>
      <c r="G110" s="7">
        <v>2960.05</v>
      </c>
      <c r="H110" s="5">
        <v>44378</v>
      </c>
      <c r="I110" s="7">
        <v>3010.39</v>
      </c>
      <c r="J110" s="6">
        <f>I110-G110</f>
        <v>50.339999999999691</v>
      </c>
    </row>
    <row r="111" spans="1:10" x14ac:dyDescent="0.15">
      <c r="A111" s="8">
        <v>108</v>
      </c>
      <c r="B111" s="33" t="s">
        <v>117</v>
      </c>
      <c r="C111" s="20">
        <v>2830620</v>
      </c>
      <c r="D111" s="34" t="s">
        <v>9</v>
      </c>
      <c r="E111" s="13"/>
      <c r="F111" s="5">
        <v>44348</v>
      </c>
      <c r="G111" s="7">
        <v>8721.11</v>
      </c>
      <c r="H111" s="5">
        <v>44378</v>
      </c>
      <c r="I111" s="7">
        <v>8964.17</v>
      </c>
      <c r="J111" s="6">
        <f>I111-G111</f>
        <v>243.05999999999949</v>
      </c>
    </row>
    <row r="112" spans="1:10" ht="13.5" thickBot="1" x14ac:dyDescent="0.2">
      <c r="A112" s="31">
        <v>109</v>
      </c>
      <c r="B112" s="32" t="s">
        <v>118</v>
      </c>
      <c r="C112" s="21">
        <v>3869949</v>
      </c>
      <c r="D112" s="22" t="s">
        <v>9</v>
      </c>
      <c r="E112" s="25"/>
      <c r="F112" s="23">
        <v>44348</v>
      </c>
      <c r="G112" s="24">
        <v>2064.58</v>
      </c>
      <c r="H112" s="23">
        <v>44378</v>
      </c>
      <c r="I112" s="24">
        <v>2116.9</v>
      </c>
      <c r="J112" s="26">
        <f>I112-G112</f>
        <v>52.320000000000164</v>
      </c>
    </row>
    <row r="113" spans="1:10" s="36" customFormat="1" ht="15" thickTop="1" x14ac:dyDescent="0.15">
      <c r="A113" s="37" t="s">
        <v>11</v>
      </c>
      <c r="B113" s="37"/>
      <c r="C113" s="37"/>
      <c r="D113" s="37"/>
      <c r="E113" s="37"/>
      <c r="F113" s="37"/>
      <c r="G113" s="37"/>
      <c r="H113" s="37"/>
      <c r="I113" s="37"/>
      <c r="J113" s="35">
        <f>SUM(J6:J112)</f>
        <v>16043.539999999995</v>
      </c>
    </row>
    <row r="114" spans="1:10" x14ac:dyDescent="0.15">
      <c r="A114" s="38" t="s">
        <v>119</v>
      </c>
      <c r="B114" s="38"/>
      <c r="C114" s="38"/>
      <c r="D114" s="38"/>
      <c r="E114" s="38"/>
      <c r="F114" s="38"/>
      <c r="G114" s="38"/>
      <c r="H114" s="38"/>
      <c r="I114" s="38"/>
      <c r="J114" s="38"/>
    </row>
    <row r="115" spans="1:10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</row>
  </sheetData>
  <mergeCells count="11">
    <mergeCell ref="A113:I113"/>
    <mergeCell ref="A114:J115"/>
    <mergeCell ref="A3:J3"/>
    <mergeCell ref="J1:J2"/>
    <mergeCell ref="B1:B2"/>
    <mergeCell ref="A1:A2"/>
    <mergeCell ref="C1:C2"/>
    <mergeCell ref="D1:D2"/>
    <mergeCell ref="E1:E2"/>
    <mergeCell ref="G1:G2"/>
    <mergeCell ref="I1:I2"/>
  </mergeCells>
  <conditionalFormatting sqref="H1:H2 H116:H65536 H11:H17 H30:H31 H33 H35 H37:H46 H48:H74 H77:H89 H9 H6:H7 H27">
    <cfRule type="cellIs" dxfId="44" priority="311" operator="notEqual">
      <formula>$H$2</formula>
    </cfRule>
  </conditionalFormatting>
  <conditionalFormatting sqref="F1:F2 F116:F65536 F11:F17 F30:F31 F33 F35 F37:F46 F48:F74 F77:F89 F9 F6:F7 F27">
    <cfRule type="cellIs" dxfId="43" priority="310" operator="notEqual">
      <formula>$F$2</formula>
    </cfRule>
  </conditionalFormatting>
  <conditionalFormatting sqref="G114:G115">
    <cfRule type="cellIs" dxfId="42" priority="187" operator="notEqual">
      <formula>$G$2</formula>
    </cfRule>
  </conditionalFormatting>
  <conditionalFormatting sqref="I114:I115">
    <cfRule type="cellIs" dxfId="41" priority="186" operator="notEqual">
      <formula>$I$2</formula>
    </cfRule>
  </conditionalFormatting>
  <conditionalFormatting sqref="H10">
    <cfRule type="cellIs" dxfId="40" priority="185" operator="notEqual">
      <formula>$H$2</formula>
    </cfRule>
  </conditionalFormatting>
  <conditionalFormatting sqref="F10">
    <cfRule type="cellIs" dxfId="39" priority="184" operator="notEqual">
      <formula>$F$2</formula>
    </cfRule>
  </conditionalFormatting>
  <conditionalFormatting sqref="H28">
    <cfRule type="cellIs" dxfId="38" priority="183" operator="notEqual">
      <formula>$H$2</formula>
    </cfRule>
  </conditionalFormatting>
  <conditionalFormatting sqref="F28">
    <cfRule type="cellIs" dxfId="37" priority="182" operator="notEqual">
      <formula>$F$2</formula>
    </cfRule>
  </conditionalFormatting>
  <conditionalFormatting sqref="H29">
    <cfRule type="cellIs" dxfId="36" priority="181" operator="notEqual">
      <formula>$H$2</formula>
    </cfRule>
  </conditionalFormatting>
  <conditionalFormatting sqref="F29">
    <cfRule type="cellIs" dxfId="35" priority="180" operator="notEqual">
      <formula>$F$2</formula>
    </cfRule>
  </conditionalFormatting>
  <conditionalFormatting sqref="H32">
    <cfRule type="cellIs" dxfId="34" priority="179" operator="notEqual">
      <formula>$H$2</formula>
    </cfRule>
  </conditionalFormatting>
  <conditionalFormatting sqref="F32">
    <cfRule type="cellIs" dxfId="33" priority="178" operator="notEqual">
      <formula>$F$2</formula>
    </cfRule>
  </conditionalFormatting>
  <conditionalFormatting sqref="H34">
    <cfRule type="cellIs" dxfId="32" priority="177" operator="notEqual">
      <formula>$H$2</formula>
    </cfRule>
  </conditionalFormatting>
  <conditionalFormatting sqref="F34">
    <cfRule type="cellIs" dxfId="31" priority="176" operator="notEqual">
      <formula>$F$2</formula>
    </cfRule>
  </conditionalFormatting>
  <conditionalFormatting sqref="H36">
    <cfRule type="cellIs" dxfId="30" priority="175" operator="notEqual">
      <formula>$H$2</formula>
    </cfRule>
  </conditionalFormatting>
  <conditionalFormatting sqref="F36">
    <cfRule type="cellIs" dxfId="29" priority="174" operator="notEqual">
      <formula>$F$2</formula>
    </cfRule>
  </conditionalFormatting>
  <conditionalFormatting sqref="H47">
    <cfRule type="cellIs" dxfId="28" priority="173" operator="notEqual">
      <formula>$H$2</formula>
    </cfRule>
  </conditionalFormatting>
  <conditionalFormatting sqref="F47">
    <cfRule type="cellIs" dxfId="27" priority="172" operator="notEqual">
      <formula>$F$2</formula>
    </cfRule>
  </conditionalFormatting>
  <conditionalFormatting sqref="H75">
    <cfRule type="cellIs" dxfId="26" priority="171" operator="notEqual">
      <formula>$H$2</formula>
    </cfRule>
  </conditionalFormatting>
  <conditionalFormatting sqref="F75">
    <cfRule type="cellIs" dxfId="25" priority="170" operator="notEqual">
      <formula>$F$2</formula>
    </cfRule>
  </conditionalFormatting>
  <conditionalFormatting sqref="H76">
    <cfRule type="cellIs" dxfId="24" priority="167" operator="notEqual">
      <formula>$H$2</formula>
    </cfRule>
  </conditionalFormatting>
  <conditionalFormatting sqref="F76">
    <cfRule type="cellIs" dxfId="23" priority="166" operator="notEqual">
      <formula>$F$2</formula>
    </cfRule>
  </conditionalFormatting>
  <conditionalFormatting sqref="B114:B65536 B1:B3 B9:B17 B27:B89 B6:B7">
    <cfRule type="duplicateValues" dxfId="22" priority="59"/>
  </conditionalFormatting>
  <conditionalFormatting sqref="H8">
    <cfRule type="cellIs" dxfId="21" priority="27" operator="notEqual">
      <formula>$H$2</formula>
    </cfRule>
  </conditionalFormatting>
  <conditionalFormatting sqref="F8">
    <cfRule type="cellIs" dxfId="20" priority="26" operator="notEqual">
      <formula>$F$2</formula>
    </cfRule>
  </conditionalFormatting>
  <conditionalFormatting sqref="B8">
    <cfRule type="duplicateValues" dxfId="19" priority="25"/>
  </conditionalFormatting>
  <conditionalFormatting sqref="H90:H99 H102:H111">
    <cfRule type="cellIs" dxfId="18" priority="21" operator="notEqual">
      <formula>$H$2</formula>
    </cfRule>
  </conditionalFormatting>
  <conditionalFormatting sqref="F90:F99 F102:F111">
    <cfRule type="cellIs" dxfId="17" priority="20" operator="notEqual">
      <formula>$F$2</formula>
    </cfRule>
  </conditionalFormatting>
  <conditionalFormatting sqref="H100">
    <cfRule type="cellIs" dxfId="16" priority="19" operator="notEqual">
      <formula>$H$2</formula>
    </cfRule>
  </conditionalFormatting>
  <conditionalFormatting sqref="F100">
    <cfRule type="cellIs" dxfId="15" priority="18" operator="notEqual">
      <formula>$F$2</formula>
    </cfRule>
  </conditionalFormatting>
  <conditionalFormatting sqref="H101">
    <cfRule type="cellIs" dxfId="14" priority="17" operator="notEqual">
      <formula>$H$2</formula>
    </cfRule>
  </conditionalFormatting>
  <conditionalFormatting sqref="F101">
    <cfRule type="cellIs" dxfId="13" priority="16" operator="notEqual">
      <formula>$F$2</formula>
    </cfRule>
  </conditionalFormatting>
  <conditionalFormatting sqref="H112">
    <cfRule type="cellIs" dxfId="12" priority="14" operator="notEqual">
      <formula>$H$2</formula>
    </cfRule>
  </conditionalFormatting>
  <conditionalFormatting sqref="F112">
    <cfRule type="cellIs" dxfId="11" priority="13" operator="notEqual">
      <formula>$F$2</formula>
    </cfRule>
  </conditionalFormatting>
  <conditionalFormatting sqref="B112">
    <cfRule type="duplicateValues" dxfId="10" priority="12"/>
  </conditionalFormatting>
  <conditionalFormatting sqref="H20:H26 H18">
    <cfRule type="cellIs" dxfId="9" priority="8" operator="notEqual">
      <formula>$H$2</formula>
    </cfRule>
  </conditionalFormatting>
  <conditionalFormatting sqref="F20:F26 F18">
    <cfRule type="cellIs" dxfId="8" priority="7" operator="notEqual">
      <formula>$F$2</formula>
    </cfRule>
  </conditionalFormatting>
  <conditionalFormatting sqref="H19">
    <cfRule type="cellIs" dxfId="7" priority="6" operator="notEqual">
      <formula>$H$2</formula>
    </cfRule>
  </conditionalFormatting>
  <conditionalFormatting sqref="F19">
    <cfRule type="cellIs" dxfId="6" priority="5" operator="notEqual">
      <formula>$F$2</formula>
    </cfRule>
  </conditionalFormatting>
  <conditionalFormatting sqref="B18:B26">
    <cfRule type="duplicateValues" dxfId="5" priority="4"/>
  </conditionalFormatting>
  <conditionalFormatting sqref="B90:B111">
    <cfRule type="duplicateValues" dxfId="4" priority="332"/>
  </conditionalFormatting>
  <conditionalFormatting sqref="B113">
    <cfRule type="duplicateValues" dxfId="3" priority="337"/>
  </conditionalFormatting>
  <conditionalFormatting sqref="H4:H5">
    <cfRule type="cellIs" dxfId="2" priority="3" operator="notEqual">
      <formula>$H$2</formula>
    </cfRule>
  </conditionalFormatting>
  <conditionalFormatting sqref="F4:F5">
    <cfRule type="cellIs" dxfId="1" priority="2" operator="notEqual">
      <formula>$F$2</formula>
    </cfRule>
  </conditionalFormatting>
  <conditionalFormatting sqref="B4:B5">
    <cfRule type="duplicateValues" dxfId="0" priority="1"/>
  </conditionalFormatting>
  <pageMargins left="0.70866141732283472" right="0.51181102362204722" top="0.55118110236220474" bottom="0.55118110236220474" header="0.31496062992125984" footer="0.31496062992125984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АИИС КУЭ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</dc:creator>
  <cp:lastModifiedBy>X</cp:lastModifiedBy>
  <cp:lastPrinted>2020-01-02T13:02:57Z</cp:lastPrinted>
  <dcterms:created xsi:type="dcterms:W3CDTF">2012-07-03T08:03:24Z</dcterms:created>
  <dcterms:modified xsi:type="dcterms:W3CDTF">2021-07-01T10:35:33Z</dcterms:modified>
</cp:coreProperties>
</file>