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Holmen Lab\Lab Personnel\MiKaela\FAK\"/>
    </mc:Choice>
  </mc:AlternateContent>
  <bookViews>
    <workbookView xWindow="0" yWindow="0" windowWidth="28800" windowHeight="14100" firstSheet="7" activeTab="11"/>
  </bookViews>
  <sheets>
    <sheet name="35691-00" sheetId="1" r:id="rId1"/>
    <sheet name="35692-01" sheetId="22" r:id="rId2"/>
    <sheet name="35693-10" sheetId="23" r:id="rId3"/>
    <sheet name="35694-00" sheetId="24" r:id="rId4"/>
    <sheet name="35695-01" sheetId="25" r:id="rId5"/>
    <sheet name="35696-10" sheetId="26" r:id="rId6"/>
    <sheet name="35749-00" sheetId="28" r:id="rId7"/>
    <sheet name="35750-01" sheetId="29" r:id="rId8"/>
    <sheet name="35751-10" sheetId="30" r:id="rId9"/>
    <sheet name="35752-11" sheetId="31" r:id="rId10"/>
    <sheet name="35753-03" sheetId="33" r:id="rId11"/>
    <sheet name="35754-30" sheetId="34" r:id="rId12"/>
    <sheet name="35755-33" sheetId="36" r:id="rId13"/>
    <sheet name="35756-00" sheetId="37" r:id="rId14"/>
    <sheet name="35757-01" sheetId="39" r:id="rId15"/>
    <sheet name="35758-10" sheetId="40" r:id="rId16"/>
    <sheet name="35822-00 (rt)" sheetId="55" r:id="rId17"/>
    <sheet name="35852-00" sheetId="41" r:id="rId18"/>
    <sheet name="35853-00" sheetId="42" r:id="rId19"/>
    <sheet name="35854-01" sheetId="43" r:id="rId20"/>
    <sheet name="35890-00" sheetId="45" r:id="rId21"/>
    <sheet name="35891-00" sheetId="46" r:id="rId22"/>
    <sheet name="35892-01" sheetId="47" r:id="rId23"/>
    <sheet name="35926-00" sheetId="48" r:id="rId24"/>
    <sheet name="35927-01" sheetId="49" r:id="rId25"/>
    <sheet name="35928-10" sheetId="50" r:id="rId26"/>
    <sheet name="35929-11" sheetId="51" r:id="rId27"/>
    <sheet name="35930-00" sheetId="52" r:id="rId28"/>
    <sheet name="35931-01" sheetId="53" r:id="rId29"/>
    <sheet name="35932-10" sheetId="54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3" l="1"/>
  <c r="B3" i="28" l="1"/>
  <c r="B10" i="55" l="1"/>
  <c r="B3" i="54" l="1"/>
  <c r="B10" i="54" l="1"/>
  <c r="B10" i="53"/>
  <c r="B10" i="52"/>
  <c r="B10" i="51"/>
  <c r="B10" i="50"/>
  <c r="B10" i="49"/>
  <c r="B10" i="48"/>
  <c r="B10" i="47"/>
  <c r="B10" i="46"/>
  <c r="B10" i="45" l="1"/>
  <c r="B10" i="42"/>
  <c r="B10" i="41"/>
  <c r="B3" i="34"/>
  <c r="B10" i="40"/>
  <c r="B10" i="39" l="1"/>
  <c r="B10" i="37" l="1"/>
  <c r="B10" i="36"/>
  <c r="B10" i="34"/>
  <c r="B10" i="33"/>
  <c r="B10" i="31"/>
  <c r="B10" i="30"/>
  <c r="B10" i="29"/>
  <c r="B10" i="28"/>
  <c r="B10" i="26"/>
  <c r="B10" i="25"/>
  <c r="B10" i="24"/>
  <c r="B10" i="23"/>
  <c r="B10" i="22"/>
  <c r="B10" i="1" l="1"/>
</calcChain>
</file>

<file path=xl/sharedStrings.xml><?xml version="1.0" encoding="utf-8"?>
<sst xmlns="http://schemas.openxmlformats.org/spreadsheetml/2006/main" count="1526" uniqueCount="147">
  <si>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</si>
  <si>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</si>
  <si>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</si>
  <si>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</si>
  <si>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</si>
  <si>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</si>
  <si>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</si>
  <si>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</si>
  <si>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</si>
  <si>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</si>
  <si>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</si>
  <si>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</si>
  <si>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</si>
  <si>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</si>
  <si>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</si>
  <si>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</si>
  <si>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</si>
  <si>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</si>
  <si>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</si>
  <si>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</si>
  <si>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</si>
  <si>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</si>
  <si>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</si>
  <si>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</si>
  <si>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</si>
  <si>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</si>
  <si>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</si>
  <si>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</si>
  <si>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</si>
  <si>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</si>
  <si>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</si>
  <si>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</si>
  <si>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</si>
  <si>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</si>
  <si>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</si>
  <si>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</si>
  <si>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Female</t>
  </si>
  <si>
    <t>MF</t>
  </si>
  <si>
    <t>All Alleles</t>
  </si>
  <si>
    <t>RCAS Cre</t>
  </si>
  <si>
    <t>Brain, Liver, Lungs, T1</t>
  </si>
  <si>
    <t>Male</t>
  </si>
  <si>
    <t>35691-00</t>
  </si>
  <si>
    <t>The mouse was sacked for heavy breathing and lack of/slow movement</t>
  </si>
  <si>
    <t>Subcutaneous behind the ear by MF</t>
  </si>
  <si>
    <t>RCAS FAK Y397E</t>
  </si>
  <si>
    <t>TVA Tg/+;Ptenf/f;Inkf/f;Brafca/ca</t>
  </si>
  <si>
    <t>Small tumor-like tissue at tge base if ears, brain and liver appeared normal, there were nodules on the lungs. Large masses in chest cavity distinct from the lungs and a large amount of fat surrounding the heart</t>
  </si>
  <si>
    <t>35692-01</t>
  </si>
  <si>
    <t>Thos mouse was found dead</t>
  </si>
  <si>
    <t>no</t>
  </si>
  <si>
    <t>35693-10</t>
  </si>
  <si>
    <t>The mouse was sacked for heavy breathing and weight loss.</t>
  </si>
  <si>
    <t>Brain, Liver, Lungs</t>
  </si>
  <si>
    <t>Small tumor that was kept for flash freezing and flow cytometry. Brain and liver appeared normal. Large mass present in the chest cavity.</t>
  </si>
  <si>
    <t>35694-00</t>
  </si>
  <si>
    <t>The mouse was sacked for tumor burden</t>
  </si>
  <si>
    <t>Tumor present on left ear, the middle of the tumor had a circlular red ring. Normal brain appearance and small nodules on lungs. The liver bloody.</t>
  </si>
  <si>
    <t>35695-01</t>
  </si>
  <si>
    <t>This mouse was sacked for heavy breathing</t>
  </si>
  <si>
    <t>No tumor present, normal brain, lung nodules and normal liver.</t>
  </si>
  <si>
    <t>35696-10</t>
  </si>
  <si>
    <t>This mouse was sacked for tumor burden</t>
  </si>
  <si>
    <t>Tumor also kept for flash freezing and flow cytometry. The tumor was bloody and had blackened areas. Brain appeared normal and their were small nodules on the lungs.</t>
  </si>
  <si>
    <t>35749-00</t>
  </si>
  <si>
    <t>35750-01</t>
  </si>
  <si>
    <t>Sacked for dramatic breathing and hunching</t>
  </si>
  <si>
    <t>No tumor, frail skull, mushy brain, large amount of masses on the lungs.</t>
  </si>
  <si>
    <t>35751-10</t>
  </si>
  <si>
    <t>Sacked for heavy breathing</t>
  </si>
  <si>
    <t>B,L,L,T1</t>
  </si>
  <si>
    <t>B,L,L</t>
  </si>
  <si>
    <t xml:space="preserve">Very small tumor fixed because was too small for flash freezinf. Normal brain, however skull was frail. Large mass on the lungs and the lungs were a greyish pink color. </t>
  </si>
  <si>
    <t>35752-11</t>
  </si>
  <si>
    <t>35754-30</t>
  </si>
  <si>
    <t>35755-33</t>
  </si>
  <si>
    <t>Potential tumor tissue collected and saved. Normal brain and liver. There was a mass adhered to the ribcage, that appeared distinct from the lungs.</t>
  </si>
  <si>
    <t>35756-00</t>
  </si>
  <si>
    <t>Mouse was found dead</t>
  </si>
  <si>
    <t>35757-01</t>
  </si>
  <si>
    <t>sacked for tumor burden</t>
  </si>
  <si>
    <t>T1 (left ear, larger) T2 (right ear/neck), Brain, Liver, Lungs</t>
  </si>
  <si>
    <t xml:space="preserve">Tumor 1 was a large tumor by the left ear with a bloody and necrotic core. Tumor 2 was on the left neck and ear region. The brain was mushy, but the liver and lungs appeared normal. The spleen was collected for flow and appeared a deep red. </t>
  </si>
  <si>
    <t>35758-10</t>
  </si>
  <si>
    <t>TVA +/+;Ptenf/f;Inkf/f;Brafca/ca</t>
  </si>
  <si>
    <t>bulbous tumor and lung nodules.</t>
  </si>
  <si>
    <t>35753-03</t>
  </si>
  <si>
    <t>sackedd for tumor burden</t>
  </si>
  <si>
    <t>T1(right ear), T2(left ear), T3 (between rib and skin), brain, liver, lungs</t>
  </si>
  <si>
    <t xml:space="preserve">T1 and T2 in the location of primary injection site. A third tumor was collected from the right side between the ribs and the skin. The blood in the thoracic cavity was slighlty wtery. The liver had a reallly large mass and there was cloudy spots and a yellow goo. </t>
  </si>
  <si>
    <t>sacked for tumor burden and heavy breathing</t>
  </si>
  <si>
    <t>Small lumpy masses combined to form the large tumor. The stomach was filled with fluid (appeared yellow/bile), there were lung nodules, and a mass on the colon.</t>
  </si>
  <si>
    <t>T1, Brain, Liver, Lung, T2 (colon)</t>
  </si>
  <si>
    <t>sacked for heavy breathing</t>
  </si>
  <si>
    <t>35852-00</t>
  </si>
  <si>
    <t xml:space="preserve">Potential tumor tissue collected. Normal brain and liver, thoracic cavity filled with masses. </t>
  </si>
  <si>
    <t>T1, Brain, Liver, Lungs</t>
  </si>
  <si>
    <t>35853-00</t>
  </si>
  <si>
    <t>35854-01</t>
  </si>
  <si>
    <t>35890-00</t>
  </si>
  <si>
    <t>35891-00</t>
  </si>
  <si>
    <t>35892-01</t>
  </si>
  <si>
    <t>35926-00</t>
  </si>
  <si>
    <t>35927-01</t>
  </si>
  <si>
    <t>35928-10</t>
  </si>
  <si>
    <t>35929-11</t>
  </si>
  <si>
    <t>35930-00</t>
  </si>
  <si>
    <t>35931-01</t>
  </si>
  <si>
    <t>35932-10</t>
  </si>
  <si>
    <t>35822-00(rt)</t>
  </si>
  <si>
    <t xml:space="preserve">Mouse was sacked for heavy breathing. </t>
  </si>
  <si>
    <t>Brain, Liver,Lung</t>
  </si>
  <si>
    <t>White nodule next to heart/lungs. Healthy liver and Brain</t>
  </si>
  <si>
    <t>Mouse found dead, had been noted in health and litter @12 for heavy breathing</t>
  </si>
  <si>
    <t>Maybe</t>
  </si>
  <si>
    <t xml:space="preserve">Potential tumor by the left ear. Brain appeared normal, frail ribcage, normal liver, mass on the lungs. </t>
  </si>
  <si>
    <t>sacrificed for heavy breathing</t>
  </si>
  <si>
    <t>Lungs, Liver, Brain</t>
  </si>
  <si>
    <t>Large masses covered the lungs and everything else appeared normal.</t>
  </si>
  <si>
    <t>Mass on lungs</t>
  </si>
  <si>
    <t>Sacrificed for tumor burden</t>
  </si>
  <si>
    <t>Spleen (flow), Tumor, brain, liver, lung</t>
  </si>
  <si>
    <t xml:space="preserve">Spleen and tumor were collected for flow, cryo, and grossing. Small lung nodules. </t>
  </si>
  <si>
    <t xml:space="preserve">sacrificed for lack of movement, hunching, scruffy. </t>
  </si>
  <si>
    <t>Brain, Lungs, Liver, Tumor (collected for cryo only), T2</t>
  </si>
  <si>
    <t>Lungs appeared normal, pale liver w/ white spots, mass in abdomen was collected(T2).</t>
  </si>
  <si>
    <t>Sacrificed for heavy breathing</t>
  </si>
  <si>
    <t xml:space="preserve">tumor behind the right ear, large enough to collect for cryovial. Fluid filled skull or deflated brain. Mass in the chest cavity and on the lungs. </t>
  </si>
  <si>
    <t>Tumor, brain, lungs, liver</t>
  </si>
  <si>
    <t>Brain, Lungs, Liver</t>
  </si>
  <si>
    <t>Lungs mass, everything else appears normal.</t>
  </si>
  <si>
    <t>sacked for TVA status</t>
  </si>
  <si>
    <t>Slighlty deflated back of the brain. Lungs with small mass</t>
  </si>
  <si>
    <t>sacrificed for tumor burden/health. Ulceration of tumor</t>
  </si>
  <si>
    <t>Tumor, liver, lungs, brain</t>
  </si>
  <si>
    <t xml:space="preserve">Tumor behind the right ear and inside of facial bone of right cheek. Normal liver and brains. White spots on heart and lung nodules. </t>
  </si>
  <si>
    <t>Everything appeared normal</t>
  </si>
  <si>
    <t>B, Liver, Lungs, Tumor</t>
  </si>
  <si>
    <t>Lung nodules and mass in the lung cavity. Small portion of tumor in the left ear</t>
  </si>
  <si>
    <t>Brain, Liver, Lung</t>
  </si>
  <si>
    <t>Lung masses</t>
  </si>
  <si>
    <t>evidence of lung masses</t>
  </si>
  <si>
    <t>T1, brain, lungs, liver</t>
  </si>
  <si>
    <t>Brain, liver, lungs T1</t>
  </si>
  <si>
    <t>Lung nodules</t>
  </si>
  <si>
    <t>Cryopreserved Tumor chunks are in Cell Box #4 unlabeled but a piece of red tape is with both -MF</t>
  </si>
  <si>
    <t>sacked for slighlty elevated breathing and TVA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</si>
</sst>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Border="1" applyAlignment="1">
      <alignment vertical="top"/>
    </xf>
    <xf numFmtId="14" fontId="2" fillId="0" borderId="0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H6" sqref="H6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42</v>
      </c>
    </row>
    <row r="5" spans="1:10" ht="15.75" x14ac:dyDescent="0.25">
      <c r="A5" s="1" t="s">
        <v>4</v>
      </c>
      <c r="B5" s="4" t="s">
        <v>43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45201</v>
      </c>
      <c r="G9" t="s">
        <v>7</v>
      </c>
    </row>
    <row r="10" spans="1:10" ht="15.75" x14ac:dyDescent="0.25">
      <c r="A10" s="1" t="s">
        <v>10</v>
      </c>
      <c r="B10" s="6">
        <f>B9-B8</f>
        <v>34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45201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47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23" sqref="B23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73</v>
      </c>
    </row>
    <row r="5" spans="1:10" ht="15.75" x14ac:dyDescent="0.25">
      <c r="A5" s="1" t="s">
        <v>4</v>
      </c>
      <c r="B5" s="4" t="s">
        <v>80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45219</v>
      </c>
      <c r="G9" t="s">
        <v>7</v>
      </c>
    </row>
    <row r="10" spans="1:10" ht="15.75" x14ac:dyDescent="0.25">
      <c r="A10" s="1" t="s">
        <v>10</v>
      </c>
      <c r="B10" s="6">
        <f>B9-B8</f>
        <v>46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45215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142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85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K6" sqref="K6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86</v>
      </c>
    </row>
    <row r="5" spans="1:10" ht="15.75" x14ac:dyDescent="0.25">
      <c r="A5" s="1" t="s">
        <v>4</v>
      </c>
      <c r="B5" s="4" t="s">
        <v>87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45219</v>
      </c>
      <c r="G9" t="s">
        <v>7</v>
      </c>
    </row>
    <row r="10" spans="1:10" ht="15.75" x14ac:dyDescent="0.25">
      <c r="A10" s="1" t="s">
        <v>10</v>
      </c>
      <c r="B10" s="6">
        <f>B9-B8</f>
        <v>46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45211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88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89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tabSelected="1"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f ca="1">TODAY()</f>
        <v>45446</v>
      </c>
    </row>
    <row r="4" spans="1:10" ht="15.75" x14ac:dyDescent="0.25">
      <c r="A4" s="1" t="s">
        <v>3</v>
      </c>
      <c r="B4" s="14" t="s">
        <v>74</v>
      </c>
    </row>
    <row r="5" spans="1:10" ht="15.75" x14ac:dyDescent="0.25">
      <c r="A5" s="1" t="s">
        <v>4</v>
      </c>
      <c r="B5" s="4" t="s">
        <v>90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45219</v>
      </c>
      <c r="G9" t="s">
        <v>7</v>
      </c>
    </row>
    <row r="10" spans="1:10" ht="15.75" x14ac:dyDescent="0.25">
      <c r="A10" s="1" t="s">
        <v>10</v>
      </c>
      <c r="B10" s="6">
        <f>B9-B8</f>
        <v>46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45210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92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91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3" sqref="B3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75</v>
      </c>
    </row>
    <row r="5" spans="1:10" ht="15.75" x14ac:dyDescent="0.25">
      <c r="A5" s="1" t="s">
        <v>4</v>
      </c>
      <c r="B5" s="4" t="s">
        <v>69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45212</v>
      </c>
      <c r="G9" t="s">
        <v>7</v>
      </c>
    </row>
    <row r="10" spans="1:10" ht="15.75" x14ac:dyDescent="0.25">
      <c r="A10" s="1" t="s">
        <v>10</v>
      </c>
      <c r="B10" s="6">
        <f>B9-B8</f>
        <v>39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45212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76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7"/>
  <sheetViews>
    <sheetView workbookViewId="0">
      <selection activeCell="B32" sqref="B32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77</v>
      </c>
    </row>
    <row r="5" spans="1:10" ht="15.75" x14ac:dyDescent="0.25">
      <c r="A5" s="1" t="s">
        <v>4</v>
      </c>
      <c r="B5" s="4" t="s">
        <v>78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45210</v>
      </c>
      <c r="G9" t="s">
        <v>7</v>
      </c>
    </row>
    <row r="10" spans="1:10" ht="15.75" x14ac:dyDescent="0.25">
      <c r="A10" s="1" t="s">
        <v>10</v>
      </c>
      <c r="B10" s="6">
        <f>B9-B8</f>
        <v>37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143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/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3" sqref="B3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79</v>
      </c>
    </row>
    <row r="5" spans="1:10" ht="15.75" x14ac:dyDescent="0.25">
      <c r="A5" s="1" t="s">
        <v>4</v>
      </c>
      <c r="B5" s="4" t="s">
        <v>80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45217</v>
      </c>
      <c r="G9" t="s">
        <v>7</v>
      </c>
    </row>
    <row r="10" spans="1:10" ht="15.75" x14ac:dyDescent="0.25">
      <c r="A10" s="1" t="s">
        <v>10</v>
      </c>
      <c r="B10" s="6">
        <f>B9-B8</f>
        <v>44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45212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81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82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37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83</v>
      </c>
    </row>
    <row r="5" spans="1:10" ht="15.75" x14ac:dyDescent="0.25">
      <c r="A5" s="1" t="s">
        <v>4</v>
      </c>
      <c r="B5" s="17" t="s">
        <v>131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45226</v>
      </c>
      <c r="G9" t="s">
        <v>7</v>
      </c>
    </row>
    <row r="10" spans="1:10" ht="15.75" x14ac:dyDescent="0.25">
      <c r="A10" s="1" t="s">
        <v>10</v>
      </c>
      <c r="B10" s="6">
        <f>B9-B8</f>
        <v>53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71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136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37"/>
  <sheetViews>
    <sheetView workbookViewId="0">
      <selection activeCell="I26" sqref="I26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109</v>
      </c>
    </row>
    <row r="5" spans="1:10" ht="15.75" x14ac:dyDescent="0.25">
      <c r="A5" s="1" t="s">
        <v>4</v>
      </c>
      <c r="B5" s="4" t="s">
        <v>110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45180</v>
      </c>
    </row>
    <row r="9" spans="1:10" ht="15.75" x14ac:dyDescent="0.25">
      <c r="A9" s="1" t="s">
        <v>9</v>
      </c>
      <c r="B9" s="3">
        <v>45206</v>
      </c>
      <c r="G9" t="s">
        <v>7</v>
      </c>
    </row>
    <row r="10" spans="1:10" ht="15.75" x14ac:dyDescent="0.25">
      <c r="A10" s="1" t="s">
        <v>10</v>
      </c>
      <c r="B10" s="6">
        <f>B9-B8</f>
        <v>26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45180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111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112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workbookViewId="0">
      <selection activeCell="H22" sqref="H22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94</v>
      </c>
    </row>
    <row r="5" spans="1:10" ht="15.75" x14ac:dyDescent="0.25">
      <c r="A5" s="1" t="s">
        <v>4</v>
      </c>
      <c r="B5" s="4" t="s">
        <v>93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45183</v>
      </c>
    </row>
    <row r="9" spans="1:10" ht="15.75" x14ac:dyDescent="0.25">
      <c r="A9" s="1" t="s">
        <v>9</v>
      </c>
      <c r="B9" s="3">
        <v>45217</v>
      </c>
      <c r="G9" t="s">
        <v>7</v>
      </c>
    </row>
    <row r="10" spans="1:10" ht="15.75" x14ac:dyDescent="0.25">
      <c r="A10" s="1" t="s">
        <v>10</v>
      </c>
      <c r="B10" s="6">
        <f>B9-B8</f>
        <v>34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45184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/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96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95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97</v>
      </c>
    </row>
    <row r="5" spans="1:10" ht="15.75" x14ac:dyDescent="0.25">
      <c r="A5" s="1" t="s">
        <v>4</v>
      </c>
      <c r="B5" s="4" t="s">
        <v>113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45183</v>
      </c>
    </row>
    <row r="9" spans="1:10" ht="15.75" x14ac:dyDescent="0.25">
      <c r="A9" s="1" t="s">
        <v>9</v>
      </c>
      <c r="B9" s="3">
        <v>45222</v>
      </c>
      <c r="G9" t="s">
        <v>7</v>
      </c>
    </row>
    <row r="10" spans="1:10" ht="15.75" x14ac:dyDescent="0.25">
      <c r="A10" s="1" t="s">
        <v>10</v>
      </c>
      <c r="B10" s="6">
        <f>B9-B8</f>
        <v>39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45184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114</v>
      </c>
    </row>
    <row r="19" spans="1:2" ht="15.75" x14ac:dyDescent="0.25">
      <c r="A19" s="1" t="s">
        <v>20</v>
      </c>
      <c r="B19" s="3">
        <v>45222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115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29" sqref="B29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48</v>
      </c>
    </row>
    <row r="5" spans="1:10" ht="15.75" x14ac:dyDescent="0.25">
      <c r="A5" s="1" t="s">
        <v>4</v>
      </c>
      <c r="B5" s="4" t="s">
        <v>49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45201</v>
      </c>
      <c r="G9" t="s">
        <v>7</v>
      </c>
    </row>
    <row r="10" spans="1:10" ht="15.75" x14ac:dyDescent="0.25">
      <c r="A10" s="1" t="s">
        <v>10</v>
      </c>
      <c r="B10" s="6">
        <f>B9-B8</f>
        <v>34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50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53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141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topLeftCell="A2" workbookViewId="0">
      <selection activeCell="B10" sqref="B10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98</v>
      </c>
    </row>
    <row r="5" spans="1:10" ht="15.75" x14ac:dyDescent="0.25">
      <c r="A5" s="1" t="s">
        <v>4</v>
      </c>
      <c r="B5" s="4" t="s">
        <v>133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45183</v>
      </c>
    </row>
    <row r="9" spans="1:10" ht="15.75" x14ac:dyDescent="0.25">
      <c r="A9" s="1" t="s">
        <v>9</v>
      </c>
      <c r="B9" s="3">
        <v>45226</v>
      </c>
      <c r="G9" t="s">
        <v>7</v>
      </c>
    </row>
    <row r="10" spans="1:10" ht="15.75" x14ac:dyDescent="0.25">
      <c r="A10" s="1" t="s">
        <v>10</v>
      </c>
      <c r="B10" s="6">
        <f>B9-B8</f>
        <v>43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45184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45224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134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99</v>
      </c>
    </row>
    <row r="5" spans="1:10" ht="15.75" x14ac:dyDescent="0.25">
      <c r="A5" s="1" t="s">
        <v>4</v>
      </c>
      <c r="B5" s="4" t="s">
        <v>78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45189</v>
      </c>
    </row>
    <row r="9" spans="1:10" ht="15.75" x14ac:dyDescent="0.25">
      <c r="A9" s="1" t="s">
        <v>9</v>
      </c>
      <c r="B9" s="3">
        <v>45222</v>
      </c>
      <c r="G9" t="s">
        <v>7</v>
      </c>
    </row>
    <row r="10" spans="1:10" ht="15.75" x14ac:dyDescent="0.25">
      <c r="A10" s="1" t="s">
        <v>10</v>
      </c>
      <c r="B10" s="6">
        <f>B9-B8</f>
        <v>33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45189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/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/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144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100</v>
      </c>
    </row>
    <row r="5" spans="1:10" ht="15.75" x14ac:dyDescent="0.25">
      <c r="A5" s="1" t="s">
        <v>4</v>
      </c>
      <c r="B5" s="4" t="s">
        <v>116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45189</v>
      </c>
    </row>
    <row r="9" spans="1:10" ht="15.75" x14ac:dyDescent="0.25">
      <c r="A9" s="1" t="s">
        <v>9</v>
      </c>
      <c r="B9" s="3">
        <v>45224</v>
      </c>
      <c r="G9" t="s">
        <v>7</v>
      </c>
    </row>
    <row r="10" spans="1:10" ht="15.75" x14ac:dyDescent="0.25">
      <c r="A10" s="1" t="s">
        <v>10</v>
      </c>
      <c r="B10" s="6">
        <f>B9-B8</f>
        <v>35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45189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45224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137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138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7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45259</v>
      </c>
    </row>
    <row r="4" spans="1:10" ht="15.75" x14ac:dyDescent="0.25">
      <c r="A4" s="1" t="s">
        <v>3</v>
      </c>
      <c r="B4" s="14" t="s">
        <v>101</v>
      </c>
    </row>
    <row r="5" spans="1:10" ht="15.75" x14ac:dyDescent="0.25">
      <c r="A5" s="1" t="s">
        <v>4</v>
      </c>
      <c r="B5" s="4" t="s">
        <v>93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45189</v>
      </c>
    </row>
    <row r="9" spans="1:10" ht="15.75" x14ac:dyDescent="0.25">
      <c r="A9" s="1" t="s">
        <v>9</v>
      </c>
      <c r="B9" s="3">
        <v>45224</v>
      </c>
      <c r="G9" t="s">
        <v>7</v>
      </c>
    </row>
    <row r="10" spans="1:10" ht="15.75" x14ac:dyDescent="0.25">
      <c r="A10" s="1" t="s">
        <v>10</v>
      </c>
      <c r="B10" s="6">
        <f>B9-B8</f>
        <v>35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45189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139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140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H35" sqref="H35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102</v>
      </c>
    </row>
    <row r="5" spans="1:10" ht="15.75" x14ac:dyDescent="0.25">
      <c r="A5" s="1" t="s">
        <v>4</v>
      </c>
      <c r="B5" s="4" t="s">
        <v>126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45233</v>
      </c>
      <c r="G9" t="s">
        <v>7</v>
      </c>
    </row>
    <row r="10" spans="1:10" ht="15.75" x14ac:dyDescent="0.25">
      <c r="A10" s="1" t="s">
        <v>10</v>
      </c>
      <c r="B10" s="6">
        <f>B9-B8</f>
        <v>42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45224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128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127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37"/>
  <sheetViews>
    <sheetView workbookViewId="0">
      <selection activeCell="B27" sqref="B27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103</v>
      </c>
    </row>
    <row r="5" spans="1:10" ht="15.75" x14ac:dyDescent="0.25">
      <c r="A5" s="1" t="s">
        <v>4</v>
      </c>
      <c r="B5" s="4" t="s">
        <v>93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45231</v>
      </c>
      <c r="G9" t="s">
        <v>7</v>
      </c>
    </row>
    <row r="10" spans="1:10" ht="15.75" x14ac:dyDescent="0.25">
      <c r="A10" s="1" t="s">
        <v>10</v>
      </c>
      <c r="B10" s="6">
        <f>B9-B8</f>
        <v>40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71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119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7"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104</v>
      </c>
    </row>
    <row r="5" spans="1:10" ht="15.75" x14ac:dyDescent="0.25">
      <c r="A5" s="1" t="s">
        <v>4</v>
      </c>
      <c r="B5" s="4" t="s">
        <v>116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45229</v>
      </c>
      <c r="G9" t="s">
        <v>7</v>
      </c>
    </row>
    <row r="10" spans="1:10" ht="15.75" x14ac:dyDescent="0.25">
      <c r="A10" s="1" t="s">
        <v>10</v>
      </c>
      <c r="B10" s="6">
        <f>B9-B8</f>
        <v>38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117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118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37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105</v>
      </c>
    </row>
    <row r="5" spans="1:10" ht="15.75" x14ac:dyDescent="0.25">
      <c r="A5" s="1" t="s">
        <v>4</v>
      </c>
      <c r="B5" s="4" t="s">
        <v>93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45247</v>
      </c>
      <c r="G9" t="s">
        <v>7</v>
      </c>
    </row>
    <row r="10" spans="1:10" ht="15.75" x14ac:dyDescent="0.25">
      <c r="A10" s="1" t="s">
        <v>10</v>
      </c>
      <c r="B10" s="6">
        <f>B9-B8</f>
        <v>56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50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129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130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workbookViewId="0">
      <selection activeCell="B25" sqref="B25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106</v>
      </c>
    </row>
    <row r="5" spans="1:10" ht="15.75" x14ac:dyDescent="0.25">
      <c r="A5" s="1" t="s">
        <v>4</v>
      </c>
      <c r="B5" s="4" t="s">
        <v>120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45243</v>
      </c>
      <c r="G9" t="s">
        <v>7</v>
      </c>
    </row>
    <row r="10" spans="1:10" ht="15.75" x14ac:dyDescent="0.25">
      <c r="A10" s="1" t="s">
        <v>10</v>
      </c>
      <c r="B10" s="6">
        <f>B9-B8</f>
        <v>52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45238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121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122</v>
      </c>
    </row>
    <row r="35" spans="1:2" x14ac:dyDescent="0.25">
      <c r="B35" t="s">
        <v>145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7"/>
  <sheetViews>
    <sheetView topLeftCell="A2" workbookViewId="0">
      <selection activeCell="B28" sqref="B28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45222</v>
      </c>
    </row>
    <row r="4" spans="1:10" ht="15.75" x14ac:dyDescent="0.25">
      <c r="A4" s="1" t="s">
        <v>3</v>
      </c>
      <c r="B4" s="14" t="s">
        <v>107</v>
      </c>
    </row>
    <row r="5" spans="1:10" ht="15.75" x14ac:dyDescent="0.25">
      <c r="A5" s="1" t="s">
        <v>4</v>
      </c>
      <c r="B5" s="4" t="s">
        <v>123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45238</v>
      </c>
      <c r="G9" t="s">
        <v>7</v>
      </c>
    </row>
    <row r="10" spans="1:10" ht="15.75" x14ac:dyDescent="0.25">
      <c r="A10" s="1" t="s">
        <v>10</v>
      </c>
      <c r="B10" s="6">
        <f>B9-B8</f>
        <v>47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45233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124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125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32" sqref="B32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51</v>
      </c>
    </row>
    <row r="5" spans="1:10" ht="15.75" x14ac:dyDescent="0.25">
      <c r="A5" s="1" t="s">
        <v>4</v>
      </c>
      <c r="B5" s="4" t="s">
        <v>52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45215</v>
      </c>
      <c r="G9" t="s">
        <v>7</v>
      </c>
    </row>
    <row r="10" spans="1:10" ht="15.75" x14ac:dyDescent="0.25">
      <c r="A10" s="1" t="s">
        <v>10</v>
      </c>
      <c r="B10" s="6">
        <f>B9-B8</f>
        <v>48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45203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53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54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7"/>
  <sheetViews>
    <sheetView workbookViewId="0">
      <selection activeCell="C34" sqref="C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f ca="1">TODAY()</f>
        <v>45446</v>
      </c>
    </row>
    <row r="4" spans="1:10" ht="15.75" x14ac:dyDescent="0.25">
      <c r="A4" s="1" t="s">
        <v>3</v>
      </c>
      <c r="B4" s="14" t="s">
        <v>108</v>
      </c>
    </row>
    <row r="5" spans="1:10" ht="15.75" x14ac:dyDescent="0.25">
      <c r="A5" s="1" t="s">
        <v>4</v>
      </c>
      <c r="B5" s="4" t="s">
        <v>146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45191</v>
      </c>
    </row>
    <row r="9" spans="1:10" ht="15.75" x14ac:dyDescent="0.25">
      <c r="A9" s="1" t="s">
        <v>9</v>
      </c>
      <c r="B9" s="3">
        <v>45261</v>
      </c>
      <c r="G9" t="s">
        <v>7</v>
      </c>
    </row>
    <row r="10" spans="1:10" ht="15.75" x14ac:dyDescent="0.25">
      <c r="A10" s="1" t="s">
        <v>10</v>
      </c>
      <c r="B10" s="6">
        <f>B9-B8</f>
        <v>70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45191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/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136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topLeftCell="A7"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55</v>
      </c>
    </row>
    <row r="5" spans="1:10" ht="15.75" x14ac:dyDescent="0.25">
      <c r="A5" s="1" t="s">
        <v>4</v>
      </c>
      <c r="B5" s="4" t="s">
        <v>56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45209</v>
      </c>
      <c r="G9" t="s">
        <v>7</v>
      </c>
    </row>
    <row r="10" spans="1:10" ht="15.75" x14ac:dyDescent="0.25">
      <c r="A10" s="1" t="s">
        <v>10</v>
      </c>
      <c r="B10" s="6">
        <f>B9-B8</f>
        <v>42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45199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57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40" sqref="B40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58</v>
      </c>
    </row>
    <row r="5" spans="1:10" ht="15.75" x14ac:dyDescent="0.25">
      <c r="A5" s="1" t="s">
        <v>4</v>
      </c>
      <c r="B5" s="4" t="s">
        <v>59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45205</v>
      </c>
      <c r="G9" t="s">
        <v>7</v>
      </c>
    </row>
    <row r="10" spans="1:10" ht="15.75" x14ac:dyDescent="0.25">
      <c r="A10" s="1" t="s">
        <v>10</v>
      </c>
      <c r="B10" s="6">
        <f>B9-B8</f>
        <v>38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53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60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5" sqref="B5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61</v>
      </c>
    </row>
    <row r="5" spans="1:10" ht="15.75" x14ac:dyDescent="0.25">
      <c r="A5" s="1" t="s">
        <v>4</v>
      </c>
      <c r="B5" s="4" t="s">
        <v>62</v>
      </c>
    </row>
    <row r="6" spans="1:10" ht="15.75" x14ac:dyDescent="0.25">
      <c r="A6" s="1" t="s">
        <v>5</v>
      </c>
      <c r="B6" s="4" t="s">
        <v>41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45167</v>
      </c>
    </row>
    <row r="9" spans="1:10" ht="15.75" x14ac:dyDescent="0.25">
      <c r="A9" s="1" t="s">
        <v>9</v>
      </c>
      <c r="B9" s="3">
        <v>45215</v>
      </c>
      <c r="G9" t="s">
        <v>7</v>
      </c>
    </row>
    <row r="10" spans="1:10" ht="15.75" x14ac:dyDescent="0.25">
      <c r="A10" s="1" t="s">
        <v>10</v>
      </c>
      <c r="B10" s="6">
        <f>B9-B8</f>
        <v>48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45168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45208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63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7"/>
  <sheetViews>
    <sheetView workbookViewId="0">
      <selection sqref="A1: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f ca="1">TODAY()</f>
        <v>45446</v>
      </c>
    </row>
    <row r="4" spans="1:10" ht="15.75" x14ac:dyDescent="0.25">
      <c r="A4" s="1" t="s">
        <v>3</v>
      </c>
      <c r="B4" s="14" t="s">
        <v>64</v>
      </c>
    </row>
    <row r="5" spans="1:10" ht="15.75" x14ac:dyDescent="0.25">
      <c r="A5" s="1" t="s">
        <v>4</v>
      </c>
      <c r="B5" s="4" t="s">
        <v>131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45226</v>
      </c>
      <c r="G9" t="s">
        <v>7</v>
      </c>
    </row>
    <row r="10" spans="1:10" ht="15.75" x14ac:dyDescent="0.25">
      <c r="A10" s="1" t="s">
        <v>10</v>
      </c>
      <c r="B10" s="6">
        <f>B9-B8</f>
        <v>53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84</v>
      </c>
    </row>
    <row r="23" spans="1:2" ht="15.75" x14ac:dyDescent="0.25">
      <c r="A23" s="1" t="s">
        <v>24</v>
      </c>
      <c r="B23" s="4" t="s">
        <v>71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132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8" sqref="B8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65</v>
      </c>
    </row>
    <row r="5" spans="1:10" ht="15.75" x14ac:dyDescent="0.25">
      <c r="A5" s="1" t="s">
        <v>4</v>
      </c>
      <c r="B5" s="4" t="s">
        <v>66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45206</v>
      </c>
      <c r="G9" t="s">
        <v>7</v>
      </c>
    </row>
    <row r="10" spans="1:10" ht="15.75" x14ac:dyDescent="0.25">
      <c r="A10" s="1" t="s">
        <v>10</v>
      </c>
      <c r="B10" s="6">
        <f>B9-B8</f>
        <v>33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71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67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workbookViewId="0">
      <selection activeCell="B29" sqref="B29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8" t="s">
        <v>0</v>
      </c>
      <c r="B1" s="18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45215</v>
      </c>
    </row>
    <row r="4" spans="1:10" ht="15.75" x14ac:dyDescent="0.25">
      <c r="A4" s="1" t="s">
        <v>3</v>
      </c>
      <c r="B4" s="14" t="s">
        <v>68</v>
      </c>
    </row>
    <row r="5" spans="1:10" ht="15.75" x14ac:dyDescent="0.25">
      <c r="A5" s="1" t="s">
        <v>4</v>
      </c>
      <c r="B5" s="4" t="s">
        <v>69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6" t="s">
        <v>38</v>
      </c>
      <c r="J7" t="s">
        <v>7</v>
      </c>
    </row>
    <row r="8" spans="1:10" ht="15.75" x14ac:dyDescent="0.25">
      <c r="A8" s="1" t="s">
        <v>8</v>
      </c>
      <c r="B8" s="3">
        <v>45173</v>
      </c>
    </row>
    <row r="9" spans="1:10" ht="15.75" x14ac:dyDescent="0.25">
      <c r="A9" s="1" t="s">
        <v>9</v>
      </c>
      <c r="B9" s="3">
        <v>45215</v>
      </c>
      <c r="G9" t="s">
        <v>7</v>
      </c>
    </row>
    <row r="10" spans="1:10" ht="15.75" x14ac:dyDescent="0.25">
      <c r="A10" s="1" t="s">
        <v>10</v>
      </c>
      <c r="B10" s="6">
        <f>B9-B8</f>
        <v>42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3">
        <v>45175</v>
      </c>
    </row>
    <row r="14" spans="1:10" ht="15.75" x14ac:dyDescent="0.25">
      <c r="A14" s="1" t="s">
        <v>14</v>
      </c>
      <c r="B14" s="15" t="s">
        <v>39</v>
      </c>
    </row>
    <row r="15" spans="1:10" ht="15.75" x14ac:dyDescent="0.25">
      <c r="A15" s="1" t="s">
        <v>15</v>
      </c>
      <c r="B15" s="4" t="s">
        <v>45</v>
      </c>
    </row>
    <row r="16" spans="1:10" ht="15.75" x14ac:dyDescent="0.25">
      <c r="A16" s="1" t="s">
        <v>16</v>
      </c>
      <c r="B16" s="7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>
        <v>45212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5" t="s">
        <v>46</v>
      </c>
    </row>
    <row r="23" spans="1:2" ht="15.75" x14ac:dyDescent="0.25">
      <c r="A23" s="1" t="s">
        <v>24</v>
      </c>
      <c r="B23" s="4" t="s">
        <v>70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8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1" t="s">
        <v>33</v>
      </c>
      <c r="B33" s="12"/>
    </row>
    <row r="34" spans="1:2" ht="15.75" x14ac:dyDescent="0.25">
      <c r="A34" s="1" t="s">
        <v>34</v>
      </c>
      <c r="B34" s="4" t="s">
        <v>72</v>
      </c>
    </row>
    <row r="36" spans="1:2" ht="15.75" x14ac:dyDescent="0.25">
      <c r="B36" s="13"/>
    </row>
    <row r="37" spans="1:2" ht="15.75" x14ac:dyDescent="0.25">
      <c r="B37" s="1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35691-00</vt:lpstr>
      <vt:lpstr>35692-01</vt:lpstr>
      <vt:lpstr>35693-10</vt:lpstr>
      <vt:lpstr>35694-00</vt:lpstr>
      <vt:lpstr>35695-01</vt:lpstr>
      <vt:lpstr>35696-10</vt:lpstr>
      <vt:lpstr>35749-00</vt:lpstr>
      <vt:lpstr>35750-01</vt:lpstr>
      <vt:lpstr>35751-10</vt:lpstr>
      <vt:lpstr>35752-11</vt:lpstr>
      <vt:lpstr>35753-03</vt:lpstr>
      <vt:lpstr>35754-30</vt:lpstr>
      <vt:lpstr>35755-33</vt:lpstr>
      <vt:lpstr>35756-00</vt:lpstr>
      <vt:lpstr>35757-01</vt:lpstr>
      <vt:lpstr>35758-10</vt:lpstr>
      <vt:lpstr>35822-00 (rt)</vt:lpstr>
      <vt:lpstr>35852-00</vt:lpstr>
      <vt:lpstr>35853-00</vt:lpstr>
      <vt:lpstr>35854-01</vt:lpstr>
      <vt:lpstr>35890-00</vt:lpstr>
      <vt:lpstr>35891-00</vt:lpstr>
      <vt:lpstr>35892-01</vt:lpstr>
      <vt:lpstr>35926-00</vt:lpstr>
      <vt:lpstr>35927-01</vt:lpstr>
      <vt:lpstr>35928-10</vt:lpstr>
      <vt:lpstr>35929-11</vt:lpstr>
      <vt:lpstr>35930-00</vt:lpstr>
      <vt:lpstr>35931-01</vt:lpstr>
      <vt:lpstr>35932-10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Mikaela Field</cp:lastModifiedBy>
  <dcterms:created xsi:type="dcterms:W3CDTF">2023-02-14T19:13:43Z</dcterms:created>
  <dcterms:modified xsi:type="dcterms:W3CDTF">2024-06-03T18:01:21Z</dcterms:modified>
</cp:coreProperties>
</file>