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Stability\"/>
    </mc:Choice>
  </mc:AlternateContent>
  <bookViews>
    <workbookView xWindow="360" yWindow="525" windowWidth="19815" windowHeight="7365" activeTab="7"/>
  </bookViews>
  <sheets>
    <sheet name="gen" sheetId="1" r:id="rId1"/>
    <sheet name="env" sheetId="2" r:id="rId2"/>
    <sheet name="xyOse" sheetId="7" r:id="rId3"/>
    <sheet name="plaveOse" sheetId="8" r:id="rId4"/>
    <sheet name="zeleneLinije" sheetId="4" r:id="rId5"/>
    <sheet name="axisPercentages" sheetId="5" r:id="rId6"/>
    <sheet name="visible genotypes" sheetId="6" r:id="rId7"/>
    <sheet name="evaluating" sheetId="9" r:id="rId8"/>
  </sheets>
  <calcPr calcId="162913"/>
</workbook>
</file>

<file path=xl/calcChain.xml><?xml version="1.0" encoding="utf-8"?>
<calcChain xmlns="http://schemas.openxmlformats.org/spreadsheetml/2006/main">
  <c r="D3" i="8" l="1"/>
  <c r="C2" i="8"/>
  <c r="B3" i="8"/>
  <c r="A2" i="8"/>
  <c r="B6" i="9"/>
  <c r="B5" i="9"/>
  <c r="B7" i="9" l="1"/>
  <c r="B8" i="9" l="1"/>
  <c r="C8" i="4"/>
  <c r="D8" i="4" s="1"/>
  <c r="C13" i="4"/>
  <c r="D13" i="4" s="1"/>
  <c r="C22" i="4"/>
  <c r="D22" i="4" s="1"/>
  <c r="C31" i="4"/>
  <c r="D31" i="4" s="1"/>
  <c r="C40" i="4"/>
  <c r="D40" i="4" s="1"/>
  <c r="C45" i="4"/>
  <c r="D45" i="4" s="1"/>
  <c r="C50" i="4"/>
  <c r="D50" i="4" s="1"/>
  <c r="C55" i="4"/>
  <c r="D55" i="4" s="1"/>
  <c r="C60" i="4"/>
  <c r="D60" i="4" s="1"/>
  <c r="C66" i="4"/>
  <c r="D66" i="4" s="1"/>
  <c r="C71" i="4"/>
  <c r="D71" i="4" s="1"/>
  <c r="C76" i="4"/>
  <c r="D76" i="4" s="1"/>
  <c r="C82" i="4"/>
  <c r="D82" i="4" s="1"/>
  <c r="C87" i="4"/>
  <c r="D87" i="4" s="1"/>
  <c r="C92" i="4"/>
  <c r="D92" i="4" s="1"/>
  <c r="C98" i="4"/>
  <c r="D98" i="4" s="1"/>
  <c r="C103" i="4"/>
  <c r="D103" i="4" s="1"/>
  <c r="C108" i="4"/>
  <c r="D108" i="4" s="1"/>
  <c r="C114" i="4"/>
  <c r="D114" i="4" s="1"/>
  <c r="C119" i="4"/>
  <c r="D119" i="4" s="1"/>
  <c r="C124" i="4"/>
  <c r="D124" i="4" s="1"/>
  <c r="C130" i="4"/>
  <c r="D130" i="4" s="1"/>
  <c r="C135" i="4"/>
  <c r="D135" i="4" s="1"/>
  <c r="C140" i="4"/>
  <c r="D140" i="4" s="1"/>
  <c r="C146" i="4"/>
  <c r="D146" i="4" s="1"/>
  <c r="C151" i="4"/>
  <c r="D151" i="4" s="1"/>
  <c r="C156" i="4"/>
  <c r="D156" i="4" s="1"/>
  <c r="C162" i="4"/>
  <c r="D162" i="4" s="1"/>
  <c r="C173" i="4"/>
  <c r="D173" i="4" s="1"/>
  <c r="C179" i="4"/>
  <c r="D179" i="4" s="1"/>
  <c r="C186" i="4"/>
  <c r="D186" i="4" s="1"/>
  <c r="C192" i="4"/>
  <c r="D192" i="4" s="1"/>
  <c r="C205" i="4"/>
  <c r="D205" i="4" s="1"/>
  <c r="C211" i="4"/>
  <c r="D211" i="4" s="1"/>
  <c r="C218" i="4"/>
  <c r="D218" i="4" s="1"/>
  <c r="C3" i="4"/>
  <c r="D3" i="4" s="1"/>
  <c r="C44" i="4"/>
  <c r="D44" i="4" s="1"/>
  <c r="C113" i="4"/>
  <c r="D113" i="4" s="1"/>
  <c r="C191" i="4"/>
  <c r="D191" i="4" s="1"/>
  <c r="D2" i="8"/>
  <c r="C4" i="4"/>
  <c r="D4" i="4" s="1"/>
  <c r="C9" i="4"/>
  <c r="D9" i="4" s="1"/>
  <c r="C18" i="4"/>
  <c r="D18" i="4" s="1"/>
  <c r="C27" i="4"/>
  <c r="D27" i="4" s="1"/>
  <c r="C36" i="4"/>
  <c r="D36" i="4" s="1"/>
  <c r="C41" i="4"/>
  <c r="D41" i="4" s="1"/>
  <c r="C61" i="4"/>
  <c r="D61" i="4" s="1"/>
  <c r="C77" i="4"/>
  <c r="D77" i="4" s="1"/>
  <c r="C93" i="4"/>
  <c r="D93" i="4" s="1"/>
  <c r="C109" i="4"/>
  <c r="D109" i="4" s="1"/>
  <c r="C125" i="4"/>
  <c r="D125" i="4" s="1"/>
  <c r="C141" i="4"/>
  <c r="D141" i="4" s="1"/>
  <c r="C157" i="4"/>
  <c r="D157" i="4" s="1"/>
  <c r="C168" i="4"/>
  <c r="D168" i="4" s="1"/>
  <c r="C174" i="4"/>
  <c r="D174" i="4" s="1"/>
  <c r="C180" i="4"/>
  <c r="D180" i="4" s="1"/>
  <c r="C193" i="4"/>
  <c r="D193" i="4" s="1"/>
  <c r="C199" i="4"/>
  <c r="D199" i="4" s="1"/>
  <c r="C206" i="4"/>
  <c r="D206" i="4" s="1"/>
  <c r="C212" i="4"/>
  <c r="D212" i="4" s="1"/>
  <c r="C167" i="4"/>
  <c r="D167" i="4" s="1"/>
  <c r="C5" i="4"/>
  <c r="D5" i="4" s="1"/>
  <c r="C14" i="4"/>
  <c r="D14" i="4" s="1"/>
  <c r="C23" i="4"/>
  <c r="D23" i="4" s="1"/>
  <c r="C32" i="4"/>
  <c r="D32" i="4" s="1"/>
  <c r="C37" i="4"/>
  <c r="D37" i="4" s="1"/>
  <c r="C46" i="4"/>
  <c r="D46" i="4" s="1"/>
  <c r="C51" i="4"/>
  <c r="D51" i="4" s="1"/>
  <c r="C56" i="4"/>
  <c r="D56" i="4" s="1"/>
  <c r="C62" i="4"/>
  <c r="D62" i="4" s="1"/>
  <c r="C67" i="4"/>
  <c r="D67" i="4" s="1"/>
  <c r="C72" i="4"/>
  <c r="D72" i="4" s="1"/>
  <c r="C78" i="4"/>
  <c r="D78" i="4" s="1"/>
  <c r="C83" i="4"/>
  <c r="D83" i="4" s="1"/>
  <c r="C88" i="4"/>
  <c r="D88" i="4" s="1"/>
  <c r="C94" i="4"/>
  <c r="D94" i="4" s="1"/>
  <c r="C99" i="4"/>
  <c r="D99" i="4" s="1"/>
  <c r="C104" i="4"/>
  <c r="D104" i="4" s="1"/>
  <c r="C110" i="4"/>
  <c r="D110" i="4" s="1"/>
  <c r="C115" i="4"/>
  <c r="D115" i="4" s="1"/>
  <c r="C120" i="4"/>
  <c r="D120" i="4" s="1"/>
  <c r="C126" i="4"/>
  <c r="D126" i="4" s="1"/>
  <c r="C131" i="4"/>
  <c r="D131" i="4" s="1"/>
  <c r="C136" i="4"/>
  <c r="D136" i="4" s="1"/>
  <c r="C142" i="4"/>
  <c r="D142" i="4" s="1"/>
  <c r="C147" i="4"/>
  <c r="D147" i="4" s="1"/>
  <c r="C152" i="4"/>
  <c r="D152" i="4" s="1"/>
  <c r="C158" i="4"/>
  <c r="D158" i="4" s="1"/>
  <c r="C163" i="4"/>
  <c r="D163" i="4" s="1"/>
  <c r="C169" i="4"/>
  <c r="D169" i="4" s="1"/>
  <c r="C181" i="4"/>
  <c r="D181" i="4" s="1"/>
  <c r="C187" i="4"/>
  <c r="D187" i="4" s="1"/>
  <c r="C194" i="4"/>
  <c r="D194" i="4" s="1"/>
  <c r="C200" i="4"/>
  <c r="D200" i="4" s="1"/>
  <c r="C213" i="4"/>
  <c r="D213" i="4" s="1"/>
  <c r="C219" i="4"/>
  <c r="D219" i="4" s="1"/>
  <c r="C35" i="4"/>
  <c r="D35" i="4" s="1"/>
  <c r="C161" i="4"/>
  <c r="D161" i="4" s="1"/>
  <c r="C204" i="4"/>
  <c r="D204" i="4" s="1"/>
  <c r="C10" i="4"/>
  <c r="D10" i="4" s="1"/>
  <c r="C19" i="4"/>
  <c r="D19" i="4" s="1"/>
  <c r="C28" i="4"/>
  <c r="D28" i="4" s="1"/>
  <c r="C33" i="4"/>
  <c r="D33" i="4" s="1"/>
  <c r="C42" i="4"/>
  <c r="D42" i="4" s="1"/>
  <c r="C57" i="4"/>
  <c r="D57" i="4" s="1"/>
  <c r="C73" i="4"/>
  <c r="D73" i="4" s="1"/>
  <c r="C89" i="4"/>
  <c r="D89" i="4" s="1"/>
  <c r="C105" i="4"/>
  <c r="D105" i="4" s="1"/>
  <c r="C121" i="4"/>
  <c r="D121" i="4" s="1"/>
  <c r="C137" i="4"/>
  <c r="D137" i="4" s="1"/>
  <c r="C153" i="4"/>
  <c r="D153" i="4" s="1"/>
  <c r="C164" i="4"/>
  <c r="D164" i="4" s="1"/>
  <c r="C170" i="4"/>
  <c r="D170" i="4" s="1"/>
  <c r="C175" i="4"/>
  <c r="D175" i="4" s="1"/>
  <c r="C182" i="4"/>
  <c r="D182" i="4" s="1"/>
  <c r="C188" i="4"/>
  <c r="D188" i="4" s="1"/>
  <c r="C201" i="4"/>
  <c r="D201" i="4" s="1"/>
  <c r="C207" i="4"/>
  <c r="D207" i="4" s="1"/>
  <c r="C214" i="4"/>
  <c r="D214" i="4" s="1"/>
  <c r="C220" i="4"/>
  <c r="D220" i="4" s="1"/>
  <c r="C17" i="4"/>
  <c r="D17" i="4" s="1"/>
  <c r="C97" i="4"/>
  <c r="D97" i="4" s="1"/>
  <c r="C185" i="4"/>
  <c r="D185" i="4" s="1"/>
  <c r="C6" i="4"/>
  <c r="D6" i="4" s="1"/>
  <c r="C15" i="4"/>
  <c r="D15" i="4" s="1"/>
  <c r="C24" i="4"/>
  <c r="D24" i="4" s="1"/>
  <c r="C29" i="4"/>
  <c r="D29" i="4" s="1"/>
  <c r="C38" i="4"/>
  <c r="D38" i="4" s="1"/>
  <c r="C47" i="4"/>
  <c r="D47" i="4" s="1"/>
  <c r="C52" i="4"/>
  <c r="D52" i="4" s="1"/>
  <c r="C58" i="4"/>
  <c r="D58" i="4" s="1"/>
  <c r="C63" i="4"/>
  <c r="D63" i="4" s="1"/>
  <c r="C68" i="4"/>
  <c r="D68" i="4" s="1"/>
  <c r="C74" i="4"/>
  <c r="D74" i="4" s="1"/>
  <c r="C79" i="4"/>
  <c r="D79" i="4" s="1"/>
  <c r="C84" i="4"/>
  <c r="D84" i="4" s="1"/>
  <c r="C90" i="4"/>
  <c r="D90" i="4" s="1"/>
  <c r="C95" i="4"/>
  <c r="D95" i="4" s="1"/>
  <c r="C100" i="4"/>
  <c r="D100" i="4" s="1"/>
  <c r="C106" i="4"/>
  <c r="D106" i="4" s="1"/>
  <c r="C111" i="4"/>
  <c r="D111" i="4" s="1"/>
  <c r="C116" i="4"/>
  <c r="D116" i="4" s="1"/>
  <c r="C122" i="4"/>
  <c r="D122" i="4" s="1"/>
  <c r="C127" i="4"/>
  <c r="D127" i="4" s="1"/>
  <c r="C132" i="4"/>
  <c r="D132" i="4" s="1"/>
  <c r="C138" i="4"/>
  <c r="D138" i="4" s="1"/>
  <c r="C143" i="4"/>
  <c r="D143" i="4" s="1"/>
  <c r="C148" i="4"/>
  <c r="D148" i="4" s="1"/>
  <c r="C154" i="4"/>
  <c r="D154" i="4" s="1"/>
  <c r="C159" i="4"/>
  <c r="D159" i="4" s="1"/>
  <c r="C165" i="4"/>
  <c r="D165" i="4" s="1"/>
  <c r="C176" i="4"/>
  <c r="D176" i="4" s="1"/>
  <c r="C189" i="4"/>
  <c r="D189" i="4" s="1"/>
  <c r="C195" i="4"/>
  <c r="D195" i="4" s="1"/>
  <c r="C202" i="4"/>
  <c r="D202" i="4" s="1"/>
  <c r="C208" i="4"/>
  <c r="D208" i="4" s="1"/>
  <c r="C221" i="4"/>
  <c r="D221" i="4" s="1"/>
  <c r="C12" i="4"/>
  <c r="D12" i="4" s="1"/>
  <c r="C49" i="4"/>
  <c r="D49" i="4" s="1"/>
  <c r="C129" i="4"/>
  <c r="D129" i="4" s="1"/>
  <c r="C172" i="4"/>
  <c r="D172" i="4" s="1"/>
  <c r="B2" i="8"/>
  <c r="C11" i="4"/>
  <c r="D11" i="4" s="1"/>
  <c r="C20" i="4"/>
  <c r="D20" i="4" s="1"/>
  <c r="C25" i="4"/>
  <c r="D25" i="4" s="1"/>
  <c r="C34" i="4"/>
  <c r="D34" i="4" s="1"/>
  <c r="C43" i="4"/>
  <c r="D43" i="4" s="1"/>
  <c r="C53" i="4"/>
  <c r="D53" i="4" s="1"/>
  <c r="C69" i="4"/>
  <c r="D69" i="4" s="1"/>
  <c r="C85" i="4"/>
  <c r="D85" i="4" s="1"/>
  <c r="C101" i="4"/>
  <c r="D101" i="4" s="1"/>
  <c r="C117" i="4"/>
  <c r="D117" i="4" s="1"/>
  <c r="C133" i="4"/>
  <c r="D133" i="4" s="1"/>
  <c r="C149" i="4"/>
  <c r="D149" i="4" s="1"/>
  <c r="C166" i="4"/>
  <c r="D166" i="4" s="1"/>
  <c r="C171" i="4"/>
  <c r="D171" i="4" s="1"/>
  <c r="C177" i="4"/>
  <c r="D177" i="4" s="1"/>
  <c r="C183" i="4"/>
  <c r="D183" i="4" s="1"/>
  <c r="C190" i="4"/>
  <c r="D190" i="4" s="1"/>
  <c r="C196" i="4"/>
  <c r="D196" i="4" s="1"/>
  <c r="C209" i="4"/>
  <c r="D209" i="4" s="1"/>
  <c r="C215" i="4"/>
  <c r="D215" i="4" s="1"/>
  <c r="C26" i="4"/>
  <c r="D26" i="4" s="1"/>
  <c r="C65" i="4"/>
  <c r="D65" i="4" s="1"/>
  <c r="C145" i="4"/>
  <c r="D145" i="4" s="1"/>
  <c r="C198" i="4"/>
  <c r="D198" i="4" s="1"/>
  <c r="C7" i="4"/>
  <c r="D7" i="4" s="1"/>
  <c r="C16" i="4"/>
  <c r="D16" i="4" s="1"/>
  <c r="C21" i="4"/>
  <c r="D21" i="4" s="1"/>
  <c r="C30" i="4"/>
  <c r="D30" i="4" s="1"/>
  <c r="C39" i="4"/>
  <c r="D39" i="4" s="1"/>
  <c r="C48" i="4"/>
  <c r="D48" i="4" s="1"/>
  <c r="C54" i="4"/>
  <c r="D54" i="4" s="1"/>
  <c r="C59" i="4"/>
  <c r="D59" i="4" s="1"/>
  <c r="C64" i="4"/>
  <c r="D64" i="4" s="1"/>
  <c r="C70" i="4"/>
  <c r="D70" i="4" s="1"/>
  <c r="C75" i="4"/>
  <c r="D75" i="4" s="1"/>
  <c r="C80" i="4"/>
  <c r="D80" i="4" s="1"/>
  <c r="C86" i="4"/>
  <c r="D86" i="4" s="1"/>
  <c r="C91" i="4"/>
  <c r="D91" i="4" s="1"/>
  <c r="C96" i="4"/>
  <c r="D96" i="4" s="1"/>
  <c r="C102" i="4"/>
  <c r="D102" i="4" s="1"/>
  <c r="C107" i="4"/>
  <c r="D107" i="4" s="1"/>
  <c r="C112" i="4"/>
  <c r="D112" i="4" s="1"/>
  <c r="C118" i="4"/>
  <c r="D118" i="4" s="1"/>
  <c r="C123" i="4"/>
  <c r="D123" i="4" s="1"/>
  <c r="C128" i="4"/>
  <c r="D128" i="4" s="1"/>
  <c r="C134" i="4"/>
  <c r="D134" i="4" s="1"/>
  <c r="C139" i="4"/>
  <c r="D139" i="4" s="1"/>
  <c r="C144" i="4"/>
  <c r="D144" i="4" s="1"/>
  <c r="C150" i="4"/>
  <c r="D150" i="4" s="1"/>
  <c r="C155" i="4"/>
  <c r="D155" i="4" s="1"/>
  <c r="C160" i="4"/>
  <c r="D160" i="4" s="1"/>
  <c r="C178" i="4"/>
  <c r="D178" i="4" s="1"/>
  <c r="C184" i="4"/>
  <c r="D184" i="4" s="1"/>
  <c r="C197" i="4"/>
  <c r="D197" i="4" s="1"/>
  <c r="C203" i="4"/>
  <c r="D203" i="4" s="1"/>
  <c r="C210" i="4"/>
  <c r="D210" i="4" s="1"/>
  <c r="C216" i="4"/>
  <c r="D216" i="4" s="1"/>
  <c r="C2" i="4"/>
  <c r="D2" i="4" s="1"/>
  <c r="C81" i="4"/>
  <c r="D81" i="4" s="1"/>
  <c r="C217" i="4"/>
  <c r="D217" i="4" s="1"/>
  <c r="C3" i="8" l="1"/>
  <c r="A3" i="8"/>
</calcChain>
</file>

<file path=xl/sharedStrings.xml><?xml version="1.0" encoding="utf-8"?>
<sst xmlns="http://schemas.openxmlformats.org/spreadsheetml/2006/main" count="284" uniqueCount="247">
  <si>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</si>
  <si>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</si>
  <si>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</si>
  <si>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</si>
  <si>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</si>
  <si>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</si>
  <si>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</si>
  <si>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</si>
  <si>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</si>
  <si>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</si>
  <si>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</si>
  <si>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</si>
  <si>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</si>
  <si>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</si>
  <si>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</si>
  <si>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</si>
  <si>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</si>
  <si>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</si>
  <si>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</si>
  <si>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</si>
  <si>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G177</t>
  </si>
  <si>
    <t>G171</t>
  </si>
  <si>
    <t>G178</t>
  </si>
  <si>
    <t>G176</t>
  </si>
  <si>
    <t>G098</t>
  </si>
  <si>
    <t>G100</t>
  </si>
  <si>
    <t>G076</t>
  </si>
  <si>
    <t>G093</t>
  </si>
  <si>
    <t>G089</t>
  </si>
  <si>
    <t>G096</t>
  </si>
  <si>
    <t>G023</t>
  </si>
  <si>
    <t>G045</t>
  </si>
  <si>
    <t>G087</t>
  </si>
  <si>
    <t>G003</t>
  </si>
  <si>
    <t>G192</t>
  </si>
  <si>
    <t>G173</t>
  </si>
  <si>
    <t>G163</t>
  </si>
  <si>
    <t>G180</t>
  </si>
  <si>
    <t>G164</t>
  </si>
  <si>
    <t>G095</t>
  </si>
  <si>
    <t>G036</t>
  </si>
  <si>
    <t>G042</t>
  </si>
  <si>
    <t>G090</t>
  </si>
  <si>
    <t>G117</t>
  </si>
  <si>
    <t>G072</t>
  </si>
  <si>
    <t>G110</t>
  </si>
  <si>
    <t>G099</t>
  </si>
  <si>
    <t>G001</t>
  </si>
  <si>
    <t>G002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</si>
  <si>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</si>
  <si>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</si>
  <si>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</si>
  <si>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</si>
  <si>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</si>
  <si>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</si>
  <si>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</si>
  <si>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</si>
  <si>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</si>
  <si>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</si>
  <si>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</si>
  <si>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</si>
  <si>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</si>
  <si>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</si>
  <si>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</si>
  <si>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</si>
  <si>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</si>
  <si>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</si>
  <si>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</si>
  <si>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</si>
  <si>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</si>
  <si>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</si>
  <si>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</si>
  <si>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</si>
  <si>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</si>
  <si>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</si>
  <si>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</si>
  <si>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</si>
  <si>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</si>
  <si>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</si>
  <si>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</si>
  <si>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G037</t>
  </si>
  <si>
    <t>G038</t>
  </si>
  <si>
    <t>G039</t>
  </si>
  <si>
    <t>G040</t>
  </si>
  <si>
    <t>G041</t>
  </si>
  <si>
    <t>G043</t>
  </si>
  <si>
    <t>G044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</si>
  <si>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</si>
  <si>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</si>
  <si>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</si>
  <si>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</si>
  <si>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</si>
  <si>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</si>
  <si>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</si>
  <si>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</si>
  <si>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</si>
  <si>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</si>
  <si>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</si>
  <si>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</si>
  <si>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</si>
  <si>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</si>
  <si>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</si>
  <si>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</si>
  <si>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</si>
  <si>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</si>
  <si>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</si>
  <si>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</si>
  <si>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</si>
  <si>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</si>
  <si>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</si>
  <si>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</si>
  <si>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</si>
  <si>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</si>
  <si>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G073</t>
  </si>
  <si>
    <t>G074</t>
  </si>
  <si>
    <t>G075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</si>
  <si>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</si>
  <si>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</si>
  <si>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</si>
  <si>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</si>
  <si>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</si>
  <si>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</si>
  <si>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</si>
  <si>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</si>
  <si>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</si>
  <si>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</si>
  <si>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G088</t>
  </si>
  <si>
    <t>G091</t>
  </si>
  <si>
    <t>G092</t>
  </si>
  <si>
    <t>G094</t>
  </si>
  <si>
    <t>G097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</si>
  <si>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</si>
  <si>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</si>
  <si>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</si>
  <si>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</si>
  <si>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</si>
  <si>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</si>
  <si>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</si>
  <si>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</si>
  <si>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</si>
  <si>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G111</t>
  </si>
  <si>
    <t>G112</t>
  </si>
  <si>
    <t>G113</t>
  </si>
  <si>
    <t>G114</t>
  </si>
  <si>
    <t>G115</t>
  </si>
  <si>
    <t>G116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</si>
  <si>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</si>
  <si>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</si>
  <si>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</si>
  <si>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</si>
  <si>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</si>
  <si>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</si>
  <si>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</si>
  <si>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</si>
  <si>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</si>
  <si>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</si>
  <si>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</si>
  <si>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</si>
  <si>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</si>
  <si>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</si>
  <si>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</si>
  <si>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</si>
  <si>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</si>
  <si>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</si>
  <si>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</si>
  <si>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</si>
  <si>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</si>
  <si>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</si>
  <si>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</si>
  <si>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</si>
  <si>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</si>
  <si>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</si>
  <si>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</si>
  <si>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</si>
  <si>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</si>
  <si>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</si>
  <si>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</si>
  <si>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</si>
  <si>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</si>
  <si>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</si>
  <si>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</si>
  <si>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</si>
  <si>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</si>
  <si>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</si>
  <si>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</si>
  <si>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</si>
  <si>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</si>
  <si>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</si>
  <si>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</si>
  <si>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</si>
  <si>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G165</t>
  </si>
  <si>
    <t>G166</t>
  </si>
  <si>
    <t>G167</t>
  </si>
  <si>
    <t>G168</t>
  </si>
  <si>
    <t>G169</t>
  </si>
  <si>
    <t>G170</t>
  </si>
  <si>
    <t>G172</t>
  </si>
  <si>
    <t>G174</t>
  </si>
  <si>
    <t>G175</t>
  </si>
  <si>
    <t>G179</t>
  </si>
  <si>
    <t>G186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</si>
  <si>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</si>
  <si>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</si>
  <si>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</si>
  <si>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</si>
  <si>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</si>
  <si>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</si>
  <si>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</si>
  <si>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</si>
  <si>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</si>
  <si>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</si>
  <si>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</si>
  <si>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</si>
  <si>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</si>
  <si>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</si>
  <si>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</si>
  <si>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</si>
  <si>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</si>
  <si>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</si>
  <si>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</si>
  <si>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</si>
  <si>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</si>
  <si>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</si>
  <si>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</si>
  <si>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</si>
  <si>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</si>
  <si>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</si>
  <si>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</si>
  <si>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</si>
  <si>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</si>
  <si>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</si>
  <si>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</si>
  <si>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</si>
  <si>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</si>
  <si>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</si>
  <si>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</si>
  <si>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</si>
  <si>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</si>
  <si>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</si>
  <si>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xmin</t>
  </si>
  <si>
    <t>xmax</t>
  </si>
  <si>
    <t>ymin</t>
  </si>
  <si>
    <t>ymax</t>
  </si>
  <si>
    <t>idealx</t>
  </si>
  <si>
    <t>idealy</t>
  </si>
  <si>
    <t>kvod =</t>
  </si>
  <si>
    <t>kvert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</si>
</sst>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topLeftCell="A200" workbookViewId="0">
      <selection activeCell="A212" sqref="A212:C2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47</v>
      </c>
      <c r="B2">
        <v>0.10138153034015</v>
      </c>
      <c r="C2">
        <v>0.15583299127121</v>
      </c>
    </row>
    <row r="3" spans="1:3" x14ac:dyDescent="0.25">
      <c r="A3" t="s">
        <v>48</v>
      </c>
      <c r="B3">
        <v>-0.68442724080165995</v>
      </c>
      <c r="C3">
        <v>-0.68827741223397998</v>
      </c>
    </row>
    <row r="4" spans="1:3" x14ac:dyDescent="0.25">
      <c r="A4" t="s">
        <v>33</v>
      </c>
      <c r="B4">
        <v>-0.15273201770082001</v>
      </c>
      <c r="C4">
        <v>0.18245829549362999</v>
      </c>
    </row>
    <row r="5" spans="1:3" x14ac:dyDescent="0.25">
      <c r="A5" t="s">
        <v>49</v>
      </c>
      <c r="B5">
        <v>0.51749758333290996</v>
      </c>
      <c r="C5">
        <v>-0.39270204178133</v>
      </c>
    </row>
    <row r="6" spans="1:3" x14ac:dyDescent="0.25">
      <c r="A6" t="s">
        <v>50</v>
      </c>
      <c r="B6">
        <v>-0.24066281197893999</v>
      </c>
      <c r="C6">
        <v>0.42446356019075998</v>
      </c>
    </row>
    <row r="7" spans="1:3" x14ac:dyDescent="0.25">
      <c r="A7" t="s">
        <v>51</v>
      </c>
      <c r="B7">
        <v>-0.43780486168865002</v>
      </c>
      <c r="C7">
        <v>-0.37899714877265001</v>
      </c>
    </row>
    <row r="8" spans="1:3" x14ac:dyDescent="0.25">
      <c r="A8" t="s">
        <v>52</v>
      </c>
      <c r="B8">
        <v>0.14612830076496</v>
      </c>
      <c r="C8">
        <v>-0.72721073232333</v>
      </c>
    </row>
    <row r="9" spans="1:3" x14ac:dyDescent="0.25">
      <c r="A9" t="s">
        <v>53</v>
      </c>
      <c r="B9">
        <v>-0.54804361566130999</v>
      </c>
      <c r="C9">
        <v>-0.70625190671829996</v>
      </c>
    </row>
    <row r="10" spans="1:3" x14ac:dyDescent="0.25">
      <c r="A10" t="s">
        <v>54</v>
      </c>
      <c r="B10">
        <v>-0.20347513731916</v>
      </c>
      <c r="C10">
        <v>-0.32093486193998</v>
      </c>
    </row>
    <row r="11" spans="1:3" x14ac:dyDescent="0.25">
      <c r="A11" t="s">
        <v>55</v>
      </c>
      <c r="B11">
        <v>0.21409979003922</v>
      </c>
      <c r="C11">
        <v>-0.32960237103222001</v>
      </c>
    </row>
    <row r="12" spans="1:3" x14ac:dyDescent="0.25">
      <c r="A12" t="s">
        <v>56</v>
      </c>
      <c r="B12">
        <v>-0.69452585551972001</v>
      </c>
      <c r="C12">
        <v>0.96626257890841005</v>
      </c>
    </row>
    <row r="13" spans="1:3" x14ac:dyDescent="0.25">
      <c r="A13" t="s">
        <v>58</v>
      </c>
      <c r="B13">
        <v>-0.60248210581126005</v>
      </c>
      <c r="C13">
        <v>-0.67232737639855999</v>
      </c>
    </row>
    <row r="14" spans="1:3" x14ac:dyDescent="0.25">
      <c r="A14" t="s">
        <v>59</v>
      </c>
      <c r="B14">
        <v>-0.61267502924348005</v>
      </c>
      <c r="C14">
        <v>-0.62429417424982003</v>
      </c>
    </row>
    <row r="15" spans="1:3" x14ac:dyDescent="0.25">
      <c r="A15" t="s">
        <v>60</v>
      </c>
      <c r="B15">
        <v>8.5865058219008E-2</v>
      </c>
      <c r="C15">
        <v>-8.1399628430000995E-2</v>
      </c>
    </row>
    <row r="16" spans="1:3" x14ac:dyDescent="0.25">
      <c r="A16" t="s">
        <v>61</v>
      </c>
      <c r="B16">
        <v>-0.34747183090352002</v>
      </c>
      <c r="C16">
        <v>0.39730571522092001</v>
      </c>
    </row>
    <row r="17" spans="1:3" x14ac:dyDescent="0.25">
      <c r="A17" t="s">
        <v>62</v>
      </c>
      <c r="B17">
        <v>-0.41331852539175001</v>
      </c>
      <c r="C17">
        <v>-0.64704972707663</v>
      </c>
    </row>
    <row r="18" spans="1:3" x14ac:dyDescent="0.25">
      <c r="A18" t="s">
        <v>63</v>
      </c>
      <c r="B18">
        <v>-0.42467530890531002</v>
      </c>
      <c r="C18">
        <v>-0.44151115323460999</v>
      </c>
    </row>
    <row r="19" spans="1:3" x14ac:dyDescent="0.25">
      <c r="A19" t="s">
        <v>64</v>
      </c>
      <c r="B19">
        <v>-0.74505708167341</v>
      </c>
      <c r="C19">
        <v>-0.62681274801487996</v>
      </c>
    </row>
    <row r="20" spans="1:3" x14ac:dyDescent="0.25">
      <c r="A20" t="s">
        <v>65</v>
      </c>
      <c r="B20">
        <v>1.2365600175938001</v>
      </c>
      <c r="C20">
        <v>1.4457236174590999</v>
      </c>
    </row>
    <row r="21" spans="1:3" x14ac:dyDescent="0.25">
      <c r="A21" t="s">
        <v>66</v>
      </c>
      <c r="B21">
        <v>-0.27338656687878998</v>
      </c>
      <c r="C21">
        <v>-0.39431266164215001</v>
      </c>
    </row>
    <row r="22" spans="1:3" x14ac:dyDescent="0.25">
      <c r="A22" t="s">
        <v>67</v>
      </c>
      <c r="B22">
        <v>-0.44877362376010999</v>
      </c>
      <c r="C22">
        <v>-0.32758165084204</v>
      </c>
    </row>
    <row r="23" spans="1:3" x14ac:dyDescent="0.25">
      <c r="A23" t="s">
        <v>30</v>
      </c>
      <c r="B23">
        <v>-0.60282709241044996</v>
      </c>
      <c r="C23">
        <v>0.13169729767244001</v>
      </c>
    </row>
    <row r="24" spans="1:3" x14ac:dyDescent="0.25">
      <c r="A24" t="s">
        <v>68</v>
      </c>
      <c r="B24">
        <v>-0.21234993845797001</v>
      </c>
      <c r="C24">
        <v>-0.62023159406334005</v>
      </c>
    </row>
    <row r="25" spans="1:3" x14ac:dyDescent="0.25">
      <c r="A25" t="s">
        <v>69</v>
      </c>
      <c r="B25">
        <v>-1.0048201490723001</v>
      </c>
      <c r="C25">
        <v>-1.1383914587512001</v>
      </c>
    </row>
    <row r="26" spans="1:3" x14ac:dyDescent="0.25">
      <c r="A26" t="s">
        <v>70</v>
      </c>
      <c r="B26">
        <v>0.46256454265785002</v>
      </c>
      <c r="C26">
        <v>-0.28662034268968001</v>
      </c>
    </row>
    <row r="27" spans="1:3" x14ac:dyDescent="0.25">
      <c r="A27" t="s">
        <v>71</v>
      </c>
      <c r="B27">
        <v>1.3625280955743999</v>
      </c>
      <c r="C27">
        <v>1.7048932901931</v>
      </c>
    </row>
    <row r="28" spans="1:3" x14ac:dyDescent="0.25">
      <c r="A28" t="s">
        <v>72</v>
      </c>
      <c r="B28">
        <v>0.19793345868764001</v>
      </c>
      <c r="C28">
        <v>-2.8351883939291E-2</v>
      </c>
    </row>
    <row r="29" spans="1:3" x14ac:dyDescent="0.25">
      <c r="A29" t="s">
        <v>73</v>
      </c>
      <c r="B29">
        <v>0.62689781746572004</v>
      </c>
      <c r="C29">
        <v>-0.69599251914815996</v>
      </c>
    </row>
    <row r="30" spans="1:3" x14ac:dyDescent="0.25">
      <c r="A30" t="s">
        <v>74</v>
      </c>
      <c r="B30">
        <v>4.8319098561351997E-2</v>
      </c>
      <c r="C30">
        <v>9.3622407697391996E-2</v>
      </c>
    </row>
    <row r="31" spans="1:3" x14ac:dyDescent="0.25">
      <c r="A31" t="s">
        <v>75</v>
      </c>
      <c r="B31">
        <v>-0.37076023517411</v>
      </c>
      <c r="C31">
        <v>0.43548449003477002</v>
      </c>
    </row>
    <row r="32" spans="1:3" x14ac:dyDescent="0.25">
      <c r="A32" t="s">
        <v>76</v>
      </c>
      <c r="B32">
        <v>1.0318648955850001</v>
      </c>
      <c r="C32">
        <v>-1.3703754187248001</v>
      </c>
    </row>
    <row r="33" spans="1:3" x14ac:dyDescent="0.25">
      <c r="A33" t="s">
        <v>77</v>
      </c>
      <c r="B33">
        <v>-1.1168885495409999</v>
      </c>
      <c r="C33">
        <v>-1.1914392032418999</v>
      </c>
    </row>
    <row r="34" spans="1:3" x14ac:dyDescent="0.25">
      <c r="A34" t="s">
        <v>78</v>
      </c>
      <c r="B34">
        <v>-0.41486569538835999</v>
      </c>
      <c r="C34">
        <v>-0.35388427385368998</v>
      </c>
    </row>
    <row r="35" spans="1:3" x14ac:dyDescent="0.25">
      <c r="A35" t="s">
        <v>79</v>
      </c>
      <c r="B35">
        <v>0.3716556131905</v>
      </c>
      <c r="C35">
        <v>0.62079997058638003</v>
      </c>
    </row>
    <row r="36" spans="1:3" x14ac:dyDescent="0.25">
      <c r="A36" t="s">
        <v>40</v>
      </c>
      <c r="B36">
        <v>-0.13773674088186</v>
      </c>
      <c r="C36">
        <v>-0.14316638326671999</v>
      </c>
    </row>
    <row r="37" spans="1:3" x14ac:dyDescent="0.25">
      <c r="A37" t="s">
        <v>80</v>
      </c>
      <c r="B37">
        <v>-0.37076023517411</v>
      </c>
      <c r="C37">
        <v>0.43548449003477002</v>
      </c>
    </row>
    <row r="38" spans="1:3" x14ac:dyDescent="0.25">
      <c r="A38" t="s">
        <v>81</v>
      </c>
      <c r="B38">
        <v>-0.80433022910206997</v>
      </c>
      <c r="C38">
        <v>0.65470736462496004</v>
      </c>
    </row>
    <row r="39" spans="1:3" x14ac:dyDescent="0.25">
      <c r="A39" t="s">
        <v>82</v>
      </c>
      <c r="B39">
        <v>-0.29084715511831</v>
      </c>
      <c r="C39">
        <v>-0.40344585648211001</v>
      </c>
    </row>
    <row r="40" spans="1:3" x14ac:dyDescent="0.25">
      <c r="A40" t="s">
        <v>83</v>
      </c>
      <c r="B40">
        <v>-0.19127463608654</v>
      </c>
      <c r="C40">
        <v>0.13886439537959999</v>
      </c>
    </row>
    <row r="41" spans="1:3" x14ac:dyDescent="0.25">
      <c r="A41" t="s">
        <v>84</v>
      </c>
      <c r="B41">
        <v>-0.69452585551972001</v>
      </c>
      <c r="C41">
        <v>0.96626257890841005</v>
      </c>
    </row>
    <row r="42" spans="1:3" x14ac:dyDescent="0.25">
      <c r="A42" t="s">
        <v>41</v>
      </c>
      <c r="B42">
        <v>-0.47773774068385</v>
      </c>
      <c r="C42">
        <v>-0.50372173680885002</v>
      </c>
    </row>
    <row r="43" spans="1:3" x14ac:dyDescent="0.25">
      <c r="A43" t="s">
        <v>85</v>
      </c>
      <c r="B43">
        <v>7.8158163325144997E-2</v>
      </c>
      <c r="C43">
        <v>0.30277444736166997</v>
      </c>
    </row>
    <row r="44" spans="1:3" x14ac:dyDescent="0.25">
      <c r="A44" t="s">
        <v>86</v>
      </c>
      <c r="B44">
        <v>0.15114921293469</v>
      </c>
      <c r="C44">
        <v>0.64112871251686998</v>
      </c>
    </row>
    <row r="45" spans="1:3" x14ac:dyDescent="0.25">
      <c r="A45" t="s">
        <v>31</v>
      </c>
      <c r="B45">
        <v>4.8646086044576001E-2</v>
      </c>
      <c r="C45">
        <v>-4.2733171024394001E-2</v>
      </c>
    </row>
    <row r="46" spans="1:3" x14ac:dyDescent="0.25">
      <c r="A46" t="s">
        <v>87</v>
      </c>
      <c r="B46">
        <v>7.9684842999783997E-2</v>
      </c>
      <c r="C46">
        <v>0.21095295720630999</v>
      </c>
    </row>
    <row r="47" spans="1:3" x14ac:dyDescent="0.25">
      <c r="A47" t="s">
        <v>88</v>
      </c>
      <c r="B47">
        <v>-0.18578508300304999</v>
      </c>
      <c r="C47">
        <v>-0.45023149385074002</v>
      </c>
    </row>
    <row r="48" spans="1:3" x14ac:dyDescent="0.25">
      <c r="A48" t="s">
        <v>89</v>
      </c>
      <c r="B48">
        <v>0.15901144065854</v>
      </c>
      <c r="C48">
        <v>0.24280526608212999</v>
      </c>
    </row>
    <row r="49" spans="1:3" x14ac:dyDescent="0.25">
      <c r="A49" t="s">
        <v>90</v>
      </c>
      <c r="B49">
        <v>-1.2177343188784</v>
      </c>
      <c r="C49">
        <v>0.98720237102802999</v>
      </c>
    </row>
    <row r="50" spans="1:3" x14ac:dyDescent="0.25">
      <c r="A50" t="s">
        <v>91</v>
      </c>
      <c r="B50">
        <v>0.57950897338967</v>
      </c>
      <c r="C50">
        <v>0.64785027431819997</v>
      </c>
    </row>
    <row r="51" spans="1:3" x14ac:dyDescent="0.25">
      <c r="A51" t="s">
        <v>92</v>
      </c>
      <c r="B51">
        <v>0.85075995766708001</v>
      </c>
      <c r="C51">
        <v>0.90599276391341999</v>
      </c>
    </row>
    <row r="52" spans="1:3" x14ac:dyDescent="0.25">
      <c r="A52" t="s">
        <v>93</v>
      </c>
      <c r="B52">
        <v>0.74747560157213999</v>
      </c>
      <c r="C52">
        <v>0.90324632136753003</v>
      </c>
    </row>
    <row r="53" spans="1:3" x14ac:dyDescent="0.25">
      <c r="A53" t="s">
        <v>94</v>
      </c>
      <c r="B53">
        <v>-1.3421030853208999</v>
      </c>
      <c r="C53">
        <v>-0.93609168120609998</v>
      </c>
    </row>
    <row r="54" spans="1:3" x14ac:dyDescent="0.25">
      <c r="A54" t="s">
        <v>95</v>
      </c>
      <c r="B54">
        <v>-5.6738878120426002E-2</v>
      </c>
      <c r="C54">
        <v>0.65766716490868005</v>
      </c>
    </row>
    <row r="55" spans="1:3" x14ac:dyDescent="0.25">
      <c r="A55" t="s">
        <v>96</v>
      </c>
      <c r="B55">
        <v>-0.39305974331082999</v>
      </c>
      <c r="C55">
        <v>0.67077223736924996</v>
      </c>
    </row>
    <row r="56" spans="1:3" x14ac:dyDescent="0.25">
      <c r="A56" t="s">
        <v>97</v>
      </c>
      <c r="B56">
        <v>-0.12173976633871</v>
      </c>
      <c r="C56">
        <v>-2.0741800749441998E-3</v>
      </c>
    </row>
    <row r="57" spans="1:3" x14ac:dyDescent="0.25">
      <c r="A57" t="s">
        <v>98</v>
      </c>
      <c r="B57">
        <v>-0.70020423070295001</v>
      </c>
      <c r="C57">
        <v>0.44390401983884997</v>
      </c>
    </row>
    <row r="58" spans="1:3" x14ac:dyDescent="0.25">
      <c r="A58" t="s">
        <v>99</v>
      </c>
      <c r="B58">
        <v>0.27677100551716999</v>
      </c>
      <c r="C58">
        <v>-0.62607168771249</v>
      </c>
    </row>
    <row r="59" spans="1:3" x14ac:dyDescent="0.25">
      <c r="A59" t="s">
        <v>100</v>
      </c>
      <c r="B59">
        <v>0.32474238671762001</v>
      </c>
      <c r="C59">
        <v>-0.59752053573672004</v>
      </c>
    </row>
    <row r="60" spans="1:3" x14ac:dyDescent="0.25">
      <c r="A60" t="s">
        <v>101</v>
      </c>
      <c r="B60">
        <v>-0.69452585551972001</v>
      </c>
      <c r="C60">
        <v>0.96626257890841005</v>
      </c>
    </row>
    <row r="61" spans="1:3" x14ac:dyDescent="0.25">
      <c r="A61" t="s">
        <v>102</v>
      </c>
      <c r="B61">
        <v>0.54591786733729997</v>
      </c>
      <c r="C61">
        <v>-1.1282850213800999</v>
      </c>
    </row>
    <row r="62" spans="1:3" x14ac:dyDescent="0.25">
      <c r="A62" t="s">
        <v>103</v>
      </c>
      <c r="B62">
        <v>9.4611598512875997E-2</v>
      </c>
      <c r="C62">
        <v>-0.38075671299302</v>
      </c>
    </row>
    <row r="63" spans="1:3" x14ac:dyDescent="0.25">
      <c r="A63" t="s">
        <v>104</v>
      </c>
      <c r="B63">
        <v>-0.40157536576524</v>
      </c>
      <c r="C63">
        <v>0.63129757310128998</v>
      </c>
    </row>
    <row r="64" spans="1:3" x14ac:dyDescent="0.25">
      <c r="A64" t="s">
        <v>105</v>
      </c>
      <c r="B64">
        <v>0.24150193593772001</v>
      </c>
      <c r="C64">
        <v>0.22641173585849</v>
      </c>
    </row>
    <row r="65" spans="1:3" x14ac:dyDescent="0.25">
      <c r="A65" t="s">
        <v>106</v>
      </c>
      <c r="B65">
        <v>-0.62132250689412005</v>
      </c>
      <c r="C65">
        <v>-0.67841365454709002</v>
      </c>
    </row>
    <row r="66" spans="1:3" x14ac:dyDescent="0.25">
      <c r="A66" t="s">
        <v>107</v>
      </c>
      <c r="B66">
        <v>-0.82060509162769002</v>
      </c>
      <c r="C66">
        <v>-0.89220810606906997</v>
      </c>
    </row>
    <row r="67" spans="1:3" x14ac:dyDescent="0.25">
      <c r="A67" t="s">
        <v>108</v>
      </c>
      <c r="B67">
        <v>0.37217423246057002</v>
      </c>
      <c r="C67">
        <v>-0.38331184504468002</v>
      </c>
    </row>
    <row r="68" spans="1:3" x14ac:dyDescent="0.25">
      <c r="A68" t="s">
        <v>109</v>
      </c>
      <c r="B68">
        <v>-1.0029952544287</v>
      </c>
      <c r="C68">
        <v>1.0245928926793999</v>
      </c>
    </row>
    <row r="69" spans="1:3" x14ac:dyDescent="0.25">
      <c r="A69" t="s">
        <v>110</v>
      </c>
      <c r="B69">
        <v>-0.55877603406119003</v>
      </c>
      <c r="C69">
        <v>0.49628480320987001</v>
      </c>
    </row>
    <row r="70" spans="1:3" x14ac:dyDescent="0.25">
      <c r="A70" t="s">
        <v>111</v>
      </c>
      <c r="B70">
        <v>0.61030916078509001</v>
      </c>
      <c r="C70">
        <v>0.83305879294878005</v>
      </c>
    </row>
    <row r="71" spans="1:3" x14ac:dyDescent="0.25">
      <c r="A71" t="s">
        <v>112</v>
      </c>
      <c r="B71">
        <v>-0.22820733076031</v>
      </c>
      <c r="C71">
        <v>-2.2698796357780999</v>
      </c>
    </row>
    <row r="72" spans="1:3" x14ac:dyDescent="0.25">
      <c r="A72" t="s">
        <v>44</v>
      </c>
      <c r="B72">
        <v>1.6419232041555001</v>
      </c>
      <c r="C72">
        <v>-1.4815673819196999</v>
      </c>
    </row>
    <row r="73" spans="1:3" x14ac:dyDescent="0.25">
      <c r="A73" t="s">
        <v>113</v>
      </c>
      <c r="B73">
        <v>0.31279090758630002</v>
      </c>
      <c r="C73">
        <v>-0.34610052351516002</v>
      </c>
    </row>
    <row r="74" spans="1:3" x14ac:dyDescent="0.25">
      <c r="A74" t="s">
        <v>114</v>
      </c>
      <c r="B74">
        <v>-0.63893221811635004</v>
      </c>
      <c r="C74">
        <v>-0.50239158086639002</v>
      </c>
    </row>
    <row r="75" spans="1:3" x14ac:dyDescent="0.25">
      <c r="A75" t="s">
        <v>115</v>
      </c>
      <c r="B75">
        <v>-0.37161287712676999</v>
      </c>
      <c r="C75">
        <v>-0.37930056966036002</v>
      </c>
    </row>
    <row r="76" spans="1:3" x14ac:dyDescent="0.25">
      <c r="A76" t="s">
        <v>26</v>
      </c>
      <c r="B76">
        <v>0.86056957118402</v>
      </c>
      <c r="C76">
        <v>0.99361964329436003</v>
      </c>
    </row>
    <row r="77" spans="1:3" x14ac:dyDescent="0.25">
      <c r="A77" t="s">
        <v>116</v>
      </c>
      <c r="B77">
        <v>0.16225397948744</v>
      </c>
      <c r="C77">
        <v>6.7013161804256996E-2</v>
      </c>
    </row>
    <row r="78" spans="1:3" x14ac:dyDescent="0.25">
      <c r="A78" t="s">
        <v>117</v>
      </c>
      <c r="B78">
        <v>-0.69452585551972001</v>
      </c>
      <c r="C78">
        <v>0.96626257890841005</v>
      </c>
    </row>
    <row r="79" spans="1:3" x14ac:dyDescent="0.25">
      <c r="A79" t="s">
        <v>118</v>
      </c>
      <c r="B79">
        <v>-0.36224461271968</v>
      </c>
      <c r="C79">
        <v>0.47495915430273999</v>
      </c>
    </row>
    <row r="80" spans="1:3" x14ac:dyDescent="0.25">
      <c r="A80" t="s">
        <v>119</v>
      </c>
      <c r="B80">
        <v>-0.97942388832171001</v>
      </c>
      <c r="C80">
        <v>1.0333230232413</v>
      </c>
    </row>
    <row r="81" spans="1:3" x14ac:dyDescent="0.25">
      <c r="A81" t="s">
        <v>120</v>
      </c>
      <c r="B81">
        <v>-0.4606085318839</v>
      </c>
      <c r="C81">
        <v>-0.58360339397972005</v>
      </c>
    </row>
    <row r="82" spans="1:3" x14ac:dyDescent="0.25">
      <c r="A82" t="s">
        <v>121</v>
      </c>
      <c r="B82">
        <v>0.14726475737892999</v>
      </c>
      <c r="C82">
        <v>-0.41376045216302998</v>
      </c>
    </row>
    <row r="83" spans="1:3" x14ac:dyDescent="0.25">
      <c r="A83" t="s">
        <v>122</v>
      </c>
      <c r="B83">
        <v>0.47306121945759999</v>
      </c>
      <c r="C83">
        <v>-0.59646603865046</v>
      </c>
    </row>
    <row r="84" spans="1:3" x14ac:dyDescent="0.25">
      <c r="A84" t="s">
        <v>123</v>
      </c>
      <c r="B84">
        <v>-0.75900128267483002</v>
      </c>
      <c r="C84">
        <v>0.66738297802116997</v>
      </c>
    </row>
    <row r="85" spans="1:3" x14ac:dyDescent="0.25">
      <c r="A85" t="s">
        <v>124</v>
      </c>
      <c r="B85">
        <v>-0.43257386221438998</v>
      </c>
      <c r="C85">
        <v>-0.58094441236489003</v>
      </c>
    </row>
    <row r="86" spans="1:3" x14ac:dyDescent="0.25">
      <c r="A86" t="s">
        <v>125</v>
      </c>
      <c r="B86">
        <v>-0.17125022383579999</v>
      </c>
      <c r="C86">
        <v>1.2288609952218E-2</v>
      </c>
    </row>
    <row r="87" spans="1:3" x14ac:dyDescent="0.25">
      <c r="A87" t="s">
        <v>32</v>
      </c>
      <c r="B87">
        <v>0.30223193142457</v>
      </c>
      <c r="C87">
        <v>-0.43664157814776</v>
      </c>
    </row>
    <row r="88" spans="1:3" x14ac:dyDescent="0.25">
      <c r="A88" t="s">
        <v>126</v>
      </c>
      <c r="B88">
        <v>1.0418288203415</v>
      </c>
      <c r="C88">
        <v>-1.0298277718391999</v>
      </c>
    </row>
    <row r="89" spans="1:3" x14ac:dyDescent="0.25">
      <c r="A89" t="s">
        <v>28</v>
      </c>
      <c r="B89">
        <v>0.42387001142665998</v>
      </c>
      <c r="C89">
        <v>0.7319300835143</v>
      </c>
    </row>
    <row r="90" spans="1:3" x14ac:dyDescent="0.25">
      <c r="A90" t="s">
        <v>42</v>
      </c>
      <c r="B90">
        <v>1.8005680967544999</v>
      </c>
      <c r="C90">
        <v>-1.6973822549313</v>
      </c>
    </row>
    <row r="91" spans="1:3" x14ac:dyDescent="0.25">
      <c r="A91" t="s">
        <v>127</v>
      </c>
      <c r="B91">
        <v>0.29593423457158002</v>
      </c>
      <c r="C91">
        <v>-0.57037414416453003</v>
      </c>
    </row>
    <row r="92" spans="1:3" x14ac:dyDescent="0.25">
      <c r="A92" t="s">
        <v>128</v>
      </c>
      <c r="B92">
        <v>0.88263237263119998</v>
      </c>
      <c r="C92">
        <v>-7.0988893881879997E-2</v>
      </c>
    </row>
    <row r="93" spans="1:3" x14ac:dyDescent="0.25">
      <c r="A93" t="s">
        <v>27</v>
      </c>
      <c r="B93">
        <v>0.91363200296256997</v>
      </c>
      <c r="C93">
        <v>1.0558302268686</v>
      </c>
    </row>
    <row r="94" spans="1:3" x14ac:dyDescent="0.25">
      <c r="A94" t="s">
        <v>129</v>
      </c>
      <c r="B94">
        <v>-0.89529393253699996</v>
      </c>
      <c r="C94">
        <v>-0.94171054173997004</v>
      </c>
    </row>
    <row r="95" spans="1:3" x14ac:dyDescent="0.25">
      <c r="A95" t="s">
        <v>39</v>
      </c>
      <c r="B95">
        <v>-0.63249806525084995</v>
      </c>
      <c r="C95">
        <v>-1.8352401857208001</v>
      </c>
    </row>
    <row r="96" spans="1:3" x14ac:dyDescent="0.25">
      <c r="A96" t="s">
        <v>29</v>
      </c>
      <c r="B96">
        <v>0.14148015583639001</v>
      </c>
      <c r="C96">
        <v>0.46867819707327002</v>
      </c>
    </row>
    <row r="97" spans="1:3" x14ac:dyDescent="0.25">
      <c r="A97" t="s">
        <v>130</v>
      </c>
      <c r="B97">
        <v>-0.62613380954886999</v>
      </c>
      <c r="C97">
        <v>-0.82801409225197997</v>
      </c>
    </row>
    <row r="98" spans="1:3" x14ac:dyDescent="0.25">
      <c r="A98" t="s">
        <v>24</v>
      </c>
      <c r="B98">
        <v>1.9869254794666</v>
      </c>
      <c r="C98">
        <v>2.5074265862237</v>
      </c>
    </row>
    <row r="99" spans="1:3" x14ac:dyDescent="0.25">
      <c r="A99" t="s">
        <v>131</v>
      </c>
      <c r="B99">
        <v>0.45163240290946</v>
      </c>
      <c r="C99">
        <v>-1.1632055436274999</v>
      </c>
    </row>
    <row r="100" spans="1:3" x14ac:dyDescent="0.25">
      <c r="A100" t="s">
        <v>132</v>
      </c>
      <c r="B100">
        <v>-0.66234724354629004</v>
      </c>
      <c r="C100">
        <v>-0.87905745969829996</v>
      </c>
    </row>
    <row r="101" spans="1:3" x14ac:dyDescent="0.25">
      <c r="A101" t="s">
        <v>133</v>
      </c>
      <c r="B101">
        <v>1.1907609574691</v>
      </c>
      <c r="C101">
        <v>1.2665481174555</v>
      </c>
    </row>
    <row r="102" spans="1:3" x14ac:dyDescent="0.25">
      <c r="A102" t="s">
        <v>134</v>
      </c>
      <c r="B102">
        <v>1.3247047079648</v>
      </c>
      <c r="C102">
        <v>2.4483778320554999</v>
      </c>
    </row>
    <row r="103" spans="1:3" x14ac:dyDescent="0.25">
      <c r="A103" t="s">
        <v>135</v>
      </c>
      <c r="B103">
        <v>0.51622243848863003</v>
      </c>
      <c r="C103">
        <v>-1.8064874372694999</v>
      </c>
    </row>
    <row r="104" spans="1:3" x14ac:dyDescent="0.25">
      <c r="A104" t="s">
        <v>136</v>
      </c>
      <c r="B104">
        <v>-1.0974712759331E-2</v>
      </c>
      <c r="C104">
        <v>0.18467756535846999</v>
      </c>
    </row>
    <row r="105" spans="1:3" x14ac:dyDescent="0.25">
      <c r="A105" t="s">
        <v>137</v>
      </c>
      <c r="B105">
        <v>-1.8229960460967001</v>
      </c>
      <c r="C105">
        <v>-1.6106585012684</v>
      </c>
    </row>
    <row r="106" spans="1:3" x14ac:dyDescent="0.25">
      <c r="A106" t="s">
        <v>138</v>
      </c>
      <c r="B106">
        <v>-0.17660659321156999</v>
      </c>
      <c r="C106">
        <v>-0.27077782169858999</v>
      </c>
    </row>
    <row r="107" spans="1:3" x14ac:dyDescent="0.25">
      <c r="A107" t="s">
        <v>139</v>
      </c>
      <c r="B107">
        <v>1.0261162266423001</v>
      </c>
      <c r="C107">
        <v>-1.4186554695844</v>
      </c>
    </row>
    <row r="108" spans="1:3" x14ac:dyDescent="0.25">
      <c r="A108" t="s">
        <v>45</v>
      </c>
      <c r="B108">
        <v>0.31244233682722999</v>
      </c>
      <c r="C108">
        <v>-0.69049343575537003</v>
      </c>
    </row>
    <row r="109" spans="1:3" x14ac:dyDescent="0.25">
      <c r="A109" t="s">
        <v>140</v>
      </c>
      <c r="B109">
        <v>1.2666680896397</v>
      </c>
      <c r="C109">
        <v>0.86978390604665001</v>
      </c>
    </row>
    <row r="110" spans="1:3" x14ac:dyDescent="0.25">
      <c r="A110" t="s">
        <v>141</v>
      </c>
      <c r="B110">
        <v>1.0221326503546</v>
      </c>
      <c r="C110">
        <v>1.2151855664436999</v>
      </c>
    </row>
    <row r="111" spans="1:3" x14ac:dyDescent="0.25">
      <c r="A111" t="s">
        <v>142</v>
      </c>
      <c r="B111">
        <v>1.0348086150133999</v>
      </c>
      <c r="C111">
        <v>1.3307434615427001</v>
      </c>
    </row>
    <row r="112" spans="1:3" x14ac:dyDescent="0.25">
      <c r="A112" t="s">
        <v>143</v>
      </c>
      <c r="B112">
        <v>1.2864473741283999</v>
      </c>
      <c r="C112">
        <v>-2.1531563098925002</v>
      </c>
    </row>
    <row r="113" spans="1:3" x14ac:dyDescent="0.25">
      <c r="A113" t="s">
        <v>144</v>
      </c>
      <c r="B113">
        <v>1.2221969801168</v>
      </c>
      <c r="C113">
        <v>1.3414668489332</v>
      </c>
    </row>
    <row r="114" spans="1:3" x14ac:dyDescent="0.25">
      <c r="A114" t="s">
        <v>145</v>
      </c>
      <c r="B114">
        <v>0.64631266197297998</v>
      </c>
      <c r="C114">
        <v>0.93273921566258999</v>
      </c>
    </row>
    <row r="115" spans="1:3" x14ac:dyDescent="0.25">
      <c r="A115" t="s">
        <v>43</v>
      </c>
      <c r="B115">
        <v>0.82416767271921998</v>
      </c>
      <c r="C115">
        <v>-1.0313586040672</v>
      </c>
    </row>
    <row r="116" spans="1:3" x14ac:dyDescent="0.25">
      <c r="A116" t="s">
        <v>146</v>
      </c>
      <c r="B116">
        <v>-0.31073014596115001</v>
      </c>
      <c r="C116">
        <v>0.66895242752216999</v>
      </c>
    </row>
    <row r="117" spans="1:3" x14ac:dyDescent="0.25">
      <c r="A117" t="s">
        <v>147</v>
      </c>
      <c r="B117">
        <v>-0.65416847921833998</v>
      </c>
      <c r="C117">
        <v>-0.83067307386682998</v>
      </c>
    </row>
    <row r="118" spans="1:3" x14ac:dyDescent="0.25">
      <c r="A118" t="s">
        <v>148</v>
      </c>
      <c r="B118">
        <v>-0.69452585551972001</v>
      </c>
      <c r="C118">
        <v>0.96626257890841005</v>
      </c>
    </row>
    <row r="119" spans="1:3" x14ac:dyDescent="0.25">
      <c r="A119" t="s">
        <v>149</v>
      </c>
      <c r="B119">
        <v>1.6011902761572001</v>
      </c>
      <c r="C119">
        <v>1.3884532344225</v>
      </c>
    </row>
    <row r="120" spans="1:3" x14ac:dyDescent="0.25">
      <c r="A120" t="s">
        <v>150</v>
      </c>
      <c r="B120">
        <v>7.6053732253188996E-2</v>
      </c>
      <c r="C120">
        <v>-0.47076494831142002</v>
      </c>
    </row>
    <row r="121" spans="1:3" x14ac:dyDescent="0.25">
      <c r="A121" t="s">
        <v>151</v>
      </c>
      <c r="B121">
        <v>0.80218553760014</v>
      </c>
      <c r="C121">
        <v>-1.6373910144048001</v>
      </c>
    </row>
    <row r="122" spans="1:3" x14ac:dyDescent="0.25">
      <c r="A122" t="s">
        <v>153</v>
      </c>
      <c r="B122">
        <v>-1.0475412171555001</v>
      </c>
      <c r="C122">
        <v>0.96595197815067002</v>
      </c>
    </row>
    <row r="123" spans="1:3" x14ac:dyDescent="0.25">
      <c r="A123" t="s">
        <v>154</v>
      </c>
      <c r="B123">
        <v>1.0261162266423001</v>
      </c>
      <c r="C123">
        <v>-1.4186554695844</v>
      </c>
    </row>
    <row r="124" spans="1:3" x14ac:dyDescent="0.25">
      <c r="A124" t="s">
        <v>155</v>
      </c>
      <c r="B124">
        <v>-0.37076023517411</v>
      </c>
      <c r="C124">
        <v>0.43548449003477002</v>
      </c>
    </row>
    <row r="125" spans="1:3" x14ac:dyDescent="0.25">
      <c r="A125" t="s">
        <v>156</v>
      </c>
      <c r="B125">
        <v>-0.71934131861270001</v>
      </c>
      <c r="C125">
        <v>-1.0763195216617001</v>
      </c>
    </row>
    <row r="126" spans="1:3" x14ac:dyDescent="0.25">
      <c r="A126" t="s">
        <v>157</v>
      </c>
      <c r="B126">
        <v>0.63130739967604999</v>
      </c>
      <c r="C126">
        <v>-0.86390625889006001</v>
      </c>
    </row>
    <row r="127" spans="1:3" x14ac:dyDescent="0.25">
      <c r="A127" t="s">
        <v>158</v>
      </c>
      <c r="B127">
        <v>0.55463719770773001</v>
      </c>
      <c r="C127">
        <v>0.20746133900304001</v>
      </c>
    </row>
    <row r="128" spans="1:3" x14ac:dyDescent="0.25">
      <c r="A128" t="s">
        <v>159</v>
      </c>
      <c r="B128">
        <v>2.0948294798011</v>
      </c>
      <c r="C128">
        <v>2.1361661315524998</v>
      </c>
    </row>
    <row r="129" spans="1:3" x14ac:dyDescent="0.25">
      <c r="A129" t="s">
        <v>160</v>
      </c>
      <c r="B129">
        <v>-1.5354703199029001E-2</v>
      </c>
      <c r="C129">
        <v>-0.35827132041364002</v>
      </c>
    </row>
    <row r="130" spans="1:3" x14ac:dyDescent="0.25">
      <c r="A130" t="s">
        <v>161</v>
      </c>
      <c r="B130">
        <v>0.40759590486502001</v>
      </c>
      <c r="C130">
        <v>-1.1482612924711</v>
      </c>
    </row>
    <row r="131" spans="1:3" x14ac:dyDescent="0.25">
      <c r="A131" t="s">
        <v>162</v>
      </c>
      <c r="B131">
        <v>-0.10884290216743001</v>
      </c>
      <c r="C131">
        <v>7.5385520731405004E-2</v>
      </c>
    </row>
    <row r="132" spans="1:3" x14ac:dyDescent="0.25">
      <c r="A132" t="s">
        <v>163</v>
      </c>
      <c r="B132">
        <v>0.11688457987633</v>
      </c>
      <c r="C132">
        <v>-0.35143625572865</v>
      </c>
    </row>
    <row r="133" spans="1:3" x14ac:dyDescent="0.25">
      <c r="A133" t="s">
        <v>164</v>
      </c>
      <c r="B133">
        <v>0.75536317245119999</v>
      </c>
      <c r="C133">
        <v>-1.1982111985224</v>
      </c>
    </row>
    <row r="134" spans="1:3" x14ac:dyDescent="0.25">
      <c r="A134" t="s">
        <v>165</v>
      </c>
      <c r="B134">
        <v>1.0848641392314999</v>
      </c>
      <c r="C134">
        <v>1.4498466654615001</v>
      </c>
    </row>
    <row r="135" spans="1:3" x14ac:dyDescent="0.25">
      <c r="A135" t="s">
        <v>166</v>
      </c>
      <c r="B135">
        <v>-1.108842500625</v>
      </c>
      <c r="C135">
        <v>2.0801396598650999</v>
      </c>
    </row>
    <row r="136" spans="1:3" x14ac:dyDescent="0.25">
      <c r="A136" t="s">
        <v>167</v>
      </c>
      <c r="B136">
        <v>-0.71273097409315</v>
      </c>
      <c r="C136">
        <v>0.66001281735513995</v>
      </c>
    </row>
    <row r="137" spans="1:3" x14ac:dyDescent="0.25">
      <c r="A137" t="s">
        <v>168</v>
      </c>
      <c r="B137">
        <v>-0.26471495799729999</v>
      </c>
      <c r="C137">
        <v>-0.73567533072992997</v>
      </c>
    </row>
    <row r="138" spans="1:3" x14ac:dyDescent="0.25">
      <c r="A138" t="s">
        <v>169</v>
      </c>
      <c r="B138">
        <v>-0.79354994931478995</v>
      </c>
      <c r="C138">
        <v>0.95466671553717997</v>
      </c>
    </row>
    <row r="139" spans="1:3" x14ac:dyDescent="0.25">
      <c r="A139" t="s">
        <v>170</v>
      </c>
      <c r="B139">
        <v>-0.84069268152871002</v>
      </c>
      <c r="C139">
        <v>0.93720645441350003</v>
      </c>
    </row>
    <row r="140" spans="1:3" x14ac:dyDescent="0.25">
      <c r="A140" t="s">
        <v>171</v>
      </c>
      <c r="B140">
        <v>-1.033158764615</v>
      </c>
      <c r="C140">
        <v>0.92913639002647996</v>
      </c>
    </row>
    <row r="141" spans="1:3" x14ac:dyDescent="0.25">
      <c r="A141" t="s">
        <v>173</v>
      </c>
      <c r="B141">
        <v>-1.0570529199869001</v>
      </c>
      <c r="C141">
        <v>1.9409050247455</v>
      </c>
    </row>
    <row r="142" spans="1:3" x14ac:dyDescent="0.25">
      <c r="A142" t="s">
        <v>174</v>
      </c>
      <c r="B142">
        <v>-0.76754265984915004</v>
      </c>
      <c r="C142">
        <v>-0.82999752249479997</v>
      </c>
    </row>
    <row r="143" spans="1:3" x14ac:dyDescent="0.25">
      <c r="A143" t="s">
        <v>175</v>
      </c>
      <c r="B143">
        <v>-0.79810501679611001</v>
      </c>
      <c r="C143">
        <v>1.2447318491477</v>
      </c>
    </row>
    <row r="144" spans="1:3" x14ac:dyDescent="0.25">
      <c r="A144" t="s">
        <v>176</v>
      </c>
      <c r="B144">
        <v>-0.50526254312754004</v>
      </c>
      <c r="C144">
        <v>0.78686756061563001</v>
      </c>
    </row>
    <row r="145" spans="1:3" x14ac:dyDescent="0.25">
      <c r="A145" t="s">
        <v>177</v>
      </c>
      <c r="B145">
        <v>-0.69539687576079001</v>
      </c>
      <c r="C145">
        <v>2.1001496788457001</v>
      </c>
    </row>
    <row r="146" spans="1:3" x14ac:dyDescent="0.25">
      <c r="A146" t="s">
        <v>178</v>
      </c>
      <c r="B146">
        <v>-1.0052633393487</v>
      </c>
      <c r="C146">
        <v>1.801670389626</v>
      </c>
    </row>
    <row r="147" spans="1:3" x14ac:dyDescent="0.25">
      <c r="A147" t="s">
        <v>179</v>
      </c>
      <c r="B147">
        <v>-1.3677904038158</v>
      </c>
      <c r="C147">
        <v>2.7763128354629001</v>
      </c>
    </row>
    <row r="148" spans="1:3" x14ac:dyDescent="0.25">
      <c r="A148" t="s">
        <v>180</v>
      </c>
      <c r="B148">
        <v>-0.77047928920028996</v>
      </c>
      <c r="C148">
        <v>-0.81551672018154997</v>
      </c>
    </row>
    <row r="149" spans="1:3" x14ac:dyDescent="0.25">
      <c r="A149" t="s">
        <v>181</v>
      </c>
      <c r="B149">
        <v>-0.69452585551972001</v>
      </c>
      <c r="C149">
        <v>0.96626257890841005</v>
      </c>
    </row>
    <row r="150" spans="1:3" x14ac:dyDescent="0.25">
      <c r="A150" t="s">
        <v>182</v>
      </c>
      <c r="B150">
        <v>-1.4713695650920999</v>
      </c>
      <c r="C150">
        <v>3.0547821057019999</v>
      </c>
    </row>
    <row r="151" spans="1:3" x14ac:dyDescent="0.25">
      <c r="A151" t="s">
        <v>183</v>
      </c>
      <c r="B151">
        <v>-0.39907023064829</v>
      </c>
      <c r="C151">
        <v>0.45007901834905001</v>
      </c>
    </row>
    <row r="152" spans="1:3" x14ac:dyDescent="0.25">
      <c r="A152" t="s">
        <v>184</v>
      </c>
      <c r="B152">
        <v>-0.11383845323730001</v>
      </c>
      <c r="C152">
        <v>0.70005605587698005</v>
      </c>
    </row>
    <row r="153" spans="1:3" x14ac:dyDescent="0.25">
      <c r="A153" t="s">
        <v>185</v>
      </c>
      <c r="B153">
        <v>-0.53366652360420996</v>
      </c>
      <c r="C153">
        <v>-0.59386333610118003</v>
      </c>
    </row>
    <row r="154" spans="1:3" x14ac:dyDescent="0.25">
      <c r="A154" t="s">
        <v>186</v>
      </c>
      <c r="B154">
        <v>-0.21097924521042999</v>
      </c>
      <c r="C154">
        <v>-0.33121575086296001</v>
      </c>
    </row>
    <row r="155" spans="1:3" x14ac:dyDescent="0.25">
      <c r="A155" t="s">
        <v>187</v>
      </c>
      <c r="B155">
        <v>-0.60835536451353001</v>
      </c>
      <c r="C155">
        <v>-0.64336577177206999</v>
      </c>
    </row>
    <row r="156" spans="1:3" x14ac:dyDescent="0.25">
      <c r="A156" t="s">
        <v>188</v>
      </c>
      <c r="B156">
        <v>-0.30012960506949998</v>
      </c>
      <c r="C156">
        <v>-0.54351657189482006</v>
      </c>
    </row>
    <row r="157" spans="1:3" x14ac:dyDescent="0.25">
      <c r="A157" t="s">
        <v>189</v>
      </c>
      <c r="B157">
        <v>-1.7416069691442</v>
      </c>
      <c r="C157">
        <v>0.14069669686857</v>
      </c>
    </row>
    <row r="158" spans="1:3" x14ac:dyDescent="0.25">
      <c r="A158" t="s">
        <v>36</v>
      </c>
      <c r="B158">
        <v>-1.2209924515643999</v>
      </c>
      <c r="C158">
        <v>0.60379621194817001</v>
      </c>
    </row>
    <row r="159" spans="1:3" x14ac:dyDescent="0.25">
      <c r="A159" t="s">
        <v>38</v>
      </c>
      <c r="B159">
        <v>-1.8687457005282</v>
      </c>
      <c r="C159">
        <v>-0.32288585903722999</v>
      </c>
    </row>
    <row r="160" spans="1:3" x14ac:dyDescent="0.25">
      <c r="A160" t="s">
        <v>190</v>
      </c>
      <c r="B160">
        <v>-1.7371224802803</v>
      </c>
      <c r="C160">
        <v>-0.40116221525593998</v>
      </c>
    </row>
    <row r="161" spans="1:3" x14ac:dyDescent="0.25">
      <c r="A161" t="s">
        <v>191</v>
      </c>
      <c r="B161">
        <v>0.35359846959862001</v>
      </c>
      <c r="C161">
        <v>-1.9798238555962</v>
      </c>
    </row>
    <row r="162" spans="1:3" x14ac:dyDescent="0.25">
      <c r="A162" t="s">
        <v>192</v>
      </c>
      <c r="B162">
        <v>0.25613589320673003</v>
      </c>
      <c r="C162">
        <v>-4.8718933627084002E-2</v>
      </c>
    </row>
    <row r="163" spans="1:3" x14ac:dyDescent="0.25">
      <c r="A163" t="s">
        <v>193</v>
      </c>
      <c r="B163">
        <v>-0.81344774182838997</v>
      </c>
      <c r="C163">
        <v>-5.9615766451454E-2</v>
      </c>
    </row>
    <row r="164" spans="1:3" x14ac:dyDescent="0.25">
      <c r="A164" t="s">
        <v>194</v>
      </c>
      <c r="B164">
        <v>-1.3871274688351001</v>
      </c>
      <c r="C164">
        <v>-0.47789814869725999</v>
      </c>
    </row>
    <row r="165" spans="1:3" x14ac:dyDescent="0.25">
      <c r="A165" t="s">
        <v>21</v>
      </c>
      <c r="B165">
        <v>2.5355780471220002</v>
      </c>
      <c r="C165">
        <v>0.44020631420501999</v>
      </c>
    </row>
    <row r="166" spans="1:3" x14ac:dyDescent="0.25">
      <c r="A166" t="s">
        <v>35</v>
      </c>
      <c r="B166">
        <v>-1.9904960595279999</v>
      </c>
      <c r="C166">
        <v>0.30109023957157</v>
      </c>
    </row>
    <row r="167" spans="1:3" x14ac:dyDescent="0.25">
      <c r="A167" t="s">
        <v>197</v>
      </c>
      <c r="B167">
        <v>2.2520815696373</v>
      </c>
      <c r="C167">
        <v>1.0022938861516999</v>
      </c>
    </row>
    <row r="168" spans="1:3" x14ac:dyDescent="0.25">
      <c r="A168" t="s">
        <v>198</v>
      </c>
      <c r="B168">
        <v>0.54793102451689002</v>
      </c>
      <c r="C168">
        <v>-0.20741565737816001</v>
      </c>
    </row>
    <row r="169" spans="1:3" x14ac:dyDescent="0.25">
      <c r="A169" t="s">
        <v>22</v>
      </c>
      <c r="B169">
        <v>3.3240351822174001</v>
      </c>
      <c r="C169">
        <v>-0.37603057241414001</v>
      </c>
    </row>
    <row r="170" spans="1:3" x14ac:dyDescent="0.25">
      <c r="A170" t="s">
        <v>199</v>
      </c>
      <c r="B170">
        <v>1.8336203014924</v>
      </c>
      <c r="C170">
        <v>0.59296813457094999</v>
      </c>
    </row>
    <row r="171" spans="1:3" x14ac:dyDescent="0.25">
      <c r="A171" t="s">
        <v>37</v>
      </c>
      <c r="B171">
        <v>-0.91716362670317997</v>
      </c>
      <c r="C171">
        <v>-1.9265400335452001</v>
      </c>
    </row>
    <row r="172" spans="1:3" x14ac:dyDescent="0.25">
      <c r="A172" t="s">
        <v>200</v>
      </c>
      <c r="B172">
        <v>1.2710356441346</v>
      </c>
      <c r="C172">
        <v>0.6153407745642</v>
      </c>
    </row>
    <row r="173" spans="1:3" x14ac:dyDescent="0.25">
      <c r="A173" t="s">
        <v>34</v>
      </c>
      <c r="B173">
        <v>-1.4734781995224999</v>
      </c>
      <c r="C173">
        <v>-0.65368367816443995</v>
      </c>
    </row>
    <row r="174" spans="1:3" x14ac:dyDescent="0.25">
      <c r="A174" t="s">
        <v>201</v>
      </c>
      <c r="B174">
        <v>0.98774298471161004</v>
      </c>
      <c r="C174">
        <v>0.20927102628552</v>
      </c>
    </row>
    <row r="175" spans="1:3" x14ac:dyDescent="0.25">
      <c r="A175" t="s">
        <v>202</v>
      </c>
      <c r="B175">
        <v>-0.35863116253458999</v>
      </c>
      <c r="C175">
        <v>-0.21525910153475999</v>
      </c>
    </row>
    <row r="176" spans="1:3" x14ac:dyDescent="0.25">
      <c r="A176" t="s">
        <v>203</v>
      </c>
      <c r="B176">
        <v>0.72991551899429996</v>
      </c>
      <c r="C176">
        <v>0.26281531158889998</v>
      </c>
    </row>
    <row r="177" spans="1:3" x14ac:dyDescent="0.25">
      <c r="A177" t="s">
        <v>204</v>
      </c>
      <c r="B177">
        <v>-0.70425785271182995</v>
      </c>
      <c r="C177">
        <v>-0.14885082160877</v>
      </c>
    </row>
    <row r="178" spans="1:3" x14ac:dyDescent="0.25">
      <c r="A178" t="s">
        <v>205</v>
      </c>
      <c r="B178">
        <v>-1.8611663118977999</v>
      </c>
      <c r="C178">
        <v>-0.79880920171948</v>
      </c>
    </row>
    <row r="179" spans="1:3" x14ac:dyDescent="0.25">
      <c r="A179" t="s">
        <v>206</v>
      </c>
      <c r="B179">
        <v>3.3005376675582003E-2</v>
      </c>
      <c r="C179">
        <v>-6.8036512243672997E-4</v>
      </c>
    </row>
    <row r="180" spans="1:3" x14ac:dyDescent="0.25">
      <c r="A180" t="s">
        <v>207</v>
      </c>
      <c r="B180">
        <v>-0.17132597782204001</v>
      </c>
      <c r="C180">
        <v>-9.8198518883395994E-2</v>
      </c>
    </row>
    <row r="181" spans="1:3" x14ac:dyDescent="0.25">
      <c r="A181" t="s">
        <v>208</v>
      </c>
      <c r="B181">
        <v>-0.51836328170108004</v>
      </c>
      <c r="C181">
        <v>-0.12291214780205</v>
      </c>
    </row>
    <row r="182" spans="1:3" x14ac:dyDescent="0.25">
      <c r="A182" t="s">
        <v>209</v>
      </c>
      <c r="B182">
        <v>1.0520241156687999</v>
      </c>
      <c r="C182">
        <v>0.31890109406601003</v>
      </c>
    </row>
    <row r="183" spans="1:3" x14ac:dyDescent="0.25">
      <c r="A183" t="s">
        <v>210</v>
      </c>
      <c r="B183">
        <v>0.92238160208058995</v>
      </c>
      <c r="C183">
        <v>0.27088537597593998</v>
      </c>
    </row>
    <row r="184" spans="1:3" x14ac:dyDescent="0.25">
      <c r="A184" t="s">
        <v>211</v>
      </c>
      <c r="B184">
        <v>-0.31664932869434997</v>
      </c>
      <c r="C184">
        <v>-8.8808322146752994E-2</v>
      </c>
    </row>
    <row r="185" spans="1:3" x14ac:dyDescent="0.25">
      <c r="A185" t="s">
        <v>212</v>
      </c>
      <c r="B185">
        <v>-0.98847158709288996</v>
      </c>
      <c r="C185">
        <v>-0.21351010423045999</v>
      </c>
    </row>
    <row r="186" spans="1:3" x14ac:dyDescent="0.25">
      <c r="A186" t="s">
        <v>213</v>
      </c>
      <c r="B186">
        <v>3.2846199959904003E-2</v>
      </c>
      <c r="C186">
        <v>-0.17084641330851999</v>
      </c>
    </row>
    <row r="187" spans="1:3" x14ac:dyDescent="0.25">
      <c r="A187" t="s">
        <v>214</v>
      </c>
      <c r="B187">
        <v>0.35149590854325002</v>
      </c>
      <c r="C187">
        <v>0.24831853081291999</v>
      </c>
    </row>
    <row r="188" spans="1:3" x14ac:dyDescent="0.25">
      <c r="A188" t="s">
        <v>215</v>
      </c>
      <c r="B188">
        <v>-0.44613266556692999</v>
      </c>
      <c r="C188">
        <v>3.3342007949229001E-2</v>
      </c>
    </row>
    <row r="189" spans="1:3" x14ac:dyDescent="0.25">
      <c r="A189" t="s">
        <v>216</v>
      </c>
      <c r="B189">
        <v>0.31324436846819997</v>
      </c>
      <c r="C189">
        <v>4.0666873513851003E-2</v>
      </c>
    </row>
    <row r="190" spans="1:3" x14ac:dyDescent="0.25">
      <c r="A190" t="s">
        <v>217</v>
      </c>
      <c r="B190">
        <v>0.42748313419612999</v>
      </c>
      <c r="C190">
        <v>0.27723063978126</v>
      </c>
    </row>
    <row r="191" spans="1:3" x14ac:dyDescent="0.25">
      <c r="A191" t="s">
        <v>218</v>
      </c>
      <c r="B191">
        <v>0.92505795992551998</v>
      </c>
      <c r="C191">
        <v>0.31478774666386999</v>
      </c>
    </row>
    <row r="192" spans="1:3" x14ac:dyDescent="0.25">
      <c r="A192" t="s">
        <v>219</v>
      </c>
      <c r="B192">
        <v>0.49949561726056002</v>
      </c>
      <c r="C192">
        <v>0.28283070476421002</v>
      </c>
    </row>
    <row r="193" spans="1:3" x14ac:dyDescent="0.25">
      <c r="A193" t="s">
        <v>220</v>
      </c>
      <c r="B193">
        <v>6.9660810579564997E-2</v>
      </c>
      <c r="C193">
        <v>-8.1754959822221002E-3</v>
      </c>
    </row>
    <row r="194" spans="1:3" x14ac:dyDescent="0.25">
      <c r="A194" t="s">
        <v>221</v>
      </c>
      <c r="B194">
        <v>0.33949209242007</v>
      </c>
      <c r="C194">
        <v>9.3299374763655005E-2</v>
      </c>
    </row>
    <row r="195" spans="1:3" x14ac:dyDescent="0.25">
      <c r="A195" t="s">
        <v>222</v>
      </c>
      <c r="B195">
        <v>0.25591205937188</v>
      </c>
      <c r="C195">
        <v>0.23398833526813001</v>
      </c>
    </row>
    <row r="196" spans="1:3" x14ac:dyDescent="0.25">
      <c r="A196" t="s">
        <v>223</v>
      </c>
      <c r="B196">
        <v>-0.58104830648718997</v>
      </c>
      <c r="C196">
        <v>-1.7395427423717E-2</v>
      </c>
    </row>
    <row r="197" spans="1:3" x14ac:dyDescent="0.25">
      <c r="A197" t="s">
        <v>224</v>
      </c>
      <c r="B197">
        <v>-0.20798141172597001</v>
      </c>
      <c r="C197">
        <v>-9.0703388023620005E-2</v>
      </c>
    </row>
    <row r="198" spans="1:3" x14ac:dyDescent="0.25">
      <c r="A198" t="s">
        <v>225</v>
      </c>
      <c r="B198">
        <v>-0.52227906793551004</v>
      </c>
      <c r="C198">
        <v>-0.16573614920520999</v>
      </c>
    </row>
    <row r="199" spans="1:3" x14ac:dyDescent="0.25">
      <c r="A199" t="s">
        <v>226</v>
      </c>
      <c r="B199">
        <v>-0.20146885600448999</v>
      </c>
      <c r="C199">
        <v>-8.9060040025556994E-2</v>
      </c>
    </row>
    <row r="200" spans="1:3" x14ac:dyDescent="0.25">
      <c r="A200" t="s">
        <v>227</v>
      </c>
      <c r="B200">
        <v>-1.122466153055</v>
      </c>
      <c r="C200">
        <v>-0.60565800526040003</v>
      </c>
    </row>
    <row r="201" spans="1:3" x14ac:dyDescent="0.25">
      <c r="A201" t="s">
        <v>228</v>
      </c>
      <c r="B201">
        <v>0.40874862928172001</v>
      </c>
      <c r="C201">
        <v>-3.0085955034388E-2</v>
      </c>
    </row>
    <row r="202" spans="1:3" x14ac:dyDescent="0.25">
      <c r="A202" t="s">
        <v>229</v>
      </c>
      <c r="B202">
        <v>-0.42661563040627998</v>
      </c>
      <c r="C202">
        <v>-6.6322929567399005E-2</v>
      </c>
    </row>
    <row r="203" spans="1:3" x14ac:dyDescent="0.25">
      <c r="A203" t="s">
        <v>230</v>
      </c>
      <c r="B203">
        <v>-0.28121269117608</v>
      </c>
      <c r="C203">
        <v>9.3698977890192998E-3</v>
      </c>
    </row>
    <row r="204" spans="1:3" x14ac:dyDescent="0.25">
      <c r="A204" t="s">
        <v>231</v>
      </c>
      <c r="B204">
        <v>-0.11499433204166</v>
      </c>
      <c r="C204">
        <v>-3.5192539073733001E-2</v>
      </c>
    </row>
    <row r="205" spans="1:3" x14ac:dyDescent="0.25">
      <c r="A205" t="s">
        <v>232</v>
      </c>
      <c r="B205">
        <v>-0.41628750881206</v>
      </c>
      <c r="C205">
        <v>-0.21153358576999001</v>
      </c>
    </row>
    <row r="206" spans="1:3" x14ac:dyDescent="0.25">
      <c r="A206" t="s">
        <v>233</v>
      </c>
      <c r="B206">
        <v>1.1502843226852</v>
      </c>
      <c r="C206">
        <v>0.37713366029873002</v>
      </c>
    </row>
    <row r="207" spans="1:3" x14ac:dyDescent="0.25">
      <c r="A207" t="s">
        <v>234</v>
      </c>
      <c r="B207">
        <v>0.69058372724542005</v>
      </c>
      <c r="C207">
        <v>0.22640807176076</v>
      </c>
    </row>
    <row r="208" spans="1:3" x14ac:dyDescent="0.25">
      <c r="A208" t="s">
        <v>235</v>
      </c>
      <c r="B208">
        <v>0.96944474593669006</v>
      </c>
      <c r="C208">
        <v>0.20326261300653001</v>
      </c>
    </row>
    <row r="209" spans="1:3" x14ac:dyDescent="0.25">
      <c r="A209" t="s">
        <v>236</v>
      </c>
      <c r="B209">
        <v>0.38663482463398002</v>
      </c>
      <c r="C209">
        <v>0.11075963588733</v>
      </c>
    </row>
    <row r="210" spans="1:3" x14ac:dyDescent="0.25">
      <c r="A210" t="s">
        <v>237</v>
      </c>
      <c r="B210">
        <v>-0.66760241880783999</v>
      </c>
      <c r="C210">
        <v>-0.15634595246857</v>
      </c>
    </row>
    <row r="211" spans="1:3" x14ac:dyDescent="0.25">
      <c r="A211" t="s">
        <v>238</v>
      </c>
      <c r="B211">
        <v>-9.0124581191150993E-2</v>
      </c>
      <c r="C211">
        <v>-4.7052735214462002E-2</v>
      </c>
    </row>
    <row r="212" spans="1:3" x14ac:dyDescent="0.25">
      <c r="A212" t="s">
        <v>46</v>
      </c>
      <c r="B212">
        <v>2.0694528918174</v>
      </c>
      <c r="C212">
        <v>-2.4510474078105999</v>
      </c>
    </row>
    <row r="213" spans="1:3" x14ac:dyDescent="0.25">
      <c r="A213" t="s">
        <v>57</v>
      </c>
      <c r="B213">
        <v>0.15198275116377999</v>
      </c>
      <c r="C213">
        <v>-2.7150884003512998</v>
      </c>
    </row>
    <row r="214" spans="1:3" x14ac:dyDescent="0.25">
      <c r="A214" t="s">
        <v>196</v>
      </c>
      <c r="B214">
        <v>-0.27265352576868002</v>
      </c>
      <c r="C214">
        <v>-2.6738414018972998</v>
      </c>
    </row>
    <row r="215" spans="1:3" x14ac:dyDescent="0.25">
      <c r="A215" t="s">
        <v>152</v>
      </c>
      <c r="B215">
        <v>-1.9070297768958</v>
      </c>
      <c r="C215">
        <v>-1.6610472641442999</v>
      </c>
    </row>
    <row r="216" spans="1:3" x14ac:dyDescent="0.25">
      <c r="A216" t="s">
        <v>195</v>
      </c>
      <c r="B216">
        <v>-2.247097393362</v>
      </c>
      <c r="C216">
        <v>0.19374313905721</v>
      </c>
    </row>
    <row r="217" spans="1:3" x14ac:dyDescent="0.25">
      <c r="A217" t="s">
        <v>172</v>
      </c>
      <c r="B217">
        <v>-1.6785278876447001</v>
      </c>
      <c r="C217">
        <v>3.6117206461802001</v>
      </c>
    </row>
    <row r="218" spans="1:3" x14ac:dyDescent="0.25">
      <c r="A218" t="s">
        <v>25</v>
      </c>
      <c r="B218">
        <v>2.4445698149106998</v>
      </c>
      <c r="C218">
        <v>2.6267601825068998</v>
      </c>
    </row>
    <row r="219" spans="1:3" x14ac:dyDescent="0.25">
      <c r="A219" t="s">
        <v>23</v>
      </c>
      <c r="B219">
        <v>5.7372622807480003</v>
      </c>
      <c r="C219">
        <v>-0.31970224975944</v>
      </c>
    </row>
    <row r="220" spans="1:3" x14ac:dyDescent="0.25">
      <c r="A220" t="s">
        <v>20</v>
      </c>
      <c r="B220">
        <v>3.2389195069265999</v>
      </c>
      <c r="C220">
        <v>-2.1298269478952001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-0.68760736862308003</v>
      </c>
      <c r="C2">
        <v>-0.16943710292197001</v>
      </c>
    </row>
    <row r="3" spans="1:3" x14ac:dyDescent="0.25">
      <c r="A3" t="s">
        <v>4</v>
      </c>
      <c r="B3">
        <v>3.849104829716</v>
      </c>
      <c r="C3">
        <v>-0.16547448453826</v>
      </c>
    </row>
    <row r="4" spans="1:3" x14ac:dyDescent="0.25">
      <c r="A4" t="s">
        <v>5</v>
      </c>
      <c r="B4">
        <v>1.9654877330414</v>
      </c>
      <c r="C4">
        <v>-3.5156629644101001</v>
      </c>
    </row>
    <row r="5" spans="1:3" x14ac:dyDescent="0.25">
      <c r="A5" t="s">
        <v>6</v>
      </c>
      <c r="B5">
        <v>0.62649922985879003</v>
      </c>
      <c r="C5">
        <v>1.9322112110403</v>
      </c>
    </row>
    <row r="6" spans="1:3" x14ac:dyDescent="0.25">
      <c r="A6" t="s">
        <v>7</v>
      </c>
      <c r="B6">
        <v>3.5630886790253</v>
      </c>
      <c r="C6">
        <v>-2.7105901179723002</v>
      </c>
    </row>
    <row r="7" spans="1:3" x14ac:dyDescent="0.25">
      <c r="A7" t="s">
        <v>8</v>
      </c>
      <c r="B7">
        <v>2.9754087097491002</v>
      </c>
      <c r="C7">
        <v>-3.2453451773119002</v>
      </c>
    </row>
    <row r="8" spans="1:3" x14ac:dyDescent="0.25">
      <c r="A8" t="s">
        <v>9</v>
      </c>
      <c r="B8">
        <v>3.1121378895309002</v>
      </c>
      <c r="C8">
        <v>2.8111460821215002</v>
      </c>
    </row>
    <row r="9" spans="1:3" x14ac:dyDescent="0.25">
      <c r="A9" t="s">
        <v>10</v>
      </c>
      <c r="B9">
        <v>3.7297685485124998</v>
      </c>
      <c r="C9">
        <v>2.7533116018055002</v>
      </c>
    </row>
    <row r="10" spans="1:3" x14ac:dyDescent="0.25">
      <c r="A10" t="s">
        <v>11</v>
      </c>
      <c r="B10">
        <v>4.0821161767519003</v>
      </c>
      <c r="C10">
        <v>1.8000651279049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-1</v>
      </c>
      <c r="C3">
        <v>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f>evaluating!B1</f>
        <v>-2.6965168720344002</v>
      </c>
      <c r="B2">
        <f>evaluating!B7*A2</f>
        <v>5.9209977988312082E-2</v>
      </c>
      <c r="C2">
        <f>evaluating!B2</f>
        <v>4.3384518456835002</v>
      </c>
      <c r="D2">
        <f>evaluating!B7*C2</f>
        <v>-9.5263501204228662E-2</v>
      </c>
    </row>
    <row r="3" spans="1:4" x14ac:dyDescent="0.25">
      <c r="A3">
        <f>B3/evaluating!B8</f>
        <v>-0.10392655625682465</v>
      </c>
      <c r="B3">
        <f>evaluating!B3</f>
        <v>-4.7329811954038998</v>
      </c>
      <c r="C3">
        <f>D3/evaluating!B8</f>
        <v>0.10645763178564735</v>
      </c>
      <c r="D3">
        <f>evaluating!B4</f>
        <v>4.8482504135280999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A190" workbookViewId="0">
      <selection activeCell="F213" sqref="F21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0.12658980034438999</v>
      </c>
      <c r="B2">
        <v>4.5083322436911002E-2</v>
      </c>
      <c r="C2">
        <f>(A2+evaluating!$B$7*B2)/(1+(evaluating!$B$7)^2)</f>
        <v>0.12553933410515219</v>
      </c>
      <c r="D2">
        <f>C2*evaluating!$B$7</f>
        <v>-2.7565862042707779E-3</v>
      </c>
    </row>
    <row r="3" spans="1:4" x14ac:dyDescent="0.25">
      <c r="A3">
        <v>-0.32922872152152999</v>
      </c>
      <c r="B3">
        <v>0.18701578136739999</v>
      </c>
      <c r="C3">
        <f>(A3+evaluating!$B$7*B3)/(1+(evaluating!$B$7)^2)</f>
        <v>-0.33317456376157062</v>
      </c>
      <c r="D3">
        <f>C3*evaluating!$B$7</f>
        <v>7.3158298363268726E-3</v>
      </c>
    </row>
    <row r="4" spans="1:4" x14ac:dyDescent="0.25">
      <c r="A4">
        <v>-0.30493551885856002</v>
      </c>
      <c r="B4">
        <v>0.89511903203584997</v>
      </c>
      <c r="C4">
        <f>(A4+evaluating!$B$7*B4)/(1+(evaluating!$B$7)^2)</f>
        <v>-0.32443406988954837</v>
      </c>
      <c r="D4">
        <f>C4*evaluating!$B$7</f>
        <v>7.1239065240210368E-3</v>
      </c>
    </row>
    <row r="5" spans="1:4" x14ac:dyDescent="0.25">
      <c r="A5">
        <v>1.4982186018110999</v>
      </c>
      <c r="B5">
        <v>-1.8646776677868999</v>
      </c>
      <c r="C5">
        <f>(A5+evaluating!$B$7*B5)/(1+(evaluating!$B$7)^2)</f>
        <v>1.5384213454352103</v>
      </c>
      <c r="D5">
        <f>C5*evaluating!$B$7</f>
        <v>-3.3780576322240866E-2</v>
      </c>
    </row>
    <row r="6" spans="1:4" x14ac:dyDescent="0.25">
      <c r="A6">
        <v>-0.24186294125030999</v>
      </c>
      <c r="B6">
        <v>0.41136427396420999</v>
      </c>
      <c r="C6">
        <f>(A6+evaluating!$B$7*B6)/(1+(evaluating!$B$7)^2)</f>
        <v>-0.25077474528093713</v>
      </c>
      <c r="D6">
        <f>C6*evaluating!$B$7</f>
        <v>5.5064988845801048E-3</v>
      </c>
    </row>
    <row r="7" spans="1:4" x14ac:dyDescent="0.25">
      <c r="A7">
        <v>-0.69451221415464004</v>
      </c>
      <c r="B7">
        <v>-0.85565347234831002</v>
      </c>
      <c r="C7">
        <f>(A7+evaluating!$B$7*B7)/(1+(evaluating!$B$7)^2)</f>
        <v>-0.67539817523274903</v>
      </c>
      <c r="D7">
        <f>C7*evaluating!$B$7</f>
        <v>1.4830358194164138E-2</v>
      </c>
    </row>
    <row r="8" spans="1:4" x14ac:dyDescent="0.25">
      <c r="A8">
        <v>0.32873074962596999</v>
      </c>
      <c r="B8">
        <v>-0.64604252675551999</v>
      </c>
      <c r="C8">
        <f>(A8+evaluating!$B$7*B8)/(1+(evaluating!$B$7)^2)</f>
        <v>0.3427512599779281</v>
      </c>
      <c r="D8">
        <f>C8*evaluating!$B$7</f>
        <v>-7.5261144364538041E-3</v>
      </c>
    </row>
    <row r="9" spans="1:4" x14ac:dyDescent="0.25">
      <c r="A9">
        <v>-1.0235609458063</v>
      </c>
      <c r="B9">
        <v>-1.3602077358307001</v>
      </c>
      <c r="C9">
        <f>(A9+evaluating!$B$7*B9)/(1+(evaluating!$B$7)^2)</f>
        <v>-0.99321469475773438</v>
      </c>
      <c r="D9">
        <f>C9*evaluating!$B$7</f>
        <v>2.1808956889598621E-2</v>
      </c>
    </row>
    <row r="10" spans="1:4" x14ac:dyDescent="0.25">
      <c r="A10">
        <v>-0.26395001873397</v>
      </c>
      <c r="B10">
        <v>-0.12356572912225</v>
      </c>
      <c r="C10">
        <f>(A10+evaluating!$B$7*B10)/(1+(evaluating!$B$7)^2)</f>
        <v>-0.26111087384834575</v>
      </c>
      <c r="D10">
        <f>C10*evaluating!$B$7</f>
        <v>5.7334590609868256E-3</v>
      </c>
    </row>
    <row r="11" spans="1:4" x14ac:dyDescent="0.25">
      <c r="A11">
        <v>-0.72979292692506004</v>
      </c>
      <c r="B11">
        <v>9.0397416531837999E-2</v>
      </c>
      <c r="C11">
        <f>(A11+evaluating!$B$7*B11)/(1+(evaluating!$B$7)^2)</f>
        <v>-0.73142521096415303</v>
      </c>
      <c r="D11">
        <f>C11*evaluating!$B$7</f>
        <v>1.6060596946538049E-2</v>
      </c>
    </row>
    <row r="12" spans="1:4" x14ac:dyDescent="0.25">
      <c r="A12">
        <v>-0.57718439950213996</v>
      </c>
      <c r="B12">
        <v>-0.50137998586987997</v>
      </c>
      <c r="C12">
        <f>(A12+evaluating!$B$7*B12)/(1+(evaluating!$B$7)^2)</f>
        <v>-0.56590227308278862</v>
      </c>
      <c r="D12">
        <f>C12*evaluating!$B$7</f>
        <v>1.2426052838856567E-2</v>
      </c>
    </row>
    <row r="13" spans="1:4" x14ac:dyDescent="0.25">
      <c r="A13">
        <v>0.15566826788669</v>
      </c>
      <c r="B13">
        <v>0.25570014050374001</v>
      </c>
      <c r="C13">
        <f>(A13+evaluating!$B$7*B13)/(1+(evaluating!$B$7)^2)</f>
        <v>0.14998130371919097</v>
      </c>
      <c r="D13">
        <f>C13*evaluating!$B$7</f>
        <v>-3.2932817086999324E-3</v>
      </c>
    </row>
    <row r="14" spans="1:4" x14ac:dyDescent="0.25">
      <c r="A14">
        <v>-0.78574099132343</v>
      </c>
      <c r="B14">
        <v>-1.1119356466243</v>
      </c>
      <c r="C14">
        <f>(A14+evaluating!$B$7*B14)/(1+(evaluating!$B$7)^2)</f>
        <v>-0.76095826874921035</v>
      </c>
      <c r="D14">
        <f>C14*evaluating!$B$7</f>
        <v>1.6709082301670102E-2</v>
      </c>
    </row>
    <row r="15" spans="1:4" x14ac:dyDescent="0.25">
      <c r="A15">
        <v>-1.1460074303407</v>
      </c>
      <c r="B15">
        <v>-1.6189062112310999</v>
      </c>
      <c r="C15">
        <f>(A15+evaluating!$B$7*B15)/(1+(evaluating!$B$7)^2)</f>
        <v>-1.1099244197833924</v>
      </c>
      <c r="D15">
        <f>C15*evaluating!$B$7</f>
        <v>2.4371662994447724E-2</v>
      </c>
    </row>
    <row r="16" spans="1:4" x14ac:dyDescent="0.25">
      <c r="A16">
        <v>-0.29034343977825999</v>
      </c>
      <c r="B16">
        <v>-0.58638986171658003</v>
      </c>
      <c r="C16">
        <f>(A16+evaluating!$B$7*B16)/(1+(evaluating!$B$7)^2)</f>
        <v>-0.27733380462022639</v>
      </c>
      <c r="D16">
        <f>C16*evaluating!$B$7</f>
        <v>6.0896813356816123E-3</v>
      </c>
    </row>
    <row r="17" spans="1:4" x14ac:dyDescent="0.25">
      <c r="A17">
        <v>-0.41338914468304999</v>
      </c>
      <c r="B17">
        <v>-0.16030843647333001</v>
      </c>
      <c r="C17">
        <f>(A17+evaluating!$B$7*B17)/(1+(evaluating!$B$7)^2)</f>
        <v>-0.40967157656556125</v>
      </c>
      <c r="D17">
        <f>C17*evaluating!$B$7</f>
        <v>8.9955472863714903E-3</v>
      </c>
    </row>
    <row r="18" spans="1:4" x14ac:dyDescent="0.25">
      <c r="A18">
        <v>-0.97843395279735002</v>
      </c>
      <c r="B18">
        <v>-1.4541985122732</v>
      </c>
      <c r="C18">
        <f>(A18+evaluating!$B$7*B18)/(1+(evaluating!$B$7)^2)</f>
        <v>-0.94604659930930668</v>
      </c>
      <c r="D18">
        <f>C18*evaluating!$B$7</f>
        <v>2.0773242289695175E-2</v>
      </c>
    </row>
    <row r="19" spans="1:4" x14ac:dyDescent="0.25">
      <c r="A19">
        <v>-0.79516472041115005</v>
      </c>
      <c r="B19">
        <v>-0.62571728732638998</v>
      </c>
      <c r="C19">
        <f>(A19+evaluating!$B$7*B19)/(1+(evaluating!$B$7)^2)</f>
        <v>-0.78104866880249268</v>
      </c>
      <c r="D19">
        <f>C19*evaluating!$B$7</f>
        <v>1.7150226266786021E-2</v>
      </c>
    </row>
    <row r="20" spans="1:4" x14ac:dyDescent="0.25">
      <c r="A20">
        <v>-0.86599243686241001</v>
      </c>
      <c r="B20">
        <v>-1.166107501375</v>
      </c>
      <c r="C20">
        <f>(A20+evaluating!$B$7*B20)/(1+(evaluating!$B$7)^2)</f>
        <v>-0.83998211004082002</v>
      </c>
      <c r="D20">
        <f>C20*evaluating!$B$7</f>
        <v>1.8444283720935831E-2</v>
      </c>
    </row>
    <row r="21" spans="1:4" x14ac:dyDescent="0.25">
      <c r="A21">
        <v>-1.0660421249706</v>
      </c>
      <c r="B21">
        <v>-1.3120667705705</v>
      </c>
      <c r="C21">
        <f>(A21+evaluating!$B$7*B21)/(1+(evaluating!$B$7)^2)</f>
        <v>-1.0367319688283063</v>
      </c>
      <c r="D21">
        <f>C21*evaluating!$B$7</f>
        <v>2.2764506942540043E-2</v>
      </c>
    </row>
    <row r="22" spans="1:4" x14ac:dyDescent="0.25">
      <c r="A22">
        <v>4.0080381322078001E-2</v>
      </c>
      <c r="B22">
        <v>-0.17371453008338</v>
      </c>
      <c r="C22">
        <f>(A22+evaluating!$B$7*B22)/(1+(evaluating!$B$7)^2)</f>
        <v>4.3873642245509097E-2</v>
      </c>
      <c r="D22">
        <f>C22*evaluating!$B$7</f>
        <v>-9.6337516689216267E-4</v>
      </c>
    </row>
    <row r="23" spans="1:4" x14ac:dyDescent="0.25">
      <c r="A23">
        <v>0.25659808505836001</v>
      </c>
      <c r="B23">
        <v>0.19113728259323001</v>
      </c>
      <c r="C23">
        <f>(A23+evaluating!$B$7*B23)/(1+(evaluating!$B$7)^2)</f>
        <v>0.25227946557369979</v>
      </c>
      <c r="D23">
        <f>C23*evaluating!$B$7</f>
        <v>-5.5395394549310794E-3</v>
      </c>
    </row>
    <row r="24" spans="1:4" x14ac:dyDescent="0.25">
      <c r="A24">
        <v>-0.54681596336747995</v>
      </c>
      <c r="B24">
        <v>1.4787564187444999</v>
      </c>
      <c r="C24">
        <f>(A24+evaluating!$B$7*B24)/(1+(evaluating!$B$7)^2)</f>
        <v>-0.57900725110568685</v>
      </c>
      <c r="D24">
        <f>C24*evaluating!$B$7</f>
        <v>1.2713811268377426E-2</v>
      </c>
    </row>
    <row r="25" spans="1:4" x14ac:dyDescent="0.25">
      <c r="A25">
        <v>-1.0953933367423001</v>
      </c>
      <c r="B25">
        <v>-1.7615156728112</v>
      </c>
      <c r="C25">
        <f>(A25+evaluating!$B$7*B25)/(1+(evaluating!$B$7)^2)</f>
        <v>-1.0562048159917785</v>
      </c>
      <c r="D25">
        <f>C25*evaluating!$B$7</f>
        <v>2.3192090713246835E-2</v>
      </c>
    </row>
    <row r="26" spans="1:4" x14ac:dyDescent="0.25">
      <c r="A26">
        <v>-0.24091104453625001</v>
      </c>
      <c r="B26">
        <v>-0.56038134724054001</v>
      </c>
      <c r="C26">
        <f>(A26+evaluating!$B$7*B26)/(1+(evaluating!$B$7)^2)</f>
        <v>-0.22849605018986779</v>
      </c>
      <c r="D26">
        <f>C26*evaluating!$B$7</f>
        <v>5.017304450222527E-3</v>
      </c>
    </row>
    <row r="27" spans="1:4" x14ac:dyDescent="0.25">
      <c r="A27">
        <v>-0.10306439095948</v>
      </c>
      <c r="B27">
        <v>0.31699050743538998</v>
      </c>
      <c r="C27">
        <f>(A27+evaluating!$B$7*B27)/(1+(evaluating!$B$7)^2)</f>
        <v>-0.10997182904269849</v>
      </c>
      <c r="D27">
        <f>C27*evaluating!$B$7</f>
        <v>2.4147557333991454E-3</v>
      </c>
    </row>
    <row r="28" spans="1:4" x14ac:dyDescent="0.25">
      <c r="A28">
        <v>1.4329747342721</v>
      </c>
      <c r="B28">
        <v>2.2930952175777</v>
      </c>
      <c r="C28">
        <f>(A28+evaluating!$B$7*B28)/(1+(evaluating!$B$7)^2)</f>
        <v>1.381956755591824</v>
      </c>
      <c r="D28">
        <f>C28*evaluating!$B$7</f>
        <v>-3.0344934952199032E-2</v>
      </c>
    </row>
    <row r="29" spans="1:4" x14ac:dyDescent="0.25">
      <c r="A29">
        <v>0.32748180365140001</v>
      </c>
      <c r="B29">
        <v>0.52608340614250004</v>
      </c>
      <c r="C29">
        <f>(A29+evaluating!$B$7*B29)/(1+(evaluating!$B$7)^2)</f>
        <v>0.31577783867688658</v>
      </c>
      <c r="D29">
        <f>C29*evaluating!$B$7</f>
        <v>-6.9338334468306241E-3</v>
      </c>
    </row>
    <row r="30" spans="1:4" x14ac:dyDescent="0.25">
      <c r="A30">
        <v>-0.65467075288262</v>
      </c>
      <c r="B30">
        <v>0.38626738972409003</v>
      </c>
      <c r="C30">
        <f>(A30+evaluating!$B$7*B30)/(1+(evaluating!$B$7)^2)</f>
        <v>-0.66283280641825437</v>
      </c>
      <c r="D30">
        <f>C30*evaluating!$B$7</f>
        <v>1.4554448475728021E-2</v>
      </c>
    </row>
    <row r="31" spans="1:4" x14ac:dyDescent="0.25">
      <c r="A31">
        <v>-0.94601117264212997</v>
      </c>
      <c r="B31">
        <v>-1.6728589364697</v>
      </c>
      <c r="C31">
        <f>(A31+evaluating!$B$7*B31)/(1+(evaluating!$B$7)^2)</f>
        <v>-0.90884042388364383</v>
      </c>
      <c r="D31">
        <f>C31*evaluating!$B$7</f>
        <v>1.995627101433255E-2</v>
      </c>
    </row>
    <row r="32" spans="1:4" x14ac:dyDescent="0.25">
      <c r="A32">
        <v>-0.43488753114612999</v>
      </c>
      <c r="B32">
        <v>4.0115484851539998E-2</v>
      </c>
      <c r="C32">
        <f>(A32+evaluating!$B$7*B32)/(1+(evaluating!$B$7)^2)</f>
        <v>-0.4355583797645935</v>
      </c>
      <c r="D32">
        <f>C32*evaluating!$B$7</f>
        <v>9.5639683719202975E-3</v>
      </c>
    </row>
    <row r="33" spans="1:4" x14ac:dyDescent="0.25">
      <c r="A33">
        <v>0.21537897176241</v>
      </c>
      <c r="B33">
        <v>-0.26283596124766001</v>
      </c>
      <c r="C33">
        <f>(A33+evaluating!$B$7*B33)/(1+(evaluating!$B$7)^2)</f>
        <v>0.22104373363724247</v>
      </c>
      <c r="D33">
        <f>C33*evaluating!$B$7</f>
        <v>-4.8536668688600286E-3</v>
      </c>
    </row>
    <row r="34" spans="1:4" x14ac:dyDescent="0.25">
      <c r="A34">
        <v>-0.57031588668826005</v>
      </c>
      <c r="B34">
        <v>-0.87812590184741002</v>
      </c>
      <c r="C34">
        <f>(A34+evaluating!$B$7*B34)/(1+(evaluating!$B$7)^2)</f>
        <v>-0.55076848971075798</v>
      </c>
      <c r="D34">
        <f>C34*evaluating!$B$7</f>
        <v>1.2093746006427304E-2</v>
      </c>
    </row>
    <row r="35" spans="1:4" x14ac:dyDescent="0.25">
      <c r="A35">
        <v>-1.08795769129</v>
      </c>
      <c r="B35">
        <v>-1.2978925012149001</v>
      </c>
      <c r="C35">
        <f>(A35+evaluating!$B$7*B35)/(1+(evaluating!$B$7)^2)</f>
        <v>-1.0589480614987639</v>
      </c>
      <c r="D35">
        <f>C35*evaluating!$B$7</f>
        <v>2.3252326756184181E-2</v>
      </c>
    </row>
    <row r="36" spans="1:4" x14ac:dyDescent="0.25">
      <c r="A36">
        <v>0.93744672535226004</v>
      </c>
      <c r="B36">
        <v>0.78933194076497004</v>
      </c>
      <c r="C36">
        <f>(A36+evaluating!$B$7*B36)/(1+(evaluating!$B$7)^2)</f>
        <v>0.91967119458933111</v>
      </c>
      <c r="D36">
        <f>C36*evaluating!$B$7</f>
        <v>-2.0194092517224305E-2</v>
      </c>
    </row>
    <row r="37" spans="1:4" x14ac:dyDescent="0.25">
      <c r="A37">
        <v>-1.0093094911564999</v>
      </c>
      <c r="B37">
        <v>-0.90748703840800005</v>
      </c>
      <c r="C37">
        <f>(A37+evaluating!$B$7*B37)/(1+(evaluating!$B$7)^2)</f>
        <v>-0.98890613514165215</v>
      </c>
      <c r="D37">
        <f>C37*evaluating!$B$7</f>
        <v>2.1714349760425685E-2</v>
      </c>
    </row>
    <row r="38" spans="1:4" x14ac:dyDescent="0.25">
      <c r="A38">
        <v>-1.0143509097843</v>
      </c>
      <c r="B38">
        <v>0.83024459490140001</v>
      </c>
      <c r="C38">
        <f>(A38+evaluating!$B$7*B38)/(1+(evaluating!$B$7)^2)</f>
        <v>-1.032083756927958</v>
      </c>
      <c r="D38">
        <f>C38*evaluating!$B$7</f>
        <v>2.2662441746079027E-2</v>
      </c>
    </row>
    <row r="39" spans="1:4" x14ac:dyDescent="0.25">
      <c r="A39">
        <v>0.2526304367894</v>
      </c>
      <c r="B39">
        <v>-0.46450376755886003</v>
      </c>
      <c r="C39">
        <f>(A39+evaluating!$B$7*B39)/(1+(evaluating!$B$7)^2)</f>
        <v>0.26270332368965105</v>
      </c>
      <c r="D39">
        <f>C39*evaluating!$B$7</f>
        <v>-5.7684259922265481E-3</v>
      </c>
    </row>
    <row r="40" spans="1:4" x14ac:dyDescent="0.25">
      <c r="A40">
        <v>0.61222746003719997</v>
      </c>
      <c r="B40">
        <v>-0.99623955841753997</v>
      </c>
      <c r="C40">
        <f>(A40+evaluating!$B$7*B40)/(1+(evaluating!$B$7)^2)</f>
        <v>0.63379725043646884</v>
      </c>
      <c r="D40">
        <f>C40*evaluating!$B$7</f>
        <v>-1.3916887239456997E-2</v>
      </c>
    </row>
    <row r="41" spans="1:4" x14ac:dyDescent="0.25">
      <c r="A41">
        <v>2.1132103602887999E-2</v>
      </c>
      <c r="B41">
        <v>0.23861072822146001</v>
      </c>
      <c r="C41">
        <f>(A41+evaluating!$B$7*B41)/(1+(evaluating!$B$7)^2)</f>
        <v>1.5885042578684623E-2</v>
      </c>
      <c r="D41">
        <f>C41*evaluating!$B$7</f>
        <v>-3.4880294322716846E-4</v>
      </c>
    </row>
    <row r="42" spans="1:4" x14ac:dyDescent="0.25">
      <c r="A42">
        <v>-0.35829291333719998</v>
      </c>
      <c r="B42">
        <v>0.78540682583351995</v>
      </c>
      <c r="C42">
        <f>(A42+evaluating!$B$7*B42)/(1+(evaluating!$B$7)^2)</f>
        <v>-0.3753578564400103</v>
      </c>
      <c r="D42">
        <f>C42*evaluating!$B$7</f>
        <v>8.2420883948652289E-3</v>
      </c>
    </row>
    <row r="43" spans="1:4" x14ac:dyDescent="0.25">
      <c r="A43">
        <v>-1.3275084483835</v>
      </c>
      <c r="B43">
        <v>-1.4053448207106001</v>
      </c>
      <c r="C43">
        <f>(A43+evaluating!$B$7*B43)/(1+(evaluating!$B$7)^2)</f>
        <v>-1.2960250790813543</v>
      </c>
      <c r="D43">
        <f>C43*evaluating!$B$7</f>
        <v>2.845805164453221E-2</v>
      </c>
    </row>
    <row r="44" spans="1:4" x14ac:dyDescent="0.25">
      <c r="A44">
        <v>-0.86373888439886004</v>
      </c>
      <c r="B44">
        <v>-0.85156861206435996</v>
      </c>
      <c r="C44">
        <f>(A44+evaluating!$B$7*B44)/(1+(evaluating!$B$7)^2)</f>
        <v>-0.84463294383155363</v>
      </c>
      <c r="D44">
        <f>C44*evaluating!$B$7</f>
        <v>1.8546406488730297E-2</v>
      </c>
    </row>
    <row r="45" spans="1:4" x14ac:dyDescent="0.25">
      <c r="A45">
        <v>-0.28692494756902998</v>
      </c>
      <c r="B45">
        <v>-0.40160848140508998</v>
      </c>
      <c r="C45">
        <f>(A45+evaluating!$B$7*B45)/(1+(evaluating!$B$7)^2)</f>
        <v>-0.27797242448981763</v>
      </c>
      <c r="D45">
        <f>C45*evaluating!$B$7</f>
        <v>6.1037041177430008E-3</v>
      </c>
    </row>
    <row r="46" spans="1:4" x14ac:dyDescent="0.25">
      <c r="A46">
        <v>-1.6657824870622</v>
      </c>
      <c r="B46">
        <v>2.5388653353981998</v>
      </c>
      <c r="C46">
        <f>(A46+evaluating!$B$7*B46)/(1+(evaluating!$B$7)^2)</f>
        <v>-1.7207011221503858</v>
      </c>
      <c r="D46">
        <f>C46*evaluating!$B$7</f>
        <v>3.7783066230222533E-2</v>
      </c>
    </row>
    <row r="47" spans="1:4" x14ac:dyDescent="0.25">
      <c r="A47">
        <v>-0.67905965872633001</v>
      </c>
      <c r="B47">
        <v>-1.2011085682859</v>
      </c>
      <c r="C47">
        <f>(A47+evaluating!$B$7*B47)/(1+(evaluating!$B$7)^2)</f>
        <v>-0.65237123715040835</v>
      </c>
      <c r="D47">
        <f>C47*evaluating!$B$7</f>
        <v>1.4324733878910003E-2</v>
      </c>
    </row>
    <row r="48" spans="1:4" x14ac:dyDescent="0.25">
      <c r="A48">
        <v>-0.26753464337514998</v>
      </c>
      <c r="B48">
        <v>0.15028286938276</v>
      </c>
      <c r="C48">
        <f>(A48+evaluating!$B$7*B48)/(1+(evaluating!$B$7)^2)</f>
        <v>-0.27070402649675018</v>
      </c>
      <c r="D48">
        <f>C48*evaluating!$B$7</f>
        <v>5.9441050105973718E-3</v>
      </c>
    </row>
    <row r="49" spans="1:4" x14ac:dyDescent="0.25">
      <c r="A49">
        <v>-1.2065291044144999</v>
      </c>
      <c r="B49">
        <v>-1.2219239553529999</v>
      </c>
      <c r="C49">
        <f>(A49+evaluating!$B$7*B49)/(1+(evaluating!$B$7)^2)</f>
        <v>-1.1791296422950059</v>
      </c>
      <c r="D49">
        <f>C49*evaluating!$B$7</f>
        <v>2.5891267690448531E-2</v>
      </c>
    </row>
    <row r="50" spans="1:4" x14ac:dyDescent="0.25">
      <c r="A50">
        <v>-1.8189566443539</v>
      </c>
      <c r="B50">
        <v>2.2018170454639998</v>
      </c>
      <c r="C50">
        <f>(A50+evaluating!$B$7*B50)/(1+(evaluating!$B$7)^2)</f>
        <v>-1.8664041395995514</v>
      </c>
      <c r="D50">
        <f>C50*evaluating!$B$7</f>
        <v>4.0982405550316243E-2</v>
      </c>
    </row>
    <row r="51" spans="1:4" x14ac:dyDescent="0.25">
      <c r="A51">
        <v>-0.25459531569037003</v>
      </c>
      <c r="B51">
        <v>-0.56755268855346996</v>
      </c>
      <c r="C51">
        <f>(A51+evaluating!$B$7*B51)/(1+(evaluating!$B$7)^2)</f>
        <v>-0.24201633457711069</v>
      </c>
      <c r="D51">
        <f>C51*evaluating!$B$7</f>
        <v>5.3141821554083301E-3</v>
      </c>
    </row>
    <row r="52" spans="1:4" x14ac:dyDescent="0.25">
      <c r="A52">
        <v>-1.1374674792368</v>
      </c>
      <c r="B52">
        <v>-1.5364204783263</v>
      </c>
      <c r="C52">
        <f>(A52+evaluating!$B$7*B52)/(1+(evaluating!$B$7)^2)</f>
        <v>-1.103198928841215</v>
      </c>
      <c r="D52">
        <f>C52*evaluating!$B$7</f>
        <v>2.4223985012241562E-2</v>
      </c>
    </row>
    <row r="53" spans="1:4" x14ac:dyDescent="0.25">
      <c r="A53">
        <v>0.68549582711426005</v>
      </c>
      <c r="B53">
        <v>0.84564949542435996</v>
      </c>
      <c r="C53">
        <f>(A53+evaluating!$B$7*B53)/(1+(evaluating!$B$7)^2)</f>
        <v>0.66660569430796923</v>
      </c>
      <c r="D53">
        <f>C53*evaluating!$B$7</f>
        <v>-1.4637293352843084E-2</v>
      </c>
    </row>
    <row r="54" spans="1:4" x14ac:dyDescent="0.25">
      <c r="A54">
        <v>-1.6824269367411</v>
      </c>
      <c r="B54">
        <v>-1.0143306173119999</v>
      </c>
      <c r="C54">
        <f>(A54+evaluating!$B$7*B54)/(1+(evaluating!$B$7)^2)</f>
        <v>-1.659354257384944</v>
      </c>
      <c r="D54">
        <f>C54*evaluating!$B$7</f>
        <v>3.6436014947108061E-2</v>
      </c>
    </row>
    <row r="55" spans="1:4" x14ac:dyDescent="0.25">
      <c r="A55">
        <v>-0.37342166958039003</v>
      </c>
      <c r="B55">
        <v>0.42400620040293002</v>
      </c>
      <c r="C55">
        <f>(A55+evaluating!$B$7*B55)/(1+(evaluating!$B$7)^2)</f>
        <v>-0.38254752993304425</v>
      </c>
      <c r="D55">
        <f>C55*evaluating!$B$7</f>
        <v>8.3999588735114532E-3</v>
      </c>
    </row>
    <row r="56" spans="1:4" x14ac:dyDescent="0.25">
      <c r="A56">
        <v>-0.12419006515278</v>
      </c>
      <c r="B56">
        <v>0.19347113534463001</v>
      </c>
      <c r="C56">
        <f>(A56+evaluating!$B$7*B56)/(1+(evaluating!$B$7)^2)</f>
        <v>-0.12837639746302076</v>
      </c>
      <c r="D56">
        <f>C56*evaluating!$B$7</f>
        <v>2.8188822947247233E-3</v>
      </c>
    </row>
    <row r="57" spans="1:4" x14ac:dyDescent="0.25">
      <c r="A57">
        <v>-0.82666680058710995</v>
      </c>
      <c r="B57">
        <v>-1.096130203682</v>
      </c>
      <c r="C57">
        <f>(A57+evaluating!$B$7*B57)/(1+(evaluating!$B$7)^2)</f>
        <v>-0.80221124292835799</v>
      </c>
      <c r="D57">
        <f>C57*evaluating!$B$7</f>
        <v>1.7614912974725342E-2</v>
      </c>
    </row>
    <row r="58" spans="1:4" x14ac:dyDescent="0.25">
      <c r="A58">
        <v>7.3330122418391E-2</v>
      </c>
      <c r="B58">
        <v>-6.3857971753133999E-2</v>
      </c>
      <c r="C58">
        <f>(A58+evaluating!$B$7*B58)/(1+(evaluating!$B$7)^2)</f>
        <v>7.4696297527523992E-2</v>
      </c>
      <c r="D58">
        <f>C58*evaluating!$B$7</f>
        <v>-1.6401774371529627E-3</v>
      </c>
    </row>
    <row r="59" spans="1:4" x14ac:dyDescent="0.25">
      <c r="A59">
        <v>-0.37857811494973997</v>
      </c>
      <c r="B59">
        <v>0.43394449945525998</v>
      </c>
      <c r="C59">
        <f>(A59+evaluating!$B$7*B59)/(1+(evaluating!$B$7)^2)</f>
        <v>-0.3879196098025624</v>
      </c>
      <c r="D59">
        <f>C59*evaluating!$B$7</f>
        <v>8.5179187253946152E-3</v>
      </c>
    </row>
    <row r="60" spans="1:4" x14ac:dyDescent="0.25">
      <c r="A60">
        <v>0.10054329748161001</v>
      </c>
      <c r="B60">
        <v>0.65715851494851996</v>
      </c>
      <c r="C60">
        <f>(A60+evaluating!$B$7*B60)/(1+(evaluating!$B$7)^2)</f>
        <v>8.6071945087682442E-2</v>
      </c>
      <c r="D60">
        <f>C60*evaluating!$B$7</f>
        <v>-1.8899633178293233E-3</v>
      </c>
    </row>
    <row r="61" spans="1:4" x14ac:dyDescent="0.25">
      <c r="A61">
        <v>-0.52375276349434996</v>
      </c>
      <c r="B61">
        <v>0.96668058533946999</v>
      </c>
      <c r="C61">
        <f>(A61+evaluating!$B$7*B61)/(1+(evaluating!$B$7)^2)</f>
        <v>-0.5447164499327195</v>
      </c>
      <c r="D61">
        <f>C61*evaluating!$B$7</f>
        <v>1.1960855630046422E-2</v>
      </c>
    </row>
    <row r="62" spans="1:4" x14ac:dyDescent="0.25">
      <c r="A62">
        <v>8.9444602061104994E-2</v>
      </c>
      <c r="B62">
        <v>-0.21817533221398</v>
      </c>
      <c r="C62">
        <f>(A62+evaluating!$B$7*B62)/(1+(evaluating!$B$7)^2)</f>
        <v>9.418987093306451E-2</v>
      </c>
      <c r="D62">
        <f>C62*evaluating!$B$7</f>
        <v>-2.0682163136109457E-3</v>
      </c>
    </row>
    <row r="63" spans="1:4" x14ac:dyDescent="0.25">
      <c r="A63">
        <v>-0.60474596841388994</v>
      </c>
      <c r="B63">
        <v>-0.58338789632205001</v>
      </c>
      <c r="C63">
        <f>(A63+evaluating!$B$7*B63)/(1+(evaluating!$B$7)^2)</f>
        <v>-0.59165070189563196</v>
      </c>
      <c r="D63">
        <f>C63*evaluating!$B$7</f>
        <v>1.2991435506791391E-2</v>
      </c>
    </row>
    <row r="64" spans="1:4" x14ac:dyDescent="0.25">
      <c r="A64">
        <v>-0.51535461207952005</v>
      </c>
      <c r="B64">
        <v>0.2857336134954</v>
      </c>
      <c r="C64">
        <f>(A64+evaluating!$B$7*B64)/(1+(evaluating!$B$7)^2)</f>
        <v>-0.52137735311512623</v>
      </c>
      <c r="D64">
        <f>C64*evaluating!$B$7</f>
        <v>1.1448376949431235E-2</v>
      </c>
    </row>
    <row r="65" spans="1:4" x14ac:dyDescent="0.25">
      <c r="A65">
        <v>-0.62338307724111996</v>
      </c>
      <c r="B65">
        <v>-1.1659243339325001</v>
      </c>
      <c r="C65">
        <f>(A65+evaluating!$B$7*B65)/(1+(evaluating!$B$7)^2)</f>
        <v>-0.5974936885550366</v>
      </c>
      <c r="D65">
        <f>C65*evaluating!$B$7</f>
        <v>1.3119735505607395E-2</v>
      </c>
    </row>
    <row r="66" spans="1:4" x14ac:dyDescent="0.25">
      <c r="A66">
        <v>-0.94574769400254</v>
      </c>
      <c r="B66">
        <v>-0.77725178998016997</v>
      </c>
      <c r="C66">
        <f>(A66+evaluating!$B$7*B66)/(1+(evaluating!$B$7)^2)</f>
        <v>-0.92823329033840851</v>
      </c>
      <c r="D66">
        <f>C66*evaluating!$B$7</f>
        <v>2.0382098572774857E-2</v>
      </c>
    </row>
    <row r="67" spans="1:4" x14ac:dyDescent="0.25">
      <c r="A67">
        <v>0.99256611451576005</v>
      </c>
      <c r="B67">
        <v>-1.4304887015984999</v>
      </c>
      <c r="C67">
        <f>(A67+evaluating!$B$7*B67)/(1+(evaluating!$B$7)^2)</f>
        <v>1.0234832374576097</v>
      </c>
      <c r="D67">
        <f>C67*evaluating!$B$7</f>
        <v>-2.247359198444443E-2</v>
      </c>
    </row>
    <row r="68" spans="1:4" x14ac:dyDescent="0.25">
      <c r="A68">
        <v>0.11441947333261</v>
      </c>
      <c r="B68">
        <v>-0.51166538536766004</v>
      </c>
      <c r="C68">
        <f>(A68+evaluating!$B$7*B68)/(1+(evaluating!$B$7)^2)</f>
        <v>0.12559404004280394</v>
      </c>
      <c r="D68">
        <f>C68*evaluating!$B$7</f>
        <v>-2.7577874344198576E-3</v>
      </c>
    </row>
    <row r="69" spans="1:4" x14ac:dyDescent="0.25">
      <c r="A69">
        <v>-8.8043535496605999E-2</v>
      </c>
      <c r="B69">
        <v>0.28695204236431998</v>
      </c>
      <c r="C69">
        <f>(A69+evaluating!$B$7*B69)/(1+(evaluating!$B$7)^2)</f>
        <v>-9.4298947221008941E-2</v>
      </c>
      <c r="D69">
        <f>C69*evaluating!$B$7</f>
        <v>2.0706114050992345E-3</v>
      </c>
    </row>
    <row r="70" spans="1:4" x14ac:dyDescent="0.25">
      <c r="A70">
        <v>-0.90828778853253</v>
      </c>
      <c r="B70">
        <v>-1.3171971634315001</v>
      </c>
      <c r="C70">
        <f>(A70+evaluating!$B$7*B70)/(1+(evaluating!$B$7)^2)</f>
        <v>-0.87894105861201255</v>
      </c>
      <c r="D70">
        <f>C70*evaluating!$B$7</f>
        <v>1.9299742298358988E-2</v>
      </c>
    </row>
    <row r="71" spans="1:4" x14ac:dyDescent="0.25">
      <c r="A71">
        <v>-0.83453698459354997</v>
      </c>
      <c r="B71">
        <v>-1.0726476401497</v>
      </c>
      <c r="C71">
        <f>(A71+evaluating!$B$7*B71)/(1+(evaluating!$B$7)^2)</f>
        <v>-0.8105930145664102</v>
      </c>
      <c r="D71">
        <f>C71*evaluating!$B$7</f>
        <v>1.7798959482773966E-2</v>
      </c>
    </row>
    <row r="72" spans="1:4" x14ac:dyDescent="0.25">
      <c r="A72">
        <v>1.3744365253232</v>
      </c>
      <c r="B72">
        <v>-1.7217907241995001</v>
      </c>
      <c r="C72">
        <f>(A72+evaluating!$B$7*B72)/(1+(evaluating!$B$7)^2)</f>
        <v>1.4115629298058048</v>
      </c>
      <c r="D72">
        <f>C72*evaluating!$B$7</f>
        <v>-3.0995025794095153E-2</v>
      </c>
    </row>
    <row r="73" spans="1:4" x14ac:dyDescent="0.25">
      <c r="A73">
        <v>0.23431853012053</v>
      </c>
      <c r="B73">
        <v>-0.12514896574807</v>
      </c>
      <c r="C73">
        <f>(A73+evaluating!$B$7*B73)/(1+(evaluating!$B$7)^2)</f>
        <v>0.23695229773265905</v>
      </c>
      <c r="D73">
        <f>C73*evaluating!$B$7</f>
        <v>-5.2029862963348557E-3</v>
      </c>
    </row>
    <row r="74" spans="1:4" x14ac:dyDescent="0.25">
      <c r="A74">
        <v>-0.59486032524704002</v>
      </c>
      <c r="B74">
        <v>-0.22433025838265</v>
      </c>
      <c r="C74">
        <f>(A74+evaluating!$B$7*B74)/(1+(evaluating!$B$7)^2)</f>
        <v>-0.58965019231768134</v>
      </c>
      <c r="D74">
        <f>C74*evaluating!$B$7</f>
        <v>1.2947508420962886E-2</v>
      </c>
    </row>
    <row r="75" spans="1:4" x14ac:dyDescent="0.25">
      <c r="A75">
        <v>0.44276547730262</v>
      </c>
      <c r="B75">
        <v>0.38031028309682002</v>
      </c>
      <c r="C75">
        <f>(A75+evaluating!$B$7*B75)/(1+(evaluating!$B$7)^2)</f>
        <v>0.43420529105037364</v>
      </c>
      <c r="D75">
        <f>C75*evaluating!$B$7</f>
        <v>-9.5342573199272331E-3</v>
      </c>
    </row>
    <row r="76" spans="1:4" x14ac:dyDescent="0.25">
      <c r="A76">
        <v>0.87444475002539002</v>
      </c>
      <c r="B76">
        <v>-0.83491946771806003</v>
      </c>
      <c r="C76">
        <f>(A76+evaluating!$B$7*B76)/(1+(evaluating!$B$7)^2)</f>
        <v>0.8923476217706211</v>
      </c>
      <c r="D76">
        <f>C76*evaluating!$B$7</f>
        <v>-1.9594122918689109E-2</v>
      </c>
    </row>
    <row r="77" spans="1:4" x14ac:dyDescent="0.25">
      <c r="A77">
        <v>-0.50605271853857003</v>
      </c>
      <c r="B77">
        <v>0.31876145775426001</v>
      </c>
      <c r="C77">
        <f>(A77+evaluating!$B$7*B77)/(1+(evaluating!$B$7)^2)</f>
        <v>-0.51280481653122501</v>
      </c>
      <c r="D77">
        <f>C77*evaluating!$B$7</f>
        <v>1.1260141634569716E-2</v>
      </c>
    </row>
    <row r="78" spans="1:4" x14ac:dyDescent="0.25">
      <c r="A78">
        <v>-0.42421610652879999</v>
      </c>
      <c r="B78">
        <v>0.83823141923563005</v>
      </c>
      <c r="C78">
        <f>(A78+evaluating!$B$7*B78)/(1+(evaluating!$B$7)^2)</f>
        <v>-0.44240864068529417</v>
      </c>
      <c r="D78">
        <f>C78*evaluating!$B$7</f>
        <v>9.7143860468606631E-3</v>
      </c>
    </row>
    <row r="79" spans="1:4" x14ac:dyDescent="0.25">
      <c r="A79">
        <v>-0.60802506210055995</v>
      </c>
      <c r="B79">
        <v>0.35388443931663999</v>
      </c>
      <c r="C79">
        <f>(A79+evaluating!$B$7*B79)/(1+(evaluating!$B$7)^2)</f>
        <v>-0.61549887461213726</v>
      </c>
      <c r="D79">
        <f>C79*evaluating!$B$7</f>
        <v>1.3515092449660959E-2</v>
      </c>
    </row>
    <row r="80" spans="1:4" x14ac:dyDescent="0.25">
      <c r="A80">
        <v>-0.30553860984332998</v>
      </c>
      <c r="B80">
        <v>-0.45928869934053002</v>
      </c>
      <c r="C80">
        <f>(A80+evaluating!$B$7*B80)/(1+(evaluating!$B$7)^2)</f>
        <v>-0.29531118761191122</v>
      </c>
      <c r="D80">
        <f>C80*evaluating!$B$7</f>
        <v>6.4844277814629959E-3</v>
      </c>
    </row>
    <row r="81" spans="1:4" x14ac:dyDescent="0.25">
      <c r="A81">
        <v>-0.34331256659439002</v>
      </c>
      <c r="B81">
        <v>-0.30587822120619002</v>
      </c>
      <c r="C81">
        <f>(A81+evaluating!$B$7*B81)/(1+(evaluating!$B$7)^2)</f>
        <v>-0.33643389633071635</v>
      </c>
      <c r="D81">
        <f>C81*evaluating!$B$7</f>
        <v>7.3873980922785258E-3</v>
      </c>
    </row>
    <row r="82" spans="1:4" x14ac:dyDescent="0.25">
      <c r="A82">
        <v>0.29848281841057001</v>
      </c>
      <c r="B82">
        <v>-0.26006714346026999</v>
      </c>
      <c r="C82">
        <f>(A82+evaluating!$B$7*B82)/(1+(evaluating!$B$7)^2)</f>
        <v>0.30404676269333192</v>
      </c>
      <c r="D82">
        <f>C82*evaluating!$B$7</f>
        <v>-6.6762430872192467E-3</v>
      </c>
    </row>
    <row r="83" spans="1:4" x14ac:dyDescent="0.25">
      <c r="A83">
        <v>-0.23068164419344001</v>
      </c>
      <c r="B83">
        <v>1.0026859034515001</v>
      </c>
      <c r="C83">
        <f>(A83+evaluating!$B$7*B83)/(1+(evaluating!$B$7)^2)</f>
        <v>-0.25257678911781362</v>
      </c>
      <c r="D83">
        <f>C83*evaluating!$B$7</f>
        <v>5.5460680699325141E-3</v>
      </c>
    </row>
    <row r="84" spans="1:4" x14ac:dyDescent="0.25">
      <c r="A84">
        <v>0.14076396654774001</v>
      </c>
      <c r="B84">
        <v>0.22840075995257</v>
      </c>
      <c r="C84">
        <f>(A84+evaluating!$B$7*B84)/(1+(evaluating!$B$7)^2)</f>
        <v>0.13568333455338683</v>
      </c>
      <c r="D84">
        <f>C84*evaluating!$B$7</f>
        <v>-2.9793276413752506E-3</v>
      </c>
    </row>
    <row r="85" spans="1:4" x14ac:dyDescent="0.25">
      <c r="A85">
        <v>0.64586936177076004</v>
      </c>
      <c r="B85">
        <v>0.96351894343338995</v>
      </c>
      <c r="C85">
        <f>(A85+evaluating!$B$7*B85)/(1+(evaluating!$B$7)^2)</f>
        <v>0.62441140176345822</v>
      </c>
      <c r="D85">
        <f>C85*evaluating!$B$7</f>
        <v>-1.3710793259814546E-2</v>
      </c>
    </row>
    <row r="86" spans="1:4" x14ac:dyDescent="0.25">
      <c r="A86">
        <v>0.38492399112266001</v>
      </c>
      <c r="B86">
        <v>-0.38298638333087998</v>
      </c>
      <c r="C86">
        <f>(A86+evaluating!$B$7*B86)/(1+(evaluating!$B$7)^2)</f>
        <v>0.39314403133499187</v>
      </c>
      <c r="D86">
        <f>C86*evaluating!$B$7</f>
        <v>-8.6326363031501846E-3</v>
      </c>
    </row>
    <row r="87" spans="1:4" x14ac:dyDescent="0.25">
      <c r="A87">
        <v>0.47995246013020998</v>
      </c>
      <c r="B87">
        <v>3.7089287410879003E-2</v>
      </c>
      <c r="C87">
        <f>(A87+evaluating!$B$7*B87)/(1+(evaluating!$B$7)^2)</f>
        <v>0.47890714967894976</v>
      </c>
      <c r="D87">
        <f>C87*evaluating!$B$7</f>
        <v>-1.0515818419316068E-2</v>
      </c>
    </row>
    <row r="88" spans="1:4" x14ac:dyDescent="0.25">
      <c r="A88">
        <v>0.82602197076894002</v>
      </c>
      <c r="B88">
        <v>0.70460119226222995</v>
      </c>
      <c r="C88">
        <f>(A88+evaluating!$B$7*B88)/(1+(evaluating!$B$7)^2)</f>
        <v>0.81015975450286593</v>
      </c>
      <c r="D88">
        <f>C88*evaluating!$B$7</f>
        <v>-1.7789445980710722E-2</v>
      </c>
    </row>
    <row r="89" spans="1:4" x14ac:dyDescent="0.25">
      <c r="A89">
        <v>0.91063202838620005</v>
      </c>
      <c r="B89">
        <v>-1.2846334085633</v>
      </c>
      <c r="C89">
        <f>(A89+evaluating!$B$7*B89)/(1+(evaluating!$B$7)^2)</f>
        <v>0.93838749738657645</v>
      </c>
      <c r="D89">
        <f>C89*evaluating!$B$7</f>
        <v>-2.060506412587269E-2</v>
      </c>
    </row>
    <row r="90" spans="1:4" x14ac:dyDescent="0.25">
      <c r="A90">
        <v>0.14800901121804</v>
      </c>
      <c r="B90">
        <v>-0.44655900318377001</v>
      </c>
      <c r="C90">
        <f>(A90+evaluating!$B$7*B90)/(1+(evaluating!$B$7)^2)</f>
        <v>0.15773847686793721</v>
      </c>
      <c r="D90">
        <f>C90*evaluating!$B$7</f>
        <v>-3.4636133154301615E-3</v>
      </c>
    </row>
    <row r="91" spans="1:4" x14ac:dyDescent="0.25">
      <c r="A91">
        <v>1.0474501536373</v>
      </c>
      <c r="B91">
        <v>-1.4114578818590999</v>
      </c>
      <c r="C91">
        <f>(A91+evaluating!$B$7*B91)/(1+(evaluating!$B$7)^2)</f>
        <v>1.0779231505384235</v>
      </c>
      <c r="D91">
        <f>C91*evaluating!$B$7</f>
        <v>-2.3668980779756772E-2</v>
      </c>
    </row>
    <row r="92" spans="1:4" x14ac:dyDescent="0.25">
      <c r="A92">
        <v>0.90788588914683999</v>
      </c>
      <c r="B92">
        <v>1.0423403703826</v>
      </c>
      <c r="C92">
        <f>(A92+evaluating!$B$7*B92)/(1+(evaluating!$B$7)^2)</f>
        <v>0.88457173563072689</v>
      </c>
      <c r="D92">
        <f>C92*evaluating!$B$7</f>
        <v>-1.9423380413067258E-2</v>
      </c>
    </row>
    <row r="93" spans="1:4" x14ac:dyDescent="0.25">
      <c r="A93">
        <v>-5.8135374283670001E-2</v>
      </c>
      <c r="B93">
        <v>-0.16933323442629</v>
      </c>
      <c r="C93">
        <f>(A93+evaluating!$B$7*B93)/(1+(evaluating!$B$7)^2)</f>
        <v>-5.4390939209051463E-2</v>
      </c>
      <c r="D93">
        <f>C93*evaluating!$B$7</f>
        <v>1.1943134295695492E-3</v>
      </c>
    </row>
    <row r="94" spans="1:4" x14ac:dyDescent="0.25">
      <c r="A94">
        <v>0.67296903078262005</v>
      </c>
      <c r="B94">
        <v>0.87910919137835997</v>
      </c>
      <c r="C94">
        <f>(A94+evaluating!$B$7*B94)/(1+(evaluating!$B$7)^2)</f>
        <v>0.65335058267525814</v>
      </c>
      <c r="D94">
        <f>C94*evaluating!$B$7</f>
        <v>-1.43462382972842E-2</v>
      </c>
    </row>
    <row r="95" spans="1:4" x14ac:dyDescent="0.25">
      <c r="A95">
        <v>1.5001907013819999</v>
      </c>
      <c r="B95">
        <v>2.0117464727615002</v>
      </c>
      <c r="C95">
        <f>(A95+evaluating!$B$7*B95)/(1+(evaluating!$B$7)^2)</f>
        <v>1.4553151940059876</v>
      </c>
      <c r="D95">
        <f>C95*evaluating!$B$7</f>
        <v>-3.1955735748146794E-2</v>
      </c>
    </row>
    <row r="96" spans="1:4" x14ac:dyDescent="0.25">
      <c r="A96">
        <v>-0.33002218767552</v>
      </c>
      <c r="B96">
        <v>-0.55852923577589997</v>
      </c>
      <c r="C96">
        <f>(A96+evaluating!$B$7*B96)/(1+(evaluating!$B$7)^2)</f>
        <v>-0.31760489793295626</v>
      </c>
      <c r="D96">
        <f>C96*evaluating!$B$7</f>
        <v>6.9739519194636588E-3</v>
      </c>
    </row>
    <row r="97" spans="1:4" x14ac:dyDescent="0.25">
      <c r="A97">
        <v>1.5085787225934</v>
      </c>
      <c r="B97">
        <v>2.1346767976233001</v>
      </c>
      <c r="C97">
        <f>(A97+evaluating!$B$7*B97)/(1+(evaluating!$B$7)^2)</f>
        <v>1.4610011759984187</v>
      </c>
      <c r="D97">
        <f>C97*evaluating!$B$7</f>
        <v>-3.2080588246607068E-2</v>
      </c>
    </row>
    <row r="98" spans="1:4" x14ac:dyDescent="0.25">
      <c r="A98">
        <v>0.72729907693411</v>
      </c>
      <c r="B98">
        <v>-0.54624714105412997</v>
      </c>
      <c r="C98">
        <f>(A98+evaluating!$B$7*B98)/(1+(evaluating!$B$7)^2)</f>
        <v>0.73893726369622925</v>
      </c>
      <c r="D98">
        <f>C98*evaluating!$B$7</f>
        <v>-1.6225546211838845E-2</v>
      </c>
    </row>
    <row r="99" spans="1:4" x14ac:dyDescent="0.25">
      <c r="A99">
        <v>1.6769971085968001</v>
      </c>
      <c r="B99">
        <v>2.0961165200642</v>
      </c>
      <c r="C99">
        <f>(A99+evaluating!$B$7*B99)/(1+(evaluating!$B$7)^2)</f>
        <v>1.6301846944958691</v>
      </c>
      <c r="D99">
        <f>C99*evaluating!$B$7</f>
        <v>-3.5795511194098809E-2</v>
      </c>
    </row>
    <row r="100" spans="1:4" x14ac:dyDescent="0.25">
      <c r="A100">
        <v>1.0476615886217</v>
      </c>
      <c r="B100">
        <v>-1.6778470197237001</v>
      </c>
      <c r="C100">
        <f>(A100+evaluating!$B$7*B100)/(1+(evaluating!$B$7)^2)</f>
        <v>1.0839810236194944</v>
      </c>
      <c r="D100">
        <f>C100*evaluating!$B$7</f>
        <v>-2.3801999243503888E-2</v>
      </c>
    </row>
    <row r="101" spans="1:4" x14ac:dyDescent="0.25">
      <c r="A101">
        <v>0.66990392861146997</v>
      </c>
      <c r="B101">
        <v>0.75479004005503003</v>
      </c>
      <c r="C101">
        <f>(A101+evaluating!$B$7*B101)/(1+(evaluating!$B$7)^2)</f>
        <v>0.6530154355896417</v>
      </c>
      <c r="D101">
        <f>C101*evaluating!$B$7</f>
        <v>-1.4338879154915019E-2</v>
      </c>
    </row>
    <row r="102" spans="1:4" x14ac:dyDescent="0.25">
      <c r="A102">
        <v>0.64299085180116999</v>
      </c>
      <c r="B102">
        <v>1.3133974218360001</v>
      </c>
      <c r="C102">
        <f>(A102+evaluating!$B$7*B102)/(1+(evaluating!$B$7)^2)</f>
        <v>0.61385536787142192</v>
      </c>
      <c r="D102">
        <f>C102*evaluating!$B$7</f>
        <v>-1.3479004413665107E-2</v>
      </c>
    </row>
    <row r="103" spans="1:4" x14ac:dyDescent="0.25">
      <c r="A103">
        <v>-3.2644092387397003E-2</v>
      </c>
      <c r="B103">
        <v>-0.52139298961504998</v>
      </c>
      <c r="C103">
        <f>(A103+evaluating!$B$7*B103)/(1+(evaluating!$B$7)^2)</f>
        <v>-2.1185157637140437E-2</v>
      </c>
      <c r="D103">
        <f>C103*evaluating!$B$7</f>
        <v>4.6518259551168295E-4</v>
      </c>
    </row>
    <row r="104" spans="1:4" x14ac:dyDescent="0.25">
      <c r="A104">
        <v>0.28258291924836998</v>
      </c>
      <c r="B104">
        <v>-0.43065654780640999</v>
      </c>
      <c r="C104">
        <f>(A104+evaluating!$B$7*B104)/(1+(evaluating!$B$7)^2)</f>
        <v>0.29189851414353113</v>
      </c>
      <c r="D104">
        <f>C104*evaluating!$B$7</f>
        <v>-6.4094924739781095E-3</v>
      </c>
    </row>
    <row r="105" spans="1:4" x14ac:dyDescent="0.25">
      <c r="A105">
        <v>-0.77753908882442002</v>
      </c>
      <c r="B105">
        <v>-0.61918798676853004</v>
      </c>
      <c r="C105">
        <f>(A105+evaluating!$B$7*B105)/(1+(evaluating!$B$7)^2)</f>
        <v>-0.76357483229600609</v>
      </c>
      <c r="D105">
        <f>C105*evaluating!$B$7</f>
        <v>1.6766536668678719E-2</v>
      </c>
    </row>
    <row r="106" spans="1:4" x14ac:dyDescent="0.25">
      <c r="A106">
        <v>-0.26860280263078001</v>
      </c>
      <c r="B106">
        <v>-0.56075709609661994</v>
      </c>
      <c r="C106">
        <f>(A106+evaluating!$B$7*B106)/(1+(evaluating!$B$7)^2)</f>
        <v>-0.25616621639852405</v>
      </c>
      <c r="D106">
        <f>C106*evaluating!$B$7</f>
        <v>5.6248845284852722E-3</v>
      </c>
    </row>
    <row r="107" spans="1:4" x14ac:dyDescent="0.25">
      <c r="A107">
        <v>0.3870577250369</v>
      </c>
      <c r="B107">
        <v>-0.74182019680601996</v>
      </c>
      <c r="C107">
        <f>(A107+evaluating!$B$7*B107)/(1+(evaluating!$B$7)^2)</f>
        <v>0.40315219411282655</v>
      </c>
      <c r="D107">
        <f>C107*evaluating!$B$7</f>
        <v>-8.8523950237147479E-3</v>
      </c>
    </row>
    <row r="108" spans="1:4" x14ac:dyDescent="0.25">
      <c r="A108">
        <v>1.1806475072214999</v>
      </c>
      <c r="B108">
        <v>-1.5186797427939001</v>
      </c>
      <c r="C108">
        <f>(A108+evaluating!$B$7*B108)/(1+(evaluating!$B$7)^2)</f>
        <v>1.2134095512282863</v>
      </c>
      <c r="D108">
        <f>C108*evaluating!$B$7</f>
        <v>-2.6643984157543932E-2</v>
      </c>
    </row>
    <row r="109" spans="1:4" x14ac:dyDescent="0.25">
      <c r="A109">
        <v>1.4271893041067001</v>
      </c>
      <c r="B109">
        <v>1.7362958075324999</v>
      </c>
      <c r="C109">
        <f>(A109+evaluating!$B$7*B109)/(1+(evaluating!$B$7)^2)</f>
        <v>1.3883943941525436</v>
      </c>
      <c r="D109">
        <f>C109*evaluating!$B$7</f>
        <v>-3.048629228670343E-2</v>
      </c>
    </row>
    <row r="110" spans="1:4" x14ac:dyDescent="0.25">
      <c r="A110">
        <v>0.92177371437105005</v>
      </c>
      <c r="B110">
        <v>2.2867116241157999</v>
      </c>
      <c r="C110">
        <f>(A110+evaluating!$B$7*B110)/(1+(evaluating!$B$7)^2)</f>
        <v>0.87114219630782974</v>
      </c>
      <c r="D110">
        <f>C110*evaluating!$B$7</f>
        <v>-1.9128495283310218E-2</v>
      </c>
    </row>
    <row r="111" spans="1:4" x14ac:dyDescent="0.25">
      <c r="A111">
        <v>1.6624540005943E-2</v>
      </c>
      <c r="B111">
        <v>-0.77047614101210005</v>
      </c>
      <c r="C111">
        <f>(A111+evaluating!$B$7*B111)/(1+(evaluating!$B$7)^2)</f>
        <v>3.352645042630889E-2</v>
      </c>
      <c r="D111">
        <f>C111*evaluating!$B$7</f>
        <v>-7.3617206417489131E-4</v>
      </c>
    </row>
    <row r="112" spans="1:4" x14ac:dyDescent="0.25">
      <c r="A112">
        <v>-0.83349561727633004</v>
      </c>
      <c r="B112">
        <v>-0.39375157797933003</v>
      </c>
      <c r="C112">
        <f>(A112+evaluating!$B$7*B112)/(1+(evaluating!$B$7)^2)</f>
        <v>-0.82445212967075965</v>
      </c>
      <c r="D112">
        <f>C112*evaluating!$B$7</f>
        <v>1.810327721531866E-2</v>
      </c>
    </row>
    <row r="113" spans="1:4" x14ac:dyDescent="0.25">
      <c r="A113">
        <v>1.6700514981990999</v>
      </c>
      <c r="B113">
        <v>2.0167067024444001</v>
      </c>
      <c r="C113">
        <f>(A113+evaluating!$B$7*B113)/(1+(evaluating!$B$7)^2)</f>
        <v>1.6249852676770826</v>
      </c>
      <c r="D113">
        <f>C113*evaluating!$B$7</f>
        <v>-3.5681342448972461E-2</v>
      </c>
    </row>
    <row r="114" spans="1:4" x14ac:dyDescent="0.25">
      <c r="A114">
        <v>1.0336250538977001</v>
      </c>
      <c r="B114">
        <v>-1.5578747497950001</v>
      </c>
      <c r="C114">
        <f>(A114+evaluating!$B$7*B114)/(1+(evaluating!$B$7)^2)</f>
        <v>1.0673181780143064</v>
      </c>
      <c r="D114">
        <f>C114*evaluating!$B$7</f>
        <v>-2.3436117341655644E-2</v>
      </c>
    </row>
    <row r="115" spans="1:4" x14ac:dyDescent="0.25">
      <c r="A115">
        <v>0.15552075316653</v>
      </c>
      <c r="B115">
        <v>-0.46324615356867999</v>
      </c>
      <c r="C115">
        <f>(A115+evaluating!$B$7*B115)/(1+(evaluating!$B$7)^2)</f>
        <v>0.16561283776651337</v>
      </c>
      <c r="D115">
        <f>C115*evaluating!$B$7</f>
        <v>-3.6365181247091636E-3</v>
      </c>
    </row>
    <row r="116" spans="1:4" x14ac:dyDescent="0.25">
      <c r="A116">
        <v>-0.71349842181628997</v>
      </c>
      <c r="B116">
        <v>-0.82812461865892995</v>
      </c>
      <c r="C116">
        <f>(A116+evaluating!$B$7*B116)/(1+(evaluating!$B$7)^2)</f>
        <v>-0.69497941891381187</v>
      </c>
      <c r="D116">
        <f>C116*evaluating!$B$7</f>
        <v>1.5260322129996954E-2</v>
      </c>
    </row>
    <row r="117" spans="1:4" x14ac:dyDescent="0.25">
      <c r="A117">
        <v>0.114004380844</v>
      </c>
      <c r="B117">
        <v>-1.1609254207987001</v>
      </c>
      <c r="C117">
        <f>(A117+evaluating!$B$7*B117)/(1+(evaluating!$B$7)^2)</f>
        <v>0.13942869542695047</v>
      </c>
      <c r="D117">
        <f>C117*evaluating!$B$7</f>
        <v>-3.0615680816936078E-3</v>
      </c>
    </row>
    <row r="118" spans="1:4" x14ac:dyDescent="0.25">
      <c r="A118">
        <v>0.14453473937269001</v>
      </c>
      <c r="B118">
        <v>0.1805356103364</v>
      </c>
      <c r="C118">
        <f>(A118+evaluating!$B$7*B118)/(1+(evaluating!$B$7)^2)</f>
        <v>0.14050280414314303</v>
      </c>
      <c r="D118">
        <f>C118*evaluating!$B$7</f>
        <v>-3.0851533053213149E-3</v>
      </c>
    </row>
    <row r="119" spans="1:4" x14ac:dyDescent="0.25">
      <c r="A119">
        <v>0.59676642750699005</v>
      </c>
      <c r="B119">
        <v>0.60514756976188</v>
      </c>
      <c r="C119">
        <f>(A119+evaluating!$B$7*B119)/(1+(evaluating!$B$7)^2)</f>
        <v>0.5831974389582838</v>
      </c>
      <c r="D119">
        <f>C119*evaluating!$B$7</f>
        <v>-1.2805819196490991E-2</v>
      </c>
    </row>
    <row r="120" spans="1:4" x14ac:dyDescent="0.25">
      <c r="A120">
        <v>6.9329375112549996E-2</v>
      </c>
      <c r="B120">
        <v>0.16025155095735</v>
      </c>
      <c r="C120">
        <f>(A120+evaluating!$B$7*B120)/(1+(evaluating!$B$7)^2)</f>
        <v>6.5778864468599235E-2</v>
      </c>
      <c r="D120">
        <f>C120*evaluating!$B$7</f>
        <v>-1.4443689033339889E-3</v>
      </c>
    </row>
    <row r="121" spans="1:4" x14ac:dyDescent="0.25">
      <c r="A121">
        <v>-0.72437399595434004</v>
      </c>
      <c r="B121">
        <v>-0.70391063097463002</v>
      </c>
      <c r="C121">
        <f>(A121+evaluating!$B$7*B121)/(1+(evaluating!$B$7)^2)</f>
        <v>-0.708575921793829</v>
      </c>
      <c r="D121">
        <f>C121*evaluating!$B$7</f>
        <v>1.5558873436904395E-2</v>
      </c>
    </row>
    <row r="122" spans="1:4" x14ac:dyDescent="0.25">
      <c r="A122">
        <v>0.23297399601704999</v>
      </c>
      <c r="B122">
        <v>-0.23683401537033999</v>
      </c>
      <c r="C122">
        <f>(A122+evaluating!$B$7*B122)/(1+(evaluating!$B$7)^2)</f>
        <v>0.23805960428193629</v>
      </c>
      <c r="D122">
        <f>C122*evaluating!$B$7</f>
        <v>-5.2273004762641486E-3</v>
      </c>
    </row>
    <row r="123" spans="1:4" x14ac:dyDescent="0.25">
      <c r="A123">
        <v>0.44571014174842</v>
      </c>
      <c r="B123">
        <v>-0.68335935132262005</v>
      </c>
      <c r="C123">
        <f>(A123+evaluating!$B$7*B123)/(1+(evaluating!$B$7)^2)</f>
        <v>0.4604932835115142</v>
      </c>
      <c r="D123">
        <f>C123*evaluating!$B$7</f>
        <v>-1.0111487698540339E-2</v>
      </c>
    </row>
    <row r="124" spans="1:4" x14ac:dyDescent="0.25">
      <c r="A124">
        <v>0.19615989892588001</v>
      </c>
      <c r="B124">
        <v>-0.41613951288954998</v>
      </c>
      <c r="C124">
        <f>(A124+evaluating!$B$7*B124)/(1+(evaluating!$B$7)^2)</f>
        <v>0.20519853204503596</v>
      </c>
      <c r="D124">
        <f>C124*evaluating!$B$7</f>
        <v>-4.5057387519530168E-3</v>
      </c>
    </row>
    <row r="125" spans="1:4" x14ac:dyDescent="0.25">
      <c r="A125">
        <v>-0.32925235314177997</v>
      </c>
      <c r="B125">
        <v>-0.72434668991652995</v>
      </c>
      <c r="C125">
        <f>(A125+evaluating!$B$7*B125)/(1+(evaluating!$B$7)^2)</f>
        <v>-0.31319617798964849</v>
      </c>
      <c r="D125">
        <f>C125*evaluating!$B$7</f>
        <v>6.8771454750066871E-3</v>
      </c>
    </row>
    <row r="126" spans="1:4" x14ac:dyDescent="0.25">
      <c r="A126">
        <v>0.79059838852069997</v>
      </c>
      <c r="B126">
        <v>-1.0673922486334</v>
      </c>
      <c r="C126">
        <f>(A126+evaluating!$B$7*B126)/(1+(evaluating!$B$7)^2)</f>
        <v>0.81364383271305363</v>
      </c>
      <c r="D126">
        <f>C126*evaluating!$B$7</f>
        <v>-1.7865949189822535E-2</v>
      </c>
    </row>
    <row r="127" spans="1:4" x14ac:dyDescent="0.25">
      <c r="A127">
        <v>1.0884850815045</v>
      </c>
      <c r="B127">
        <v>1.5415271926770999</v>
      </c>
      <c r="C127">
        <f>(A127+evaluating!$B$7*B127)/(1+(evaluating!$B$7)^2)</f>
        <v>1.0541280577330969</v>
      </c>
      <c r="D127">
        <f>C127*evaluating!$B$7</f>
        <v>-2.3146489362831101E-2</v>
      </c>
    </row>
    <row r="128" spans="1:4" x14ac:dyDescent="0.25">
      <c r="A128">
        <v>0.63572334896716998</v>
      </c>
      <c r="B128">
        <v>0.89728028817979</v>
      </c>
      <c r="C128">
        <f>(A128+evaluating!$B$7*B128)/(1+(evaluating!$B$7)^2)</f>
        <v>0.61572404254868418</v>
      </c>
      <c r="D128">
        <f>C128*evaluating!$B$7</f>
        <v>-1.3520036675563969E-2</v>
      </c>
    </row>
    <row r="129" spans="1:4" x14ac:dyDescent="0.25">
      <c r="A129">
        <v>1.2122473953998001</v>
      </c>
      <c r="B129">
        <v>-1.6818812900725999</v>
      </c>
      <c r="C129">
        <f>(A129+evaluating!$B$7*B129)/(1+(evaluating!$B$7)^2)</f>
        <v>1.2485760549572464</v>
      </c>
      <c r="D129">
        <f>C129*evaluating!$B$7</f>
        <v>-2.7416168427300304E-2</v>
      </c>
    </row>
    <row r="130" spans="1:4" x14ac:dyDescent="0.25">
      <c r="A130">
        <v>0.43956581058660998</v>
      </c>
      <c r="B130">
        <v>-0.51939471111127999</v>
      </c>
      <c r="C130">
        <f>(A130+evaluating!$B$7*B130)/(1+(evaluating!$B$7)^2)</f>
        <v>0.45075332139891944</v>
      </c>
      <c r="D130">
        <f>C130*evaluating!$B$7</f>
        <v>-9.8976181143093922E-3</v>
      </c>
    </row>
    <row r="131" spans="1:4" x14ac:dyDescent="0.25">
      <c r="A131">
        <v>0.48662220880478002</v>
      </c>
      <c r="B131">
        <v>0.34662637583386002</v>
      </c>
      <c r="C131">
        <f>(A131+evaluating!$B$7*B131)/(1+(evaluating!$B$7)^2)</f>
        <v>0.4787801602061012</v>
      </c>
      <c r="D131">
        <f>C131*evaluating!$B$7</f>
        <v>-1.0513029991040285E-2</v>
      </c>
    </row>
    <row r="132" spans="1:4" x14ac:dyDescent="0.25">
      <c r="A132">
        <v>0.53911164292794</v>
      </c>
      <c r="B132">
        <v>-0.64081336030286995</v>
      </c>
      <c r="C132">
        <f>(A132+evaluating!$B$7*B132)/(1+(evaluating!$B$7)^2)</f>
        <v>0.55291600027027377</v>
      </c>
      <c r="D132">
        <f>C132*evaluating!$B$7</f>
        <v>-1.2140900932204818E-2</v>
      </c>
    </row>
    <row r="133" spans="1:4" x14ac:dyDescent="0.25">
      <c r="A133">
        <v>0.57089350504071001</v>
      </c>
      <c r="B133">
        <v>0.89867734671178001</v>
      </c>
      <c r="C133">
        <f>(A133+evaluating!$B$7*B133)/(1+(evaluating!$B$7)^2)</f>
        <v>0.55089477960911659</v>
      </c>
      <c r="D133">
        <f>C133*evaluating!$B$7</f>
        <v>-1.2096519073482626E-2</v>
      </c>
    </row>
    <row r="134" spans="1:4" x14ac:dyDescent="0.25">
      <c r="A134">
        <v>0.36774273801633001</v>
      </c>
      <c r="B134">
        <v>0.29399901606132001</v>
      </c>
      <c r="C134">
        <f>(A134+evaluating!$B$7*B134)/(1+(evaluating!$B$7)^2)</f>
        <v>0.36111301165244891</v>
      </c>
      <c r="D134">
        <f>C134*evaluating!$B$7</f>
        <v>-7.9293008298899365E-3</v>
      </c>
    </row>
    <row r="135" spans="1:4" x14ac:dyDescent="0.25">
      <c r="A135">
        <v>0.58511838558558005</v>
      </c>
      <c r="B135">
        <v>-0.39720155509235</v>
      </c>
      <c r="C135">
        <f>(A135+evaluating!$B$7*B135)/(1+(evaluating!$B$7)^2)</f>
        <v>0.59355393387054067</v>
      </c>
      <c r="D135">
        <f>C135*evaluating!$B$7</f>
        <v>-1.3033226576044362E-2</v>
      </c>
    </row>
    <row r="136" spans="1:4" x14ac:dyDescent="0.25">
      <c r="A136">
        <v>1.0539155737940999</v>
      </c>
      <c r="B136">
        <v>1.3999761669174</v>
      </c>
      <c r="C136">
        <f>(A136+evaluating!$B$7*B136)/(1+(evaluating!$B$7)^2)</f>
        <v>1.0226818819446339</v>
      </c>
      <c r="D136">
        <f>C136*evaluating!$B$7</f>
        <v>-2.2455995861543735E-2</v>
      </c>
    </row>
    <row r="137" spans="1:4" x14ac:dyDescent="0.25">
      <c r="A137">
        <v>3.7833284103630002E-2</v>
      </c>
      <c r="B137">
        <v>-9.2786959028566998E-2</v>
      </c>
      <c r="C137">
        <f>(A137+evaluating!$B$7*B137)/(1+(evaluating!$B$7)^2)</f>
        <v>3.9851480899228062E-2</v>
      </c>
      <c r="D137">
        <f>C137*evaluating!$B$7</f>
        <v>-8.7505675611245751E-4</v>
      </c>
    </row>
    <row r="138" spans="1:4" x14ac:dyDescent="0.25">
      <c r="A138">
        <v>0.41128484333002002</v>
      </c>
      <c r="B138">
        <v>-0.70164940066530002</v>
      </c>
      <c r="C138">
        <f>(A138+evaluating!$B$7*B138)/(1+(evaluating!$B$7)^2)</f>
        <v>0.42648599371598006</v>
      </c>
      <c r="D138">
        <f>C138*evaluating!$B$7</f>
        <v>-9.364757388369286E-3</v>
      </c>
    </row>
    <row r="139" spans="1:4" x14ac:dyDescent="0.25">
      <c r="A139">
        <v>0.41501865477421002</v>
      </c>
      <c r="B139">
        <v>-0.47769266904604002</v>
      </c>
      <c r="C139">
        <f>(A139+evaluating!$B$7*B139)/(1+(evaluating!$B$7)^2)</f>
        <v>0.42530274533727858</v>
      </c>
      <c r="D139">
        <f>C139*evaluating!$B$7</f>
        <v>-9.3387756816778814E-3</v>
      </c>
    </row>
    <row r="140" spans="1:4" x14ac:dyDescent="0.25">
      <c r="A140">
        <v>0.20313537595421999</v>
      </c>
      <c r="B140">
        <v>-0.25994828088292998</v>
      </c>
      <c r="C140">
        <f>(A140+evaluating!$B$7*B140)/(1+(evaluating!$B$7)^2)</f>
        <v>0.20874266127337707</v>
      </c>
      <c r="D140">
        <f>C140*evaluating!$B$7</f>
        <v>-4.5835605582150666E-3</v>
      </c>
    </row>
    <row r="141" spans="1:4" x14ac:dyDescent="0.25">
      <c r="A141">
        <v>0.55159171212830005</v>
      </c>
      <c r="B141">
        <v>-0.54382210219249005</v>
      </c>
      <c r="C141">
        <f>(A141+evaluating!$B$7*B141)/(1+(evaluating!$B$7)^2)</f>
        <v>0.56326135241532127</v>
      </c>
      <c r="D141">
        <f>C141*evaluating!$B$7</f>
        <v>-1.2368063639452209E-2</v>
      </c>
    </row>
    <row r="142" spans="1:4" x14ac:dyDescent="0.25">
      <c r="A142">
        <v>0.73021830460806003</v>
      </c>
      <c r="B142">
        <v>-0.67721999856693005</v>
      </c>
      <c r="C142">
        <f>(A142+evaluating!$B$7*B142)/(1+(evaluating!$B$7)^2)</f>
        <v>0.74472959381975234</v>
      </c>
      <c r="D142">
        <f>C142*evaluating!$B$7</f>
        <v>-1.6352733897060368E-2</v>
      </c>
    </row>
    <row r="143" spans="1:4" x14ac:dyDescent="0.25">
      <c r="A143">
        <v>0.46402491117842998</v>
      </c>
      <c r="B143">
        <v>0.48329047066481001</v>
      </c>
      <c r="C143">
        <f>(A143+evaluating!$B$7*B143)/(1+(evaluating!$B$7)^2)</f>
        <v>0.45319433569840234</v>
      </c>
      <c r="D143">
        <f>C143*evaluating!$B$7</f>
        <v>-9.9512177800264827E-3</v>
      </c>
    </row>
    <row r="144" spans="1:4" x14ac:dyDescent="0.25">
      <c r="A144">
        <v>8.3291173255757994E-2</v>
      </c>
      <c r="B144">
        <v>0.23402285146969001</v>
      </c>
      <c r="C144">
        <f>(A144+evaluating!$B$7*B144)/(1+(evaluating!$B$7)^2)</f>
        <v>7.8114848398204248E-2</v>
      </c>
      <c r="D144">
        <f>C144*evaluating!$B$7</f>
        <v>-1.7152418003335247E-3</v>
      </c>
    </row>
    <row r="145" spans="1:4" x14ac:dyDescent="0.25">
      <c r="A145">
        <v>-3.7761664284502998E-2</v>
      </c>
      <c r="B145">
        <v>-0.23886126217480999</v>
      </c>
      <c r="C145">
        <f>(A145+evaluating!$B$7*B145)/(1+(evaluating!$B$7)^2)</f>
        <v>-3.2501090596364336E-2</v>
      </c>
      <c r="D145">
        <f>C145*evaluating!$B$7</f>
        <v>7.1365726606969257E-4</v>
      </c>
    </row>
    <row r="146" spans="1:4" x14ac:dyDescent="0.25">
      <c r="A146">
        <v>0.15004438904829001</v>
      </c>
      <c r="B146">
        <v>0.78588872346430005</v>
      </c>
      <c r="C146">
        <f>(A146+evaluating!$B$7*B146)/(1+(evaluating!$B$7)^2)</f>
        <v>0.13272389208897917</v>
      </c>
      <c r="D146">
        <f>C146*evaluating!$B$7</f>
        <v>-2.9143443568304551E-3</v>
      </c>
    </row>
    <row r="147" spans="1:4" x14ac:dyDescent="0.25">
      <c r="A147">
        <v>-0.15438810025333999</v>
      </c>
      <c r="B147">
        <v>0.75626466764174005</v>
      </c>
      <c r="C147">
        <f>(A147+evaluating!$B$7*B147)/(1+(evaluating!$B$7)^2)</f>
        <v>-0.17091171536607569</v>
      </c>
      <c r="D147">
        <f>C147*evaluating!$B$7</f>
        <v>3.7528706049353073E-3</v>
      </c>
    </row>
    <row r="148" spans="1:4" x14ac:dyDescent="0.25">
      <c r="A148">
        <v>-0.47973290010767999</v>
      </c>
      <c r="B148">
        <v>0.33430804870758002</v>
      </c>
      <c r="C148">
        <f>(A148+evaluating!$B$7*B148)/(1+(evaluating!$B$7)^2)</f>
        <v>-0.48683888885105947</v>
      </c>
      <c r="D148">
        <f>C148*evaluating!$B$7</f>
        <v>1.0689983137757207E-2</v>
      </c>
    </row>
    <row r="149" spans="1:4" x14ac:dyDescent="0.25">
      <c r="A149">
        <v>0.20051819024295001</v>
      </c>
      <c r="B149">
        <v>0.12301587774074001</v>
      </c>
      <c r="C149">
        <f>(A149+evaluating!$B$7*B149)/(1+(evaluating!$B$7)^2)</f>
        <v>0.197721682158885</v>
      </c>
      <c r="D149">
        <f>C149*evaluating!$B$7</f>
        <v>-4.3415624689220446E-3</v>
      </c>
    </row>
    <row r="150" spans="1:4" x14ac:dyDescent="0.25">
      <c r="A150">
        <v>0.24516016114469</v>
      </c>
      <c r="B150">
        <v>0.25098563238930999</v>
      </c>
      <c r="C150">
        <f>(A150+evaluating!$B$7*B150)/(1+(evaluating!$B$7)^2)</f>
        <v>0.23953354015805564</v>
      </c>
      <c r="D150">
        <f>C150*evaluating!$B$7</f>
        <v>-5.259665083986914E-3</v>
      </c>
    </row>
    <row r="151" spans="1:4" x14ac:dyDescent="0.25">
      <c r="A151">
        <v>-0.12533837040432</v>
      </c>
      <c r="B151">
        <v>0.59835861072124996</v>
      </c>
      <c r="C151">
        <f>(A151+evaluating!$B$7*B151)/(1+(evaluating!$B$7)^2)</f>
        <v>-0.13841036306301424</v>
      </c>
      <c r="D151">
        <f>C151*evaluating!$B$7</f>
        <v>3.039207592323497E-3</v>
      </c>
    </row>
    <row r="152" spans="1:4" x14ac:dyDescent="0.25">
      <c r="A152">
        <v>0.13294258453433</v>
      </c>
      <c r="B152">
        <v>-0.10182150298103</v>
      </c>
      <c r="C152">
        <f>(A152+evaluating!$B$7*B152)/(1+(evaluating!$B$7)^2)</f>
        <v>0.13511323078382556</v>
      </c>
      <c r="D152">
        <f>C152*evaluating!$B$7</f>
        <v>-2.9668093322940585E-3</v>
      </c>
    </row>
    <row r="153" spans="1:4" x14ac:dyDescent="0.25">
      <c r="A153">
        <v>1.0815556371315</v>
      </c>
      <c r="B153">
        <v>-1.5024652385696</v>
      </c>
      <c r="C153">
        <f>(A153+evaluating!$B$7*B153)/(1+(evaluating!$B$7)^2)</f>
        <v>1.1140095697426933</v>
      </c>
      <c r="D153">
        <f>C153*evaluating!$B$7</f>
        <v>-2.4461364505933791E-2</v>
      </c>
    </row>
    <row r="154" spans="1:4" x14ac:dyDescent="0.25">
      <c r="A154">
        <v>0.28185902913512001</v>
      </c>
      <c r="B154">
        <v>5.3811153663863E-2</v>
      </c>
      <c r="C154">
        <f>(A154+evaluating!$B$7*B154)/(1+(evaluating!$B$7)^2)</f>
        <v>0.28054218277448872</v>
      </c>
      <c r="D154">
        <f>C154*evaluating!$B$7</f>
        <v>-6.16013073722707E-3</v>
      </c>
    </row>
    <row r="155" spans="1:4" x14ac:dyDescent="0.25">
      <c r="A155">
        <v>1.0185647921651999</v>
      </c>
      <c r="B155">
        <v>2.1251832465858</v>
      </c>
      <c r="C155">
        <f>(A155+evaluating!$B$7*B155)/(1+(evaluating!$B$7)^2)</f>
        <v>0.9714317511015963</v>
      </c>
      <c r="D155">
        <f>C155*evaluating!$B$7</f>
        <v>-2.1330648139604596E-2</v>
      </c>
    </row>
    <row r="156" spans="1:4" x14ac:dyDescent="0.25">
      <c r="A156">
        <v>0.75280470978681002</v>
      </c>
      <c r="B156">
        <v>0.95225018059029998</v>
      </c>
      <c r="C156">
        <f>(A156+evaluating!$B$7*B156)/(1+(evaluating!$B$7)^2)</f>
        <v>0.73154253525521395</v>
      </c>
      <c r="D156">
        <f>C156*evaluating!$B$7</f>
        <v>-1.606317314725211E-2</v>
      </c>
    </row>
    <row r="157" spans="1:4" x14ac:dyDescent="0.25">
      <c r="A157">
        <v>-1.9521107676658001</v>
      </c>
      <c r="B157">
        <v>-0.99036077858726002</v>
      </c>
      <c r="C157">
        <f>(A157+evaluating!$B$7*B157)/(1+(evaluating!$B$7)^2)</f>
        <v>-1.9294341973423441</v>
      </c>
      <c r="D157">
        <f>C157*evaluating!$B$7</f>
        <v>4.2366416297757684E-2</v>
      </c>
    </row>
    <row r="158" spans="1:4" x14ac:dyDescent="0.25">
      <c r="A158">
        <v>-1.0857620655305</v>
      </c>
      <c r="B158">
        <v>0.34198052999452</v>
      </c>
      <c r="C158">
        <f>(A158+evaluating!$B$7*B158)/(1+(evaluating!$B$7)^2)</f>
        <v>-1.0927443879805054</v>
      </c>
      <c r="D158">
        <f>C158*evaluating!$B$7</f>
        <v>2.3994424744823876E-2</v>
      </c>
    </row>
    <row r="159" spans="1:4" x14ac:dyDescent="0.25">
      <c r="A159">
        <v>1.8795913615774</v>
      </c>
      <c r="B159">
        <v>0.44964445945456999</v>
      </c>
      <c r="C159">
        <f>(A159+evaluating!$B$7*B159)/(1+(evaluating!$B$7)^2)</f>
        <v>1.8688170388722201</v>
      </c>
      <c r="D159">
        <f>C159*evaluating!$B$7</f>
        <v>-4.1035387867728902E-2</v>
      </c>
    </row>
    <row r="160" spans="1:4" x14ac:dyDescent="0.25">
      <c r="A160">
        <v>-1.5068269653952</v>
      </c>
      <c r="B160">
        <v>-0.19052727799575001</v>
      </c>
      <c r="C160">
        <f>(A160+evaluating!$B$7*B160)/(1+(evaluating!$B$7)^2)</f>
        <v>-1.5019192246852722</v>
      </c>
      <c r="D160">
        <f>C160*evaluating!$B$7</f>
        <v>3.2979064643027842E-2</v>
      </c>
    </row>
    <row r="161" spans="1:4" x14ac:dyDescent="0.25">
      <c r="A161">
        <v>0.22936432392069001</v>
      </c>
      <c r="B161">
        <v>2.0250208448100999E-2</v>
      </c>
      <c r="C161">
        <f>(A161+evaluating!$B$7*B161)/(1+(evaluating!$B$7)^2)</f>
        <v>0.22880935012149942</v>
      </c>
      <c r="D161">
        <f>C161*evaluating!$B$7</f>
        <v>-5.0241838739146375E-3</v>
      </c>
    </row>
    <row r="162" spans="1:4" x14ac:dyDescent="0.25">
      <c r="A162">
        <v>-2.3881353396735001</v>
      </c>
      <c r="B162">
        <v>1.616884867966</v>
      </c>
      <c r="C162">
        <f>(A162+evaluating!$B$7*B162)/(1+(evaluating!$B$7)^2)</f>
        <v>-2.422470816045688</v>
      </c>
      <c r="D162">
        <f>C162*evaluating!$B$7</f>
        <v>5.3192488867009682E-2</v>
      </c>
    </row>
    <row r="163" spans="1:4" x14ac:dyDescent="0.25">
      <c r="A163">
        <v>-1.9993908213625</v>
      </c>
      <c r="B163">
        <v>0.92390995624068994</v>
      </c>
      <c r="C163">
        <f>(A163+evaluating!$B$7*B163)/(1+(evaluating!$B$7)^2)</f>
        <v>-2.0187046669211761</v>
      </c>
      <c r="D163">
        <f>C163*evaluating!$B$7</f>
        <v>4.4326612650907558E-2</v>
      </c>
    </row>
    <row r="164" spans="1:4" x14ac:dyDescent="0.25">
      <c r="A164">
        <v>-0.44754186394574003</v>
      </c>
      <c r="B164">
        <v>1.7142631983728001</v>
      </c>
      <c r="C164">
        <f>(A164+evaluating!$B$7*B164)/(1+(evaluating!$B$7)^2)</f>
        <v>-0.48494974733432444</v>
      </c>
      <c r="D164">
        <f>C164*evaluating!$B$7</f>
        <v>1.0648501466055928E-2</v>
      </c>
    </row>
    <row r="165" spans="1:4" x14ac:dyDescent="0.25">
      <c r="A165">
        <v>1.1099389531053001</v>
      </c>
      <c r="B165">
        <v>0.65855826961507002</v>
      </c>
      <c r="C165">
        <f>(A165+evaluating!$B$7*B165)/(1+(evaluating!$B$7)^2)</f>
        <v>1.0949504327024828</v>
      </c>
      <c r="D165">
        <f>C165*evaluating!$B$7</f>
        <v>-2.4042864960712815E-2</v>
      </c>
    </row>
    <row r="166" spans="1:4" x14ac:dyDescent="0.25">
      <c r="A166">
        <v>-1.0755371805830001</v>
      </c>
      <c r="B166">
        <v>0.26964670501274002</v>
      </c>
      <c r="C166">
        <f>(A166+evaluating!$B$7*B166)/(1+(evaluating!$B$7)^2)</f>
        <v>-1.0809368936468169</v>
      </c>
      <c r="D166">
        <f>C166*evaluating!$B$7</f>
        <v>2.3735156395033295E-2</v>
      </c>
    </row>
    <row r="167" spans="1:4" x14ac:dyDescent="0.25">
      <c r="A167">
        <v>-0.65727199343915998</v>
      </c>
      <c r="B167">
        <v>1.4309618147959999</v>
      </c>
      <c r="C167">
        <f>(A167+evaluating!$B$7*B167)/(1+(evaluating!$B$7)^2)</f>
        <v>-0.68836108462221124</v>
      </c>
      <c r="D167">
        <f>C167*evaluating!$B$7</f>
        <v>1.5114997087981061E-2</v>
      </c>
    </row>
    <row r="168" spans="1:4" x14ac:dyDescent="0.25">
      <c r="A168">
        <v>1.413809169084</v>
      </c>
      <c r="B168">
        <v>0.10284172853482999</v>
      </c>
      <c r="C168">
        <f>(A168+evaluating!$B$7*B168)/(1+(evaluating!$B$7)^2)</f>
        <v>1.4108707223045518</v>
      </c>
      <c r="D168">
        <f>C168*evaluating!$B$7</f>
        <v>-3.0979826337589764E-2</v>
      </c>
    </row>
    <row r="169" spans="1:4" x14ac:dyDescent="0.25">
      <c r="A169">
        <v>2.1829858485414002</v>
      </c>
      <c r="B169">
        <v>0.7434056854619</v>
      </c>
      <c r="C169">
        <f>(A169+evaluating!$B$7*B169)/(1+(evaluating!$B$7)^2)</f>
        <v>2.1656180289911973</v>
      </c>
      <c r="D169">
        <f>C169*evaluating!$B$7</f>
        <v>-4.7552528655576229E-2</v>
      </c>
    </row>
    <row r="170" spans="1:4" x14ac:dyDescent="0.25">
      <c r="A170">
        <v>2.6018641164191001</v>
      </c>
      <c r="B170">
        <v>0.23958404224008001</v>
      </c>
      <c r="C170">
        <f>(A170+evaluating!$B$7*B170)/(1+(evaluating!$B$7)^2)</f>
        <v>2.59535198957825</v>
      </c>
      <c r="D170">
        <f>C170*evaluating!$B$7</f>
        <v>-5.6988604732486813E-2</v>
      </c>
    </row>
    <row r="171" spans="1:4" x14ac:dyDescent="0.25">
      <c r="A171">
        <v>0.23080248936718001</v>
      </c>
      <c r="B171">
        <v>-0.37415086935274</v>
      </c>
      <c r="C171">
        <f>(A171+evaluating!$B$7*B171)/(1+(evaluating!$B$7)^2)</f>
        <v>0.23890288741834106</v>
      </c>
      <c r="D171">
        <f>C171*evaluating!$B$7</f>
        <v>-5.2458172437512256E-3</v>
      </c>
    </row>
    <row r="172" spans="1:4" x14ac:dyDescent="0.25">
      <c r="A172">
        <v>0.52478340787764</v>
      </c>
      <c r="B172">
        <v>-2.4121398627154001E-2</v>
      </c>
      <c r="C172">
        <f>(A172+evaluating!$B$7*B172)/(1+(evaluating!$B$7)^2)</f>
        <v>0.52505990588376539</v>
      </c>
      <c r="D172">
        <f>C172*evaluating!$B$7</f>
        <v>-1.1529238252630653E-2</v>
      </c>
    </row>
    <row r="173" spans="1:4" x14ac:dyDescent="0.25">
      <c r="A173">
        <v>-0.41008469326064001</v>
      </c>
      <c r="B173">
        <v>-0.10933214584210001</v>
      </c>
      <c r="C173">
        <f>(A173+evaluating!$B$7*B173)/(1+(evaluating!$B$7)^2)</f>
        <v>-0.40748751294541868</v>
      </c>
      <c r="D173">
        <f>C173*evaluating!$B$7</f>
        <v>8.9475897303795838E-3</v>
      </c>
    </row>
    <row r="174" spans="1:4" x14ac:dyDescent="0.25">
      <c r="A174">
        <v>0.64254781779768</v>
      </c>
      <c r="B174">
        <v>-0.75638965760612997</v>
      </c>
      <c r="C174">
        <f>(A174+evaluating!$B$7*B174)/(1+(evaluating!$B$7)^2)</f>
        <v>0.65883892260249666</v>
      </c>
      <c r="D174">
        <f>C174*evaluating!$B$7</f>
        <v>-1.446675098150078E-2</v>
      </c>
    </row>
    <row r="175" spans="1:4" x14ac:dyDescent="0.25">
      <c r="A175">
        <v>0.40498623155396002</v>
      </c>
      <c r="B175">
        <v>-0.46358055479108001</v>
      </c>
      <c r="C175">
        <f>(A175+evaluating!$B$7*B175)/(1+(evaluating!$B$7)^2)</f>
        <v>0.4149654331926988</v>
      </c>
      <c r="D175">
        <f>C175*evaluating!$B$7</f>
        <v>-9.1117895163448613E-3</v>
      </c>
    </row>
    <row r="176" spans="1:4" x14ac:dyDescent="0.25">
      <c r="A176">
        <v>0.93777595149282</v>
      </c>
      <c r="B176">
        <v>-8.2043030277517998E-2</v>
      </c>
      <c r="C176">
        <f>(A176+evaluating!$B$7*B176)/(1+(evaluating!$B$7)^2)</f>
        <v>0.93912464775730886</v>
      </c>
      <c r="D176">
        <f>C176*evaluating!$B$7</f>
        <v>-2.0621250435581263E-2</v>
      </c>
    </row>
    <row r="177" spans="1:4" x14ac:dyDescent="0.25">
      <c r="A177">
        <v>0.73228259801364004</v>
      </c>
      <c r="B177">
        <v>-3.6057527271848001E-3</v>
      </c>
      <c r="C177">
        <f>(A177+evaluating!$B$7*B177)/(1+(evaluating!$B$7)^2)</f>
        <v>0.73200883379392845</v>
      </c>
      <c r="D177">
        <f>C177*evaluating!$B$7</f>
        <v>-1.6073412106444099E-2</v>
      </c>
    </row>
    <row r="178" spans="1:4" x14ac:dyDescent="0.25">
      <c r="A178">
        <v>-0.86544099462087998</v>
      </c>
      <c r="B178">
        <v>0.70120637403135999</v>
      </c>
      <c r="C178">
        <f>(A178+evaluating!$B$7*B178)/(1+(evaluating!$B$7)^2)</f>
        <v>-0.88041355519977427</v>
      </c>
      <c r="D178">
        <f>C178*evaluating!$B$7</f>
        <v>1.9332075302262448E-2</v>
      </c>
    </row>
    <row r="179" spans="1:4" x14ac:dyDescent="0.25">
      <c r="A179">
        <v>0.15672081479632999</v>
      </c>
      <c r="B179">
        <v>3.3378222732729002E-2</v>
      </c>
      <c r="C179">
        <f>(A179+evaluating!$B$7*B179)/(1+(evaluating!$B$7)^2)</f>
        <v>0.15591272395566291</v>
      </c>
      <c r="D179">
        <f>C179*evaluating!$B$7</f>
        <v>-3.4235235274266101E-3</v>
      </c>
    </row>
    <row r="180" spans="1:4" x14ac:dyDescent="0.25">
      <c r="A180">
        <v>1.4366009537451001</v>
      </c>
      <c r="B180">
        <v>-0.74959247591952005</v>
      </c>
      <c r="C180">
        <f>(A180+evaluating!$B$7*B180)/(1+(evaluating!$B$7)^2)</f>
        <v>1.4523602089137044</v>
      </c>
      <c r="D180">
        <f>C180*evaluating!$B$7</f>
        <v>-3.1890850338348535E-2</v>
      </c>
    </row>
    <row r="181" spans="1:4" x14ac:dyDescent="0.25">
      <c r="A181">
        <v>0.64727209878255998</v>
      </c>
      <c r="B181">
        <v>-6.5369998236512003E-2</v>
      </c>
      <c r="C181">
        <f>(A181+evaluating!$B$7*B181)/(1+(evaluating!$B$7)^2)</f>
        <v>0.64839486527044521</v>
      </c>
      <c r="D181">
        <f>C181*evaluating!$B$7</f>
        <v>-1.4237420910863068E-2</v>
      </c>
    </row>
    <row r="182" spans="1:4" x14ac:dyDescent="0.25">
      <c r="A182">
        <v>0.70903711581271001</v>
      </c>
      <c r="B182">
        <v>-0.26723083270275</v>
      </c>
      <c r="C182">
        <f>(A182+evaluating!$B$7*B182)/(1+(evaluating!$B$7)^2)</f>
        <v>0.714560430235883</v>
      </c>
      <c r="D182">
        <f>C182*evaluating!$B$7</f>
        <v>-1.5690280963703052E-2</v>
      </c>
    </row>
    <row r="183" spans="1:4" x14ac:dyDescent="0.25">
      <c r="A183">
        <v>0.91378446095418997</v>
      </c>
      <c r="B183">
        <v>-0.98458923981861002</v>
      </c>
      <c r="C183">
        <f>(A183+evaluating!$B$7*B183)/(1+(evaluating!$B$7)^2)</f>
        <v>0.93495323145466558</v>
      </c>
      <c r="D183">
        <f>C183*evaluating!$B$7</f>
        <v>-2.0529654692190546E-2</v>
      </c>
    </row>
    <row r="184" spans="1:4" x14ac:dyDescent="0.25">
      <c r="A184">
        <v>1.7956887225194</v>
      </c>
      <c r="B184">
        <v>-1.2520906842663999</v>
      </c>
      <c r="C184">
        <f>(A184+evaluating!$B$7*B184)/(1+(evaluating!$B$7)^2)</f>
        <v>1.8223034386729255</v>
      </c>
      <c r="D184">
        <f>C184*evaluating!$B$7</f>
        <v>-4.0014044640649608E-2</v>
      </c>
    </row>
    <row r="185" spans="1:4" x14ac:dyDescent="0.25">
      <c r="A185">
        <v>-0.51596584892464004</v>
      </c>
      <c r="B185">
        <v>0.58550699363965997</v>
      </c>
      <c r="C185">
        <f>(A185+evaluating!$B$7*B185)/(1+(evaluating!$B$7)^2)</f>
        <v>-0.52856753157923397</v>
      </c>
      <c r="D185">
        <f>C185*evaluating!$B$7</f>
        <v>1.1606258516206176E-2</v>
      </c>
    </row>
    <row r="186" spans="1:4" x14ac:dyDescent="0.25">
      <c r="A186">
        <v>0.40150256167731002</v>
      </c>
      <c r="B186">
        <v>-1.8570529793931E-2</v>
      </c>
      <c r="C186">
        <f>(A186+evaluating!$B$7*B186)/(1+(evaluating!$B$7)^2)</f>
        <v>0.40171664413045238</v>
      </c>
      <c r="D186">
        <f>C186*evaluating!$B$7</f>
        <v>-8.8208732914611798E-3</v>
      </c>
    </row>
    <row r="187" spans="1:4" x14ac:dyDescent="0.25">
      <c r="A187">
        <v>-0.62003810068595</v>
      </c>
      <c r="B187">
        <v>1.0144491054622</v>
      </c>
      <c r="C187">
        <f>(A187+evaluating!$B$7*B187)/(1+(evaluating!$B$7)^2)</f>
        <v>-0.6420037785874716</v>
      </c>
      <c r="D187">
        <f>C187*evaluating!$B$7</f>
        <v>1.409708576008214E-2</v>
      </c>
    </row>
    <row r="188" spans="1:4" x14ac:dyDescent="0.25">
      <c r="A188">
        <v>0.62078312155212001</v>
      </c>
      <c r="B188">
        <v>-0.27962718637000999</v>
      </c>
      <c r="C188">
        <f>(A188+evaluating!$B$7*B188)/(1+(evaluating!$B$7)^2)</f>
        <v>0.6266210345787151</v>
      </c>
      <c r="D188">
        <f>C188*evaluating!$B$7</f>
        <v>-1.3759312262870107E-2</v>
      </c>
    </row>
    <row r="189" spans="1:4" x14ac:dyDescent="0.25">
      <c r="A189">
        <v>-0.35618586523119999</v>
      </c>
      <c r="B189">
        <v>-7.7130713384055E-2</v>
      </c>
      <c r="C189">
        <f>(A189+evaluating!$B$7*B189)/(1+(evaluating!$B$7)^2)</f>
        <v>-0.35432139642656624</v>
      </c>
      <c r="D189">
        <f>C189*evaluating!$B$7</f>
        <v>7.7801708940827084E-3</v>
      </c>
    </row>
    <row r="190" spans="1:4" x14ac:dyDescent="0.25">
      <c r="A190">
        <v>-1.6970516251821</v>
      </c>
      <c r="B190">
        <v>1.4809859470224001</v>
      </c>
      <c r="C190">
        <f>(A190+evaluating!$B$7*B190)/(1+(evaluating!$B$7)^2)</f>
        <v>-1.7287375246198113</v>
      </c>
      <c r="D190">
        <f>C190*evaluating!$B$7</f>
        <v>3.7959529139932016E-2</v>
      </c>
    </row>
    <row r="191" spans="1:4" x14ac:dyDescent="0.25">
      <c r="A191">
        <v>1.6552620847626001</v>
      </c>
      <c r="B191">
        <v>-0.52830186103605004</v>
      </c>
      <c r="C191">
        <f>(A191+evaluating!$B$7*B191)/(1+(evaluating!$B$7)^2)</f>
        <v>1.666059216761179</v>
      </c>
      <c r="D191">
        <f>C191*evaluating!$B$7</f>
        <v>-3.6583242098251333E-2</v>
      </c>
    </row>
    <row r="192" spans="1:4" x14ac:dyDescent="0.25">
      <c r="A192">
        <v>0.16019869972928</v>
      </c>
      <c r="B192">
        <v>5.5832072914002003E-2</v>
      </c>
      <c r="C192">
        <f>(A192+evaluating!$B$7*B192)/(1+(evaluating!$B$7)^2)</f>
        <v>0.15889612995419097</v>
      </c>
      <c r="D192">
        <f>C192*evaluating!$B$7</f>
        <v>-3.4890330020140147E-3</v>
      </c>
    </row>
    <row r="193" spans="1:4" x14ac:dyDescent="0.25">
      <c r="A193">
        <v>-1.2156881095431999</v>
      </c>
      <c r="B193">
        <v>1.0466557887890999</v>
      </c>
      <c r="C193">
        <f>(A193+evaluating!$B$7*B193)/(1+(evaluating!$B$7)^2)</f>
        <v>-1.2380735841849275</v>
      </c>
      <c r="D193">
        <f>C193*evaluating!$B$7</f>
        <v>2.718555571736286E-2</v>
      </c>
    </row>
    <row r="194" spans="1:4" x14ac:dyDescent="0.25">
      <c r="A194">
        <v>-0.28818524629811998</v>
      </c>
      <c r="B194">
        <v>-0.49713379271517999</v>
      </c>
      <c r="C194">
        <f>(A194+evaluating!$B$7*B194)/(1+(evaluating!$B$7)^2)</f>
        <v>-0.27713558685709222</v>
      </c>
      <c r="D194">
        <f>C194*evaluating!$B$7</f>
        <v>6.0853288802922966E-3</v>
      </c>
    </row>
    <row r="195" spans="1:4" x14ac:dyDescent="0.25">
      <c r="A195">
        <v>-0.26475520484406001</v>
      </c>
      <c r="B195">
        <v>-0.22105013367345999</v>
      </c>
      <c r="C195">
        <f>(A195+evaluating!$B$7*B195)/(1+(evaluating!$B$7)^2)</f>
        <v>-0.2597761459870902</v>
      </c>
      <c r="D195">
        <f>C195*evaluating!$B$7</f>
        <v>5.7041511756533644E-3</v>
      </c>
    </row>
    <row r="196" spans="1:4" x14ac:dyDescent="0.25">
      <c r="A196">
        <v>-0.56174633722917</v>
      </c>
      <c r="B196">
        <v>0.46640259205009998</v>
      </c>
      <c r="C196">
        <f>(A196+evaluating!$B$7*B196)/(1+(evaluating!$B$7)^2)</f>
        <v>-0.57171192945897753</v>
      </c>
      <c r="D196">
        <f>C196*evaluating!$B$7</f>
        <v>1.2553620973037858E-2</v>
      </c>
    </row>
    <row r="197" spans="1:4" x14ac:dyDescent="0.25">
      <c r="A197">
        <v>-0.73251668374376999</v>
      </c>
      <c r="B197">
        <v>0.90475645143599004</v>
      </c>
      <c r="C197">
        <f>(A197+evaluating!$B$7*B197)/(1+(evaluating!$B$7)^2)</f>
        <v>-0.75202069120386938</v>
      </c>
      <c r="D197">
        <f>C197*evaluating!$B$7</f>
        <v>1.651283143626045E-2</v>
      </c>
    </row>
    <row r="198" spans="1:4" x14ac:dyDescent="0.25">
      <c r="A198">
        <v>-2.5157515225289999</v>
      </c>
      <c r="B198">
        <v>2.1548698199967</v>
      </c>
      <c r="C198">
        <f>(A198+evaluating!$B$7*B198)/(1+(evaluating!$B$7)^2)</f>
        <v>-2.5618328510353772</v>
      </c>
      <c r="D198">
        <f>C198*evaluating!$B$7</f>
        <v>5.6252593222270171E-2</v>
      </c>
    </row>
    <row r="199" spans="1:4" x14ac:dyDescent="0.25">
      <c r="A199">
        <v>-0.26579266642429999</v>
      </c>
      <c r="B199">
        <v>0.12793316799125001</v>
      </c>
      <c r="C199">
        <f>(A199+evaluating!$B$7*B199)/(1+(evaluating!$B$7)^2)</f>
        <v>-0.2684723719544384</v>
      </c>
      <c r="D199">
        <f>C199*evaluating!$B$7</f>
        <v>5.8951024555982971E-3</v>
      </c>
    </row>
    <row r="200" spans="1:4" x14ac:dyDescent="0.25">
      <c r="A200">
        <v>-0.92623318468361004</v>
      </c>
      <c r="B200">
        <v>0.46896220439774</v>
      </c>
      <c r="C200">
        <f>(A200+evaluating!$B$7*B200)/(1+(evaluating!$B$7)^2)</f>
        <v>-0.93607930047726773</v>
      </c>
      <c r="D200">
        <f>C200*evaluating!$B$7</f>
        <v>2.0554380857538548E-2</v>
      </c>
    </row>
    <row r="201" spans="1:4" x14ac:dyDescent="0.25">
      <c r="A201">
        <v>1.4695550880168999</v>
      </c>
      <c r="B201">
        <v>-0.71889238924133003</v>
      </c>
      <c r="C201">
        <f>(A201+evaluating!$B$7*B201)/(1+(evaluating!$B$7)^2)</f>
        <v>1.4846246759093966</v>
      </c>
      <c r="D201">
        <f>C201*evaluating!$B$7</f>
        <v>-3.2599311835634942E-2</v>
      </c>
    </row>
    <row r="202" spans="1:4" x14ac:dyDescent="0.25">
      <c r="A202">
        <v>0.58212746189465003</v>
      </c>
      <c r="B202">
        <v>-4.0985553632503002E-2</v>
      </c>
      <c r="C202">
        <f>(A202+evaluating!$B$7*B202)/(1+(evaluating!$B$7)^2)</f>
        <v>0.58274644849141621</v>
      </c>
      <c r="D202">
        <f>C202*evaluating!$B$7</f>
        <v>-1.2795916371148748E-2</v>
      </c>
    </row>
    <row r="203" spans="1:4" x14ac:dyDescent="0.25">
      <c r="A203">
        <v>-0.114168181186</v>
      </c>
      <c r="B203">
        <v>0.31977969666262002</v>
      </c>
      <c r="C203">
        <f>(A203+evaluating!$B$7*B203)/(1+(evaluating!$B$7)^2)</f>
        <v>-0.12113148349793947</v>
      </c>
      <c r="D203">
        <f>C203*evaluating!$B$7</f>
        <v>2.6597988486508112E-3</v>
      </c>
    </row>
    <row r="204" spans="1:4" x14ac:dyDescent="0.25">
      <c r="A204">
        <v>-0.53827914918689002</v>
      </c>
      <c r="B204">
        <v>-0.44423484695837001</v>
      </c>
      <c r="C204">
        <f>(A204+evaluating!$B$7*B204)/(1+(evaluating!$B$7)^2)</f>
        <v>-0.52826995724894021</v>
      </c>
      <c r="D204">
        <f>C204*evaluating!$B$7</f>
        <v>1.1599724394454775E-2</v>
      </c>
    </row>
    <row r="205" spans="1:4" x14ac:dyDescent="0.25">
      <c r="A205">
        <v>-0.67546614325779997</v>
      </c>
      <c r="B205">
        <v>0.58816010335899005</v>
      </c>
      <c r="C205">
        <f>(A205+evaluating!$B$7*B205)/(1+(evaluating!$B$7)^2)</f>
        <v>-0.68804918843952256</v>
      </c>
      <c r="D205">
        <f>C205*evaluating!$B$7</f>
        <v>1.5108148487735626E-2</v>
      </c>
    </row>
    <row r="206" spans="1:4" x14ac:dyDescent="0.25">
      <c r="A206">
        <v>0.43721192860796998</v>
      </c>
      <c r="B206">
        <v>0.16868508371565</v>
      </c>
      <c r="C206">
        <f>(A206+evaluating!$B$7*B206)/(1+(evaluating!$B$7)^2)</f>
        <v>0.43329903448955231</v>
      </c>
      <c r="D206">
        <f>C206*evaluating!$B$7</f>
        <v>-9.5143577852443619E-3</v>
      </c>
    </row>
    <row r="207" spans="1:4" x14ac:dyDescent="0.25">
      <c r="A207">
        <v>0.88128999856622003</v>
      </c>
      <c r="B207">
        <v>-0.25872253695087999</v>
      </c>
      <c r="C207">
        <f>(A207+evaluating!$B$7*B207)/(1+(evaluating!$B$7)^2)</f>
        <v>0.88654356634567633</v>
      </c>
      <c r="D207">
        <f>C207*evaluating!$B$7</f>
        <v>-1.9466677769905506E-2</v>
      </c>
    </row>
    <row r="208" spans="1:4" x14ac:dyDescent="0.25">
      <c r="A208">
        <v>-0.18418479359553</v>
      </c>
      <c r="B208">
        <v>1.0312800944972</v>
      </c>
      <c r="C208">
        <f>(A208+evaluating!$B$7*B208)/(1+(evaluating!$B$7)^2)</f>
        <v>-0.20672991342726979</v>
      </c>
      <c r="D208">
        <f>C208*evaluating!$B$7</f>
        <v>4.5393647451274508E-3</v>
      </c>
    </row>
    <row r="209" spans="1:4" x14ac:dyDescent="0.25">
      <c r="A209">
        <v>-1.2856831852067001</v>
      </c>
      <c r="B209">
        <v>1.5062996479043</v>
      </c>
      <c r="C209">
        <f>(A209+evaluating!$B$7*B209)/(1+(evaluating!$B$7)^2)</f>
        <v>-1.3181229000329218</v>
      </c>
      <c r="D209">
        <f>C209*evaluating!$B$7</f>
        <v>2.8943274453891023E-2</v>
      </c>
    </row>
    <row r="210" spans="1:4" x14ac:dyDescent="0.25">
      <c r="A210">
        <v>-2.5615058229827001</v>
      </c>
      <c r="B210">
        <v>2.4597963896585</v>
      </c>
      <c r="C210">
        <f>(A210+evaluating!$B$7*B210)/(1+(evaluating!$B$7)^2)</f>
        <v>-2.6142574367399694</v>
      </c>
      <c r="D210">
        <f>C210*evaluating!$B$7</f>
        <v>5.740372956330609E-2</v>
      </c>
    </row>
    <row r="211" spans="1:4" x14ac:dyDescent="0.25">
      <c r="A211">
        <v>0.21309495422877001</v>
      </c>
      <c r="B211">
        <v>-0.50395386062495995</v>
      </c>
      <c r="C211">
        <f>(A211+evaluating!$B$7*B211)/(1+(evaluating!$B$7)^2)</f>
        <v>0.22405271967825852</v>
      </c>
      <c r="D211">
        <f>C211*evaluating!$B$7</f>
        <v>-4.9197380286971574E-3</v>
      </c>
    </row>
    <row r="212" spans="1:4" x14ac:dyDescent="0.25">
      <c r="A212">
        <v>1.5164532127748001</v>
      </c>
      <c r="B212">
        <v>-2.1746295008151999</v>
      </c>
      <c r="C212">
        <f>(A212+evaluating!$B$7*B212)/(1+(evaluating!$B$7)^2)</f>
        <v>1.5634497952106736</v>
      </c>
      <c r="D212">
        <f>C212*evaluating!$B$7</f>
        <v>-3.4330149727716613E-2</v>
      </c>
    </row>
    <row r="213" spans="1:4" x14ac:dyDescent="0.25">
      <c r="A213">
        <v>-1.1254019910137001</v>
      </c>
      <c r="B213">
        <v>-1.9751204681907</v>
      </c>
      <c r="C213">
        <f>(A213+evaluating!$B$7*B213)/(1+(evaluating!$B$7)^2)</f>
        <v>-1.0815109458275096</v>
      </c>
      <c r="D213">
        <f>C213*evaluating!$B$7</f>
        <v>2.3747761403121865E-2</v>
      </c>
    </row>
    <row r="214" spans="1:4" x14ac:dyDescent="0.25">
      <c r="A214">
        <v>-2.3857257813896999</v>
      </c>
      <c r="B214">
        <v>-1.0873753651444</v>
      </c>
      <c r="C214">
        <f>(A214+evaluating!$B$7*B214)/(1+(evaluating!$B$7)^2)</f>
        <v>-2.360711029025099</v>
      </c>
      <c r="D214">
        <f>C214*evaluating!$B$7</f>
        <v>5.1836370658376693E-2</v>
      </c>
    </row>
    <row r="215" spans="1:4" x14ac:dyDescent="0.25">
      <c r="A215">
        <v>-3.1272503962746998</v>
      </c>
      <c r="B215">
        <v>-0.22975317137078999</v>
      </c>
      <c r="C215">
        <f>(A215+evaluating!$B$7*B215)/(1+(evaluating!$B$7)^2)</f>
        <v>-3.1207008374568868</v>
      </c>
      <c r="D215">
        <f>C215*evaluating!$B$7</f>
        <v>6.852418755849421E-2</v>
      </c>
    </row>
    <row r="216" spans="1:4" x14ac:dyDescent="0.25">
      <c r="A216">
        <v>-3.4667843912595999</v>
      </c>
      <c r="B216">
        <v>0.96984535718835996</v>
      </c>
      <c r="C216">
        <f>(A216+evaluating!$B$7*B216)/(1+(evaluating!$B$7)^2)</f>
        <v>-3.4863992328509279</v>
      </c>
      <c r="D216">
        <f>C216*evaluating!$B$7</f>
        <v>7.655417400738522E-2</v>
      </c>
    </row>
    <row r="217" spans="1:4" x14ac:dyDescent="0.25">
      <c r="A217">
        <v>-2.1760551616360999</v>
      </c>
      <c r="B217">
        <v>3.1953280351628002</v>
      </c>
      <c r="C217">
        <f>(A217+evaluating!$B$7*B217)/(1+(evaluating!$B$7)^2)</f>
        <v>-2.2451355139030467</v>
      </c>
      <c r="D217">
        <f>C217*evaluating!$B$7</f>
        <v>4.9298569475919547E-2</v>
      </c>
    </row>
    <row r="218" spans="1:4" x14ac:dyDescent="0.25">
      <c r="A218">
        <v>1.3245063460358</v>
      </c>
      <c r="B218">
        <v>2.4562124241657002</v>
      </c>
      <c r="C218">
        <f>(A218+evaluating!$B$7*B218)/(1+(evaluating!$B$7)^2)</f>
        <v>1.2699606472618967</v>
      </c>
      <c r="D218">
        <f>C218*evaluating!$B$7</f>
        <v>-2.7885730198924635E-2</v>
      </c>
    </row>
    <row r="219" spans="1:4" x14ac:dyDescent="0.25">
      <c r="A219">
        <v>1.8053551946932</v>
      </c>
      <c r="B219">
        <v>2.1653827679087998</v>
      </c>
      <c r="C219">
        <f>(A219+evaluating!$B$7*B219)/(1+(evaluating!$B$7)^2)</f>
        <v>1.7569607106597849</v>
      </c>
      <c r="D219">
        <f>C219*evaluating!$B$7</f>
        <v>-3.8579252399043723E-2</v>
      </c>
    </row>
    <row r="220" spans="1:4" x14ac:dyDescent="0.25">
      <c r="A220">
        <v>2.7237678418017</v>
      </c>
      <c r="B220">
        <v>0.69048825738470998</v>
      </c>
      <c r="C220">
        <f>(A220+evaluating!$B$7*B220)/(1+(evaluating!$B$7)^2)</f>
        <v>2.7073008072399833</v>
      </c>
      <c r="D220">
        <f>C220*evaluating!$B$7</f>
        <v>-5.9446771079715299E-2</v>
      </c>
    </row>
    <row r="221" spans="1:4" x14ac:dyDescent="0.25">
      <c r="A221">
        <v>3.2024724785719001</v>
      </c>
      <c r="B221">
        <v>-0.15896978287895</v>
      </c>
      <c r="C221">
        <f>(A221+evaluating!$B$7*B221)/(1+(evaluating!$B$7)^2)</f>
        <v>3.2044181138655468</v>
      </c>
      <c r="D221">
        <f>C221*evaluating!$B$7</f>
        <v>-7.0362447183273946E-2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23.54</v>
      </c>
    </row>
    <row r="3" spans="1:2" x14ac:dyDescent="0.25">
      <c r="A3" t="s">
        <v>19</v>
      </c>
      <c r="B3">
        <v>15.66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C24"/>
    </sheetView>
  </sheetViews>
  <sheetFormatPr defaultRowHeight="15" x14ac:dyDescent="0.25"/>
  <cols>
    <col min="1" max="1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57</v>
      </c>
      <c r="C2">
        <v>-2</v>
      </c>
    </row>
    <row r="3" spans="1:3" x14ac:dyDescent="0.25">
      <c r="A3" t="s">
        <v>112</v>
      </c>
    </row>
    <row r="4" spans="1:3" x14ac:dyDescent="0.25">
      <c r="A4" t="s">
        <v>39</v>
      </c>
    </row>
    <row r="5" spans="1:3" x14ac:dyDescent="0.25">
      <c r="A5" t="s">
        <v>24</v>
      </c>
    </row>
    <row r="6" spans="1:3" x14ac:dyDescent="0.25">
      <c r="A6" t="s">
        <v>46</v>
      </c>
      <c r="C6">
        <v>-2</v>
      </c>
    </row>
    <row r="7" spans="1:3" x14ac:dyDescent="0.25">
      <c r="A7" t="s">
        <v>25</v>
      </c>
      <c r="C7">
        <v>2</v>
      </c>
    </row>
    <row r="8" spans="1:3" x14ac:dyDescent="0.25">
      <c r="A8" t="s">
        <v>134</v>
      </c>
    </row>
    <row r="9" spans="1:3" x14ac:dyDescent="0.25">
      <c r="A9" t="s">
        <v>137</v>
      </c>
      <c r="B9">
        <v>2</v>
      </c>
    </row>
    <row r="10" spans="1:3" x14ac:dyDescent="0.25">
      <c r="A10" t="s">
        <v>143</v>
      </c>
    </row>
    <row r="11" spans="1:3" x14ac:dyDescent="0.25">
      <c r="A11" t="s">
        <v>152</v>
      </c>
      <c r="B11">
        <v>-3</v>
      </c>
    </row>
    <row r="12" spans="1:3" x14ac:dyDescent="0.25">
      <c r="A12" t="s">
        <v>159</v>
      </c>
    </row>
    <row r="13" spans="1:3" x14ac:dyDescent="0.25">
      <c r="A13" t="s">
        <v>172</v>
      </c>
      <c r="C13">
        <v>2</v>
      </c>
    </row>
    <row r="14" spans="1:3" x14ac:dyDescent="0.25">
      <c r="A14" t="s">
        <v>179</v>
      </c>
    </row>
    <row r="15" spans="1:3" x14ac:dyDescent="0.25">
      <c r="A15" t="s">
        <v>182</v>
      </c>
    </row>
    <row r="16" spans="1:3" x14ac:dyDescent="0.25">
      <c r="A16" t="s">
        <v>189</v>
      </c>
    </row>
    <row r="17" spans="1:3" x14ac:dyDescent="0.25">
      <c r="A17" t="s">
        <v>38</v>
      </c>
      <c r="C17">
        <v>1</v>
      </c>
    </row>
    <row r="18" spans="1:3" x14ac:dyDescent="0.25">
      <c r="A18" t="s">
        <v>190</v>
      </c>
    </row>
    <row r="19" spans="1:3" x14ac:dyDescent="0.25">
      <c r="A19" t="s">
        <v>195</v>
      </c>
      <c r="B19">
        <v>-3</v>
      </c>
    </row>
    <row r="20" spans="1:3" x14ac:dyDescent="0.25">
      <c r="A20" t="s">
        <v>196</v>
      </c>
    </row>
    <row r="21" spans="1:3" x14ac:dyDescent="0.25">
      <c r="A21" t="s">
        <v>35</v>
      </c>
      <c r="C21">
        <v>1</v>
      </c>
    </row>
    <row r="22" spans="1:3" x14ac:dyDescent="0.25">
      <c r="A22" t="s">
        <v>23</v>
      </c>
      <c r="B22">
        <v>-2</v>
      </c>
      <c r="C22">
        <v>-2</v>
      </c>
    </row>
    <row r="23" spans="1:3" x14ac:dyDescent="0.25">
      <c r="A23" t="s">
        <v>20</v>
      </c>
    </row>
    <row r="24" spans="1:3" x14ac:dyDescent="0.25">
      <c r="A24" t="s">
        <v>37</v>
      </c>
    </row>
  </sheetData>
  <sheetProtection formatCells="0" formatColumns="0" formatRows="0" insertColumns="0" insertRows="0" insertHyperlinks="0" deleteColumns="0" deleteRows="0" sort="0" autoFilter="0" pivotTables="0"/>
  <sortState ref="A2:C26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 t="s">
        <v>239</v>
      </c>
      <c r="B1">
        <v>-2.6965168720344002</v>
      </c>
    </row>
    <row r="2" spans="1:2" x14ac:dyDescent="0.25">
      <c r="A2" t="s">
        <v>240</v>
      </c>
      <c r="B2">
        <v>4.3384518456835002</v>
      </c>
    </row>
    <row r="3" spans="1:2" x14ac:dyDescent="0.25">
      <c r="A3" t="s">
        <v>241</v>
      </c>
      <c r="B3">
        <v>-4.7329811954038998</v>
      </c>
    </row>
    <row r="4" spans="1:2" x14ac:dyDescent="0.25">
      <c r="A4" t="s">
        <v>242</v>
      </c>
      <c r="B4">
        <v>4.8482504135280999</v>
      </c>
    </row>
    <row r="5" spans="1:2" x14ac:dyDescent="0.25">
      <c r="A5" t="s">
        <v>243</v>
      </c>
      <c r="B5">
        <f>AVERAGE(env!B1:'env'!B20)</f>
        <v>2.5795560475069785</v>
      </c>
    </row>
    <row r="6" spans="1:2" x14ac:dyDescent="0.25">
      <c r="A6" t="s">
        <v>244</v>
      </c>
      <c r="B6">
        <f>AVERAGE(env!C1:'env'!C20)</f>
        <v>-5.6641758253592349E-2</v>
      </c>
    </row>
    <row r="7" spans="1:2" x14ac:dyDescent="0.25">
      <c r="A7" t="s">
        <v>245</v>
      </c>
      <c r="B7">
        <f>B6/B5</f>
        <v>-2.1957948271111995E-2</v>
      </c>
    </row>
    <row r="8" spans="1:2" x14ac:dyDescent="0.25">
      <c r="A8" t="s">
        <v>246</v>
      </c>
      <c r="B8">
        <f>-1/B7</f>
        <v>45.541595583208739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env</vt:lpstr>
      <vt:lpstr>xyOse</vt:lpstr>
      <vt:lpstr>plaveOse</vt:lpstr>
      <vt:lpstr>zeleneLinije</vt:lpstr>
      <vt:lpstr>axisPercentages</vt:lpstr>
      <vt:lpstr>visible genotypes</vt:lpstr>
      <vt:lpstr>evaluating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2021-12-23T01:09:01Z</dcterms:created>
  <dcterms:modified xsi:type="dcterms:W3CDTF">2023-04-17T20:15:29Z</dcterms:modified>
  <cp:category/>
</cp:coreProperties>
</file>