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statistika\R\Eucleg\data\GGE_Excel_Stability\"/>
    </mc:Choice>
  </mc:AlternateContent>
  <bookViews>
    <workbookView xWindow="360" yWindow="525" windowWidth="19815" windowHeight="7365" activeTab="6"/>
  </bookViews>
  <sheets>
    <sheet name="gen" sheetId="1" r:id="rId1"/>
    <sheet name="env" sheetId="2" r:id="rId2"/>
    <sheet name="xyOse" sheetId="7" r:id="rId3"/>
    <sheet name="plaveOse" sheetId="8" r:id="rId4"/>
    <sheet name="zeleneLinije" sheetId="4" r:id="rId5"/>
    <sheet name="axisPercentages" sheetId="5" r:id="rId6"/>
    <sheet name="visible genotypes" sheetId="6" r:id="rId7"/>
    <sheet name="evaluating" sheetId="9" r:id="rId8"/>
  </sheets>
  <calcPr calcId="162913"/>
</workbook>
</file>

<file path=xl/calcChain.xml><?xml version="1.0" encoding="utf-8"?>
<calcChain xmlns="http://schemas.openxmlformats.org/spreadsheetml/2006/main">
  <c r="D3" i="8" l="1"/>
  <c r="C2" i="8"/>
  <c r="B3" i="8"/>
  <c r="A2" i="8"/>
  <c r="B6" i="9"/>
  <c r="B5" i="9"/>
  <c r="B7" i="9" l="1"/>
  <c r="B8" i="9" l="1"/>
  <c r="C8" i="4"/>
  <c r="D8" i="4" s="1"/>
  <c r="C13" i="4"/>
  <c r="D13" i="4" s="1"/>
  <c r="C22" i="4"/>
  <c r="D22" i="4" s="1"/>
  <c r="C31" i="4"/>
  <c r="D31" i="4" s="1"/>
  <c r="C40" i="4"/>
  <c r="D40" i="4" s="1"/>
  <c r="C45" i="4"/>
  <c r="D45" i="4" s="1"/>
  <c r="C50" i="4"/>
  <c r="D50" i="4" s="1"/>
  <c r="C55" i="4"/>
  <c r="D55" i="4" s="1"/>
  <c r="C60" i="4"/>
  <c r="D60" i="4" s="1"/>
  <c r="C66" i="4"/>
  <c r="D66" i="4" s="1"/>
  <c r="C71" i="4"/>
  <c r="D71" i="4" s="1"/>
  <c r="C76" i="4"/>
  <c r="D76" i="4" s="1"/>
  <c r="C82" i="4"/>
  <c r="D82" i="4" s="1"/>
  <c r="C87" i="4"/>
  <c r="D87" i="4" s="1"/>
  <c r="C92" i="4"/>
  <c r="D92" i="4" s="1"/>
  <c r="C98" i="4"/>
  <c r="D98" i="4" s="1"/>
  <c r="C103" i="4"/>
  <c r="D103" i="4" s="1"/>
  <c r="C108" i="4"/>
  <c r="D108" i="4" s="1"/>
  <c r="C114" i="4"/>
  <c r="D114" i="4" s="1"/>
  <c r="C119" i="4"/>
  <c r="D119" i="4" s="1"/>
  <c r="C124" i="4"/>
  <c r="D124" i="4" s="1"/>
  <c r="C130" i="4"/>
  <c r="D130" i="4" s="1"/>
  <c r="C135" i="4"/>
  <c r="D135" i="4" s="1"/>
  <c r="C140" i="4"/>
  <c r="D140" i="4" s="1"/>
  <c r="C146" i="4"/>
  <c r="D146" i="4" s="1"/>
  <c r="C151" i="4"/>
  <c r="D151" i="4" s="1"/>
  <c r="C156" i="4"/>
  <c r="D156" i="4" s="1"/>
  <c r="C162" i="4"/>
  <c r="D162" i="4" s="1"/>
  <c r="C173" i="4"/>
  <c r="D173" i="4" s="1"/>
  <c r="C179" i="4"/>
  <c r="D179" i="4" s="1"/>
  <c r="C186" i="4"/>
  <c r="D186" i="4" s="1"/>
  <c r="C192" i="4"/>
  <c r="D192" i="4" s="1"/>
  <c r="C205" i="4"/>
  <c r="D205" i="4" s="1"/>
  <c r="C211" i="4"/>
  <c r="D211" i="4" s="1"/>
  <c r="C218" i="4"/>
  <c r="D218" i="4" s="1"/>
  <c r="C3" i="4"/>
  <c r="D3" i="4" s="1"/>
  <c r="C44" i="4"/>
  <c r="D44" i="4" s="1"/>
  <c r="C113" i="4"/>
  <c r="D113" i="4" s="1"/>
  <c r="C191" i="4"/>
  <c r="D191" i="4" s="1"/>
  <c r="D2" i="8"/>
  <c r="C4" i="4"/>
  <c r="D4" i="4" s="1"/>
  <c r="C9" i="4"/>
  <c r="D9" i="4" s="1"/>
  <c r="C18" i="4"/>
  <c r="D18" i="4" s="1"/>
  <c r="C27" i="4"/>
  <c r="D27" i="4" s="1"/>
  <c r="C36" i="4"/>
  <c r="D36" i="4" s="1"/>
  <c r="C41" i="4"/>
  <c r="D41" i="4" s="1"/>
  <c r="C61" i="4"/>
  <c r="D61" i="4" s="1"/>
  <c r="C77" i="4"/>
  <c r="D77" i="4" s="1"/>
  <c r="C93" i="4"/>
  <c r="D93" i="4" s="1"/>
  <c r="C109" i="4"/>
  <c r="D109" i="4" s="1"/>
  <c r="C125" i="4"/>
  <c r="D125" i="4" s="1"/>
  <c r="C141" i="4"/>
  <c r="D141" i="4" s="1"/>
  <c r="C157" i="4"/>
  <c r="D157" i="4" s="1"/>
  <c r="C168" i="4"/>
  <c r="D168" i="4" s="1"/>
  <c r="C174" i="4"/>
  <c r="D174" i="4" s="1"/>
  <c r="C180" i="4"/>
  <c r="D180" i="4" s="1"/>
  <c r="C193" i="4"/>
  <c r="D193" i="4" s="1"/>
  <c r="C199" i="4"/>
  <c r="D199" i="4" s="1"/>
  <c r="C206" i="4"/>
  <c r="D206" i="4" s="1"/>
  <c r="C212" i="4"/>
  <c r="D212" i="4" s="1"/>
  <c r="C167" i="4"/>
  <c r="D167" i="4" s="1"/>
  <c r="C5" i="4"/>
  <c r="D5" i="4" s="1"/>
  <c r="C14" i="4"/>
  <c r="D14" i="4" s="1"/>
  <c r="C23" i="4"/>
  <c r="D23" i="4" s="1"/>
  <c r="C32" i="4"/>
  <c r="D32" i="4" s="1"/>
  <c r="C37" i="4"/>
  <c r="D37" i="4" s="1"/>
  <c r="C46" i="4"/>
  <c r="D46" i="4" s="1"/>
  <c r="C51" i="4"/>
  <c r="D51" i="4" s="1"/>
  <c r="C56" i="4"/>
  <c r="D56" i="4" s="1"/>
  <c r="C62" i="4"/>
  <c r="D62" i="4" s="1"/>
  <c r="C67" i="4"/>
  <c r="D67" i="4" s="1"/>
  <c r="C72" i="4"/>
  <c r="D72" i="4" s="1"/>
  <c r="C78" i="4"/>
  <c r="D78" i="4" s="1"/>
  <c r="C83" i="4"/>
  <c r="D83" i="4" s="1"/>
  <c r="C88" i="4"/>
  <c r="D88" i="4" s="1"/>
  <c r="C94" i="4"/>
  <c r="D94" i="4" s="1"/>
  <c r="C99" i="4"/>
  <c r="D99" i="4" s="1"/>
  <c r="C104" i="4"/>
  <c r="D104" i="4" s="1"/>
  <c r="C110" i="4"/>
  <c r="D110" i="4" s="1"/>
  <c r="C115" i="4"/>
  <c r="D115" i="4" s="1"/>
  <c r="C120" i="4"/>
  <c r="D120" i="4" s="1"/>
  <c r="C126" i="4"/>
  <c r="D126" i="4" s="1"/>
  <c r="C131" i="4"/>
  <c r="D131" i="4" s="1"/>
  <c r="C136" i="4"/>
  <c r="D136" i="4" s="1"/>
  <c r="C142" i="4"/>
  <c r="D142" i="4" s="1"/>
  <c r="C147" i="4"/>
  <c r="D147" i="4" s="1"/>
  <c r="C152" i="4"/>
  <c r="D152" i="4" s="1"/>
  <c r="C158" i="4"/>
  <c r="D158" i="4" s="1"/>
  <c r="C163" i="4"/>
  <c r="D163" i="4" s="1"/>
  <c r="C169" i="4"/>
  <c r="D169" i="4" s="1"/>
  <c r="C181" i="4"/>
  <c r="D181" i="4" s="1"/>
  <c r="C187" i="4"/>
  <c r="D187" i="4" s="1"/>
  <c r="C194" i="4"/>
  <c r="D194" i="4" s="1"/>
  <c r="C200" i="4"/>
  <c r="D200" i="4" s="1"/>
  <c r="C213" i="4"/>
  <c r="D213" i="4" s="1"/>
  <c r="C219" i="4"/>
  <c r="D219" i="4" s="1"/>
  <c r="C35" i="4"/>
  <c r="D35" i="4" s="1"/>
  <c r="C161" i="4"/>
  <c r="D161" i="4" s="1"/>
  <c r="C204" i="4"/>
  <c r="D204" i="4" s="1"/>
  <c r="C10" i="4"/>
  <c r="D10" i="4" s="1"/>
  <c r="C19" i="4"/>
  <c r="D19" i="4" s="1"/>
  <c r="C28" i="4"/>
  <c r="D28" i="4" s="1"/>
  <c r="C33" i="4"/>
  <c r="D33" i="4" s="1"/>
  <c r="C42" i="4"/>
  <c r="D42" i="4" s="1"/>
  <c r="C57" i="4"/>
  <c r="D57" i="4" s="1"/>
  <c r="C73" i="4"/>
  <c r="D73" i="4" s="1"/>
  <c r="C89" i="4"/>
  <c r="D89" i="4" s="1"/>
  <c r="C105" i="4"/>
  <c r="D105" i="4" s="1"/>
  <c r="C121" i="4"/>
  <c r="D121" i="4" s="1"/>
  <c r="C137" i="4"/>
  <c r="D137" i="4" s="1"/>
  <c r="C153" i="4"/>
  <c r="D153" i="4" s="1"/>
  <c r="C164" i="4"/>
  <c r="D164" i="4" s="1"/>
  <c r="C170" i="4"/>
  <c r="D170" i="4" s="1"/>
  <c r="C175" i="4"/>
  <c r="D175" i="4" s="1"/>
  <c r="C182" i="4"/>
  <c r="D182" i="4" s="1"/>
  <c r="C188" i="4"/>
  <c r="D188" i="4" s="1"/>
  <c r="C201" i="4"/>
  <c r="D201" i="4" s="1"/>
  <c r="C207" i="4"/>
  <c r="D207" i="4" s="1"/>
  <c r="C214" i="4"/>
  <c r="D214" i="4" s="1"/>
  <c r="C220" i="4"/>
  <c r="D220" i="4" s="1"/>
  <c r="C17" i="4"/>
  <c r="D17" i="4" s="1"/>
  <c r="C97" i="4"/>
  <c r="D97" i="4" s="1"/>
  <c r="C185" i="4"/>
  <c r="D185" i="4" s="1"/>
  <c r="C6" i="4"/>
  <c r="D6" i="4" s="1"/>
  <c r="C15" i="4"/>
  <c r="D15" i="4" s="1"/>
  <c r="C24" i="4"/>
  <c r="D24" i="4" s="1"/>
  <c r="C29" i="4"/>
  <c r="D29" i="4" s="1"/>
  <c r="C38" i="4"/>
  <c r="D38" i="4" s="1"/>
  <c r="C47" i="4"/>
  <c r="D47" i="4" s="1"/>
  <c r="C52" i="4"/>
  <c r="D52" i="4" s="1"/>
  <c r="C58" i="4"/>
  <c r="D58" i="4" s="1"/>
  <c r="C63" i="4"/>
  <c r="D63" i="4" s="1"/>
  <c r="C68" i="4"/>
  <c r="D68" i="4" s="1"/>
  <c r="C74" i="4"/>
  <c r="D74" i="4" s="1"/>
  <c r="C79" i="4"/>
  <c r="D79" i="4" s="1"/>
  <c r="C84" i="4"/>
  <c r="D84" i="4" s="1"/>
  <c r="C90" i="4"/>
  <c r="D90" i="4" s="1"/>
  <c r="C95" i="4"/>
  <c r="D95" i="4" s="1"/>
  <c r="C100" i="4"/>
  <c r="D100" i="4" s="1"/>
  <c r="C106" i="4"/>
  <c r="D106" i="4" s="1"/>
  <c r="C111" i="4"/>
  <c r="D111" i="4" s="1"/>
  <c r="C116" i="4"/>
  <c r="D116" i="4" s="1"/>
  <c r="C122" i="4"/>
  <c r="D122" i="4" s="1"/>
  <c r="C127" i="4"/>
  <c r="D127" i="4" s="1"/>
  <c r="C132" i="4"/>
  <c r="D132" i="4" s="1"/>
  <c r="C138" i="4"/>
  <c r="D138" i="4" s="1"/>
  <c r="C143" i="4"/>
  <c r="D143" i="4" s="1"/>
  <c r="C148" i="4"/>
  <c r="D148" i="4" s="1"/>
  <c r="C154" i="4"/>
  <c r="D154" i="4" s="1"/>
  <c r="C159" i="4"/>
  <c r="D159" i="4" s="1"/>
  <c r="C165" i="4"/>
  <c r="D165" i="4" s="1"/>
  <c r="C176" i="4"/>
  <c r="D176" i="4" s="1"/>
  <c r="C189" i="4"/>
  <c r="D189" i="4" s="1"/>
  <c r="C195" i="4"/>
  <c r="D195" i="4" s="1"/>
  <c r="C202" i="4"/>
  <c r="D202" i="4" s="1"/>
  <c r="C208" i="4"/>
  <c r="D208" i="4" s="1"/>
  <c r="C221" i="4"/>
  <c r="D221" i="4" s="1"/>
  <c r="C12" i="4"/>
  <c r="D12" i="4" s="1"/>
  <c r="C49" i="4"/>
  <c r="D49" i="4" s="1"/>
  <c r="C129" i="4"/>
  <c r="D129" i="4" s="1"/>
  <c r="C172" i="4"/>
  <c r="D172" i="4" s="1"/>
  <c r="B2" i="8"/>
  <c r="C11" i="4"/>
  <c r="D11" i="4" s="1"/>
  <c r="C20" i="4"/>
  <c r="D20" i="4" s="1"/>
  <c r="C25" i="4"/>
  <c r="D25" i="4" s="1"/>
  <c r="C34" i="4"/>
  <c r="D34" i="4" s="1"/>
  <c r="C43" i="4"/>
  <c r="D43" i="4" s="1"/>
  <c r="C53" i="4"/>
  <c r="D53" i="4" s="1"/>
  <c r="C69" i="4"/>
  <c r="D69" i="4" s="1"/>
  <c r="C85" i="4"/>
  <c r="D85" i="4" s="1"/>
  <c r="C101" i="4"/>
  <c r="D101" i="4" s="1"/>
  <c r="C117" i="4"/>
  <c r="D117" i="4" s="1"/>
  <c r="C133" i="4"/>
  <c r="D133" i="4" s="1"/>
  <c r="C149" i="4"/>
  <c r="D149" i="4" s="1"/>
  <c r="C166" i="4"/>
  <c r="D166" i="4" s="1"/>
  <c r="C171" i="4"/>
  <c r="D171" i="4" s="1"/>
  <c r="C177" i="4"/>
  <c r="D177" i="4" s="1"/>
  <c r="C183" i="4"/>
  <c r="D183" i="4" s="1"/>
  <c r="C190" i="4"/>
  <c r="D190" i="4" s="1"/>
  <c r="C196" i="4"/>
  <c r="D196" i="4" s="1"/>
  <c r="C209" i="4"/>
  <c r="D209" i="4" s="1"/>
  <c r="C215" i="4"/>
  <c r="D215" i="4" s="1"/>
  <c r="C26" i="4"/>
  <c r="D26" i="4" s="1"/>
  <c r="C65" i="4"/>
  <c r="D65" i="4" s="1"/>
  <c r="C145" i="4"/>
  <c r="D145" i="4" s="1"/>
  <c r="C198" i="4"/>
  <c r="D198" i="4" s="1"/>
  <c r="C7" i="4"/>
  <c r="D7" i="4" s="1"/>
  <c r="C16" i="4"/>
  <c r="D16" i="4" s="1"/>
  <c r="C21" i="4"/>
  <c r="D21" i="4" s="1"/>
  <c r="C30" i="4"/>
  <c r="D30" i="4" s="1"/>
  <c r="C39" i="4"/>
  <c r="D39" i="4" s="1"/>
  <c r="C48" i="4"/>
  <c r="D48" i="4" s="1"/>
  <c r="C54" i="4"/>
  <c r="D54" i="4" s="1"/>
  <c r="C59" i="4"/>
  <c r="D59" i="4" s="1"/>
  <c r="C64" i="4"/>
  <c r="D64" i="4" s="1"/>
  <c r="C70" i="4"/>
  <c r="D70" i="4" s="1"/>
  <c r="C75" i="4"/>
  <c r="D75" i="4" s="1"/>
  <c r="C80" i="4"/>
  <c r="D80" i="4" s="1"/>
  <c r="C86" i="4"/>
  <c r="D86" i="4" s="1"/>
  <c r="C91" i="4"/>
  <c r="D91" i="4" s="1"/>
  <c r="C96" i="4"/>
  <c r="D96" i="4" s="1"/>
  <c r="C102" i="4"/>
  <c r="D102" i="4" s="1"/>
  <c r="C107" i="4"/>
  <c r="D107" i="4" s="1"/>
  <c r="C112" i="4"/>
  <c r="D112" i="4" s="1"/>
  <c r="C118" i="4"/>
  <c r="D118" i="4" s="1"/>
  <c r="C123" i="4"/>
  <c r="D123" i="4" s="1"/>
  <c r="C128" i="4"/>
  <c r="D128" i="4" s="1"/>
  <c r="C134" i="4"/>
  <c r="D134" i="4" s="1"/>
  <c r="C139" i="4"/>
  <c r="D139" i="4" s="1"/>
  <c r="C144" i="4"/>
  <c r="D144" i="4" s="1"/>
  <c r="C150" i="4"/>
  <c r="D150" i="4" s="1"/>
  <c r="C155" i="4"/>
  <c r="D155" i="4" s="1"/>
  <c r="C160" i="4"/>
  <c r="D160" i="4" s="1"/>
  <c r="C178" i="4"/>
  <c r="D178" i="4" s="1"/>
  <c r="C184" i="4"/>
  <c r="D184" i="4" s="1"/>
  <c r="C197" i="4"/>
  <c r="D197" i="4" s="1"/>
  <c r="C203" i="4"/>
  <c r="D203" i="4" s="1"/>
  <c r="C210" i="4"/>
  <c r="D210" i="4" s="1"/>
  <c r="C216" i="4"/>
  <c r="D216" i="4" s="1"/>
  <c r="C2" i="4"/>
  <c r="D2" i="4" s="1"/>
  <c r="C81" i="4"/>
  <c r="D81" i="4" s="1"/>
  <c r="C217" i="4"/>
  <c r="D217" i="4" s="1"/>
  <c r="C3" i="8" l="1"/>
  <c r="A3" i="8"/>
</calcChain>
</file>

<file path=xl/sharedStrings.xml><?xml version="1.0" encoding="utf-8"?>
<sst xmlns="http://schemas.openxmlformats.org/spreadsheetml/2006/main" count="290" uniqueCount="248">
  <si>
    <t>label</t>
  </si>
  <si>
    <t>x</t>
  </si>
  <si>
    <t>y</t>
  </si>
  <si>
    <t>AG18</t>
  </si>
  <si>
    <t>AG19</t>
  </si>
  <si>
    <t>BO18</t>
  </si>
  <si>
    <t>BO19</t>
  </si>
  <si>
    <t>GU18</t>
  </si>
  <si>
    <t>GU19</t>
  </si>
  <si>
    <t>IFC18</t>
  </si>
  <si>
    <t>IFC19</t>
  </si>
  <si>
    <t>IFC20</t>
  </si>
  <si>
    <t>xStart</t>
  </si>
  <si>
    <t>yStart</t>
  </si>
  <si>
    <t>xEnd</t>
  </si>
  <si>
    <t>yEnd</t>
  </si>
  <si>
    <t>Axis</t>
  </si>
  <si>
    <t>Percentage</t>
  </si>
  <si>
    <t>Axis 1</t>
  </si>
  <si>
    <t>Axis 2</t>
  </si>
  <si>
    <t>G177</t>
  </si>
  <si>
    <t>G171</t>
  </si>
  <si>
    <t>G178</t>
  </si>
  <si>
    <t>G176</t>
  </si>
  <si>
    <t>G098</t>
  </si>
  <si>
    <t>G100</t>
  </si>
  <si>
    <t>G076</t>
  </si>
  <si>
    <t>G093</t>
  </si>
  <si>
    <t>G089</t>
  </si>
  <si>
    <t>G096</t>
  </si>
  <si>
    <t>G023</t>
  </si>
  <si>
    <t>G045</t>
  </si>
  <si>
    <t>G087</t>
  </si>
  <si>
    <t>G003</t>
  </si>
  <si>
    <t>G192</t>
  </si>
  <si>
    <t>G173</t>
  </si>
  <si>
    <t>G163</t>
  </si>
  <si>
    <t>G180</t>
  </si>
  <si>
    <t>G164</t>
  </si>
  <si>
    <t>G095</t>
  </si>
  <si>
    <t>G036</t>
  </si>
  <si>
    <t>G042</t>
  </si>
  <si>
    <t>G090</t>
  </si>
  <si>
    <t>G117</t>
  </si>
  <si>
    <t>G072</t>
  </si>
  <si>
    <t>G110</t>
  </si>
  <si>
    <t>G099</t>
  </si>
  <si>
    <t>G001</t>
  </si>
  <si>
    <t>G002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</si>
  <si>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</si>
  <si>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</si>
  <si>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</si>
  <si>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</si>
  <si>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</si>
  <si>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</si>
  <si>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</si>
  <si>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</si>
  <si>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</si>
  <si>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</si>
  <si>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</si>
  <si>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</si>
  <si>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</si>
  <si>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</si>
  <si>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</si>
  <si>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</si>
  <si>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</si>
  <si>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</si>
  <si>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</si>
  <si>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G024</t>
  </si>
  <si>
    <t>G025</t>
  </si>
  <si>
    <t>G026</t>
  </si>
  <si>
    <t>G027</t>
  </si>
  <si>
    <t>G028</t>
  </si>
  <si>
    <t>G029</t>
  </si>
  <si>
    <t>G030</t>
  </si>
  <si>
    <t>G031</t>
  </si>
  <si>
    <t>G032</t>
  </si>
  <si>
    <t>G033</t>
  </si>
  <si>
    <t>G034</t>
  </si>
  <si>
    <t>G035</t>
  </si>
  <si>
    <t>G037</t>
  </si>
  <si>
    <t>G038</t>
  </si>
  <si>
    <t>G039</t>
  </si>
  <si>
    <t>G040</t>
  </si>
  <si>
    <t>G041</t>
  </si>
  <si>
    <t>G043</t>
  </si>
  <si>
    <t>G044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</si>
  <si>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</si>
  <si>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</si>
  <si>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</si>
  <si>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</si>
  <si>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</si>
  <si>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</si>
  <si>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</si>
  <si>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</si>
  <si>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</si>
  <si>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G055</t>
  </si>
  <si>
    <t>G056</t>
  </si>
  <si>
    <t>G057</t>
  </si>
  <si>
    <t>G058</t>
  </si>
  <si>
    <t>G059</t>
  </si>
  <si>
    <t>G060</t>
  </si>
  <si>
    <t>G061</t>
  </si>
  <si>
    <t>G062</t>
  </si>
  <si>
    <t>G063</t>
  </si>
  <si>
    <t>G064</t>
  </si>
  <si>
    <t>G065</t>
  </si>
  <si>
    <t>G066</t>
  </si>
  <si>
    <t>G067</t>
  </si>
  <si>
    <t>G068</t>
  </si>
  <si>
    <t>G069</t>
  </si>
  <si>
    <t>G070</t>
  </si>
  <si>
    <t>G071</t>
  </si>
  <si>
    <t>G073</t>
  </si>
  <si>
    <t>G074</t>
  </si>
  <si>
    <t>G075</t>
  </si>
  <si>
    <t>G077</t>
  </si>
  <si>
    <t>G078</t>
  </si>
  <si>
    <t>G079</t>
  </si>
  <si>
    <t>G080</t>
  </si>
  <si>
    <t>G081</t>
  </si>
  <si>
    <t>G082</t>
  </si>
  <si>
    <t>G083</t>
  </si>
  <si>
    <t>G084</t>
  </si>
  <si>
    <t>G085</t>
  </si>
  <si>
    <t>G086</t>
  </si>
  <si>
    <t>G088</t>
  </si>
  <si>
    <t>G091</t>
  </si>
  <si>
    <t>G092</t>
  </si>
  <si>
    <t>G094</t>
  </si>
  <si>
    <t>G097</t>
  </si>
  <si>
    <t>G101</t>
  </si>
  <si>
    <t>G102</t>
  </si>
  <si>
    <t>G103</t>
  </si>
  <si>
    <t>G104</t>
  </si>
  <si>
    <t>G105</t>
  </si>
  <si>
    <t>G106</t>
  </si>
  <si>
    <t>G107</t>
  </si>
  <si>
    <t>G108</t>
  </si>
  <si>
    <t>G109</t>
  </si>
  <si>
    <t>G111</t>
  </si>
  <si>
    <t>G112</t>
  </si>
  <si>
    <t>G113</t>
  </si>
  <si>
    <t>G114</t>
  </si>
  <si>
    <t>G115</t>
  </si>
  <si>
    <t>G116</t>
  </si>
  <si>
    <t>G118</t>
  </si>
  <si>
    <t>G119</t>
  </si>
  <si>
    <t>G120</t>
  </si>
  <si>
    <t>G121</t>
  </si>
  <si>
    <t>G122</t>
  </si>
  <si>
    <t>G123</t>
  </si>
  <si>
    <t>G124</t>
  </si>
  <si>
    <t>G125</t>
  </si>
  <si>
    <t>G126</t>
  </si>
  <si>
    <t>G127</t>
  </si>
  <si>
    <t>G128</t>
  </si>
  <si>
    <t>G129</t>
  </si>
  <si>
    <t>G130</t>
  </si>
  <si>
    <t>G131</t>
  </si>
  <si>
    <t>G132</t>
  </si>
  <si>
    <t>G133</t>
  </si>
  <si>
    <t>G134</t>
  </si>
  <si>
    <t>G135</t>
  </si>
  <si>
    <t>G136</t>
  </si>
  <si>
    <t>G137</t>
  </si>
  <si>
    <t>G138</t>
  </si>
  <si>
    <t>G139</t>
  </si>
  <si>
    <t>G140</t>
  </si>
  <si>
    <t>G141</t>
  </si>
  <si>
    <t>G142</t>
  </si>
  <si>
    <t>G143</t>
  </si>
  <si>
    <t>G144</t>
  </si>
  <si>
    <t>G145</t>
  </si>
  <si>
    <t>G146</t>
  </si>
  <si>
    <t>G147</t>
  </si>
  <si>
    <t>G148</t>
  </si>
  <si>
    <t>G149</t>
  </si>
  <si>
    <t>G150</t>
  </si>
  <si>
    <t>G151</t>
  </si>
  <si>
    <t>G152</t>
  </si>
  <si>
    <t>G153</t>
  </si>
  <si>
    <t>G154</t>
  </si>
  <si>
    <t>G155</t>
  </si>
  <si>
    <t>G156</t>
  </si>
  <si>
    <t>G157</t>
  </si>
  <si>
    <t>G158</t>
  </si>
  <si>
    <t>G159</t>
  </si>
  <si>
    <t>G160</t>
  </si>
  <si>
    <t>G161</t>
  </si>
  <si>
    <t>G162</t>
  </si>
  <si>
    <t>G165</t>
  </si>
  <si>
    <t>G166</t>
  </si>
  <si>
    <t>G167</t>
  </si>
  <si>
    <t>G168</t>
  </si>
  <si>
    <t>G169</t>
  </si>
  <si>
    <t>G170</t>
  </si>
  <si>
    <t>G172</t>
  </si>
  <si>
    <t>G174</t>
  </si>
  <si>
    <t>G175</t>
  </si>
  <si>
    <t>G179</t>
  </si>
  <si>
    <t>G186</t>
  </si>
  <si>
    <t>G199</t>
  </si>
  <si>
    <t>G213</t>
  </si>
  <si>
    <t>G217</t>
  </si>
  <si>
    <t>G222</t>
  </si>
  <si>
    <t>G223</t>
  </si>
  <si>
    <t>G224</t>
  </si>
  <si>
    <t>G232</t>
  </si>
  <si>
    <t>G233</t>
  </si>
  <si>
    <t>G245</t>
  </si>
  <si>
    <t>G249</t>
  </si>
  <si>
    <t>G256</t>
  </si>
  <si>
    <t>G258</t>
  </si>
  <si>
    <t>G271</t>
  </si>
  <si>
    <t>G276</t>
  </si>
  <si>
    <t>G280</t>
  </si>
  <si>
    <t>G281</t>
  </si>
  <si>
    <t>G282</t>
  </si>
  <si>
    <t>G287</t>
  </si>
  <si>
    <t>G291</t>
  </si>
  <si>
    <t>G292</t>
  </si>
  <si>
    <t>G298</t>
  </si>
  <si>
    <t>G300</t>
  </si>
  <si>
    <t>G301</t>
  </si>
  <si>
    <t>G304</t>
  </si>
  <si>
    <t>G308</t>
  </si>
  <si>
    <t>G309</t>
  </si>
  <si>
    <t>G312</t>
  </si>
  <si>
    <t>G329</t>
  </si>
  <si>
    <t>G338</t>
  </si>
  <si>
    <t>G346</t>
  </si>
  <si>
    <t>G347</t>
  </si>
  <si>
    <t>G349</t>
  </si>
  <si>
    <t>G357</t>
  </si>
  <si>
    <t>G358</t>
  </si>
  <si>
    <t>G359</t>
  </si>
  <si>
    <t>G372</t>
  </si>
  <si>
    <t>G391</t>
  </si>
  <si>
    <t>G400</t>
  </si>
  <si>
    <t>xmin</t>
  </si>
  <si>
    <t>xmax</t>
  </si>
  <si>
    <t>ymin</t>
  </si>
  <si>
    <t>ymax</t>
  </si>
  <si>
    <t>idealx</t>
  </si>
  <si>
    <t>idealy</t>
  </si>
  <si>
    <t>kvod =</t>
  </si>
  <si>
    <t>kvert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</si>
</sst>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topLeftCell="A206" workbookViewId="0">
      <selection activeCell="A220" sqref="A220:C2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47</v>
      </c>
      <c r="B2">
        <v>0.68425299335980005</v>
      </c>
      <c r="C2">
        <v>1.1409958984071999</v>
      </c>
    </row>
    <row r="3" spans="1:3" x14ac:dyDescent="0.25">
      <c r="A3" t="s">
        <v>48</v>
      </c>
      <c r="B3">
        <v>0.13913122041119999</v>
      </c>
      <c r="C3">
        <v>0.24363742182261</v>
      </c>
    </row>
    <row r="4" spans="1:3" x14ac:dyDescent="0.25">
      <c r="A4" t="s">
        <v>33</v>
      </c>
      <c r="B4">
        <v>-1.1742083677365001</v>
      </c>
      <c r="C4">
        <v>1.4799980188562001</v>
      </c>
    </row>
    <row r="5" spans="1:3" x14ac:dyDescent="0.25">
      <c r="A5" t="s">
        <v>49</v>
      </c>
      <c r="B5">
        <v>1.3547922381165001</v>
      </c>
      <c r="C5">
        <v>-1.5884353840237999</v>
      </c>
    </row>
    <row r="6" spans="1:3" x14ac:dyDescent="0.25">
      <c r="A6" t="s">
        <v>50</v>
      </c>
      <c r="B6">
        <v>-0.36167036403864</v>
      </c>
      <c r="C6">
        <v>0.49448323803112998</v>
      </c>
    </row>
    <row r="7" spans="1:3" x14ac:dyDescent="0.25">
      <c r="A7" t="s">
        <v>51</v>
      </c>
      <c r="B7">
        <v>1.9768868367679E-2</v>
      </c>
      <c r="C7">
        <v>6.1263136839848999E-2</v>
      </c>
    </row>
    <row r="8" spans="1:3" x14ac:dyDescent="0.25">
      <c r="A8" t="s">
        <v>52</v>
      </c>
      <c r="B8">
        <v>0.87403806125292005</v>
      </c>
      <c r="C8">
        <v>-1.1242884624698</v>
      </c>
    </row>
    <row r="9" spans="1:3" x14ac:dyDescent="0.25">
      <c r="A9" t="s">
        <v>53</v>
      </c>
      <c r="B9">
        <v>-0.56259039254409005</v>
      </c>
      <c r="C9">
        <v>-0.87266748153943996</v>
      </c>
    </row>
    <row r="10" spans="1:3" x14ac:dyDescent="0.25">
      <c r="A10" t="s">
        <v>54</v>
      </c>
      <c r="B10">
        <v>-8.2702718990869006E-2</v>
      </c>
      <c r="C10">
        <v>-3.4811140152686999E-2</v>
      </c>
    </row>
    <row r="11" spans="1:3" x14ac:dyDescent="0.25">
      <c r="A11" t="s">
        <v>55</v>
      </c>
      <c r="B11">
        <v>-0.37538758053615001</v>
      </c>
      <c r="C11">
        <v>0.33117532807297001</v>
      </c>
    </row>
    <row r="12" spans="1:3" x14ac:dyDescent="0.25">
      <c r="A12" t="s">
        <v>56</v>
      </c>
      <c r="B12">
        <v>-0.73889624418237998</v>
      </c>
      <c r="C12">
        <v>0.61610547823304995</v>
      </c>
    </row>
    <row r="13" spans="1:3" x14ac:dyDescent="0.25">
      <c r="A13" t="s">
        <v>57</v>
      </c>
      <c r="B13">
        <v>-0.35298575605600002</v>
      </c>
      <c r="C13">
        <v>-0.64517092048061997</v>
      </c>
    </row>
    <row r="14" spans="1:3" x14ac:dyDescent="0.25">
      <c r="A14" t="s">
        <v>58</v>
      </c>
      <c r="B14">
        <v>-0.74376708472149</v>
      </c>
      <c r="C14">
        <v>-1.3073463628607001</v>
      </c>
    </row>
    <row r="15" spans="1:3" x14ac:dyDescent="0.25">
      <c r="A15" t="s">
        <v>59</v>
      </c>
      <c r="B15">
        <v>-0.46058297249788999</v>
      </c>
      <c r="C15">
        <v>-0.84319371606533999</v>
      </c>
    </row>
    <row r="16" spans="1:3" x14ac:dyDescent="0.25">
      <c r="A16" t="s">
        <v>60</v>
      </c>
      <c r="B16">
        <v>-0.26001976554131001</v>
      </c>
      <c r="C16">
        <v>-0.44100073744578999</v>
      </c>
    </row>
    <row r="17" spans="1:3" x14ac:dyDescent="0.25">
      <c r="A17" t="s">
        <v>61</v>
      </c>
      <c r="B17">
        <v>-1.0797798211296001E-2</v>
      </c>
      <c r="C17">
        <v>4.6047933382796002E-2</v>
      </c>
    </row>
    <row r="18" spans="1:3" x14ac:dyDescent="0.25">
      <c r="A18" t="s">
        <v>62</v>
      </c>
      <c r="B18">
        <v>-0.70522496461466</v>
      </c>
      <c r="C18">
        <v>-1.1937031471069</v>
      </c>
    </row>
    <row r="19" spans="1:3" x14ac:dyDescent="0.25">
      <c r="A19" t="s">
        <v>63</v>
      </c>
      <c r="B19">
        <v>-0.96346842963224</v>
      </c>
      <c r="C19">
        <v>-1.8989333173276</v>
      </c>
    </row>
    <row r="20" spans="1:3" x14ac:dyDescent="0.25">
      <c r="A20" t="s">
        <v>64</v>
      </c>
      <c r="B20">
        <v>-0.50962665732488999</v>
      </c>
      <c r="C20">
        <v>-1.1167994022862</v>
      </c>
    </row>
    <row r="21" spans="1:3" x14ac:dyDescent="0.25">
      <c r="A21" t="s">
        <v>65</v>
      </c>
      <c r="B21">
        <v>-0.11366170493774</v>
      </c>
      <c r="C21">
        <v>3.4528670688391001E-2</v>
      </c>
    </row>
    <row r="22" spans="1:3" x14ac:dyDescent="0.25">
      <c r="A22" t="s">
        <v>66</v>
      </c>
      <c r="B22">
        <v>-0.20250390191022</v>
      </c>
      <c r="C22">
        <v>-0.61761761732737996</v>
      </c>
    </row>
    <row r="23" spans="1:3" x14ac:dyDescent="0.25">
      <c r="A23" t="s">
        <v>67</v>
      </c>
      <c r="B23">
        <v>-1.0118560007585999</v>
      </c>
      <c r="C23">
        <v>-2.0599460437824999</v>
      </c>
    </row>
    <row r="24" spans="1:3" x14ac:dyDescent="0.25">
      <c r="A24" t="s">
        <v>68</v>
      </c>
      <c r="B24">
        <v>-0.13162073914297001</v>
      </c>
      <c r="C24">
        <v>-0.48779892423505</v>
      </c>
    </row>
    <row r="25" spans="1:3" x14ac:dyDescent="0.25">
      <c r="A25" t="s">
        <v>69</v>
      </c>
      <c r="B25">
        <v>-0.6667762559314</v>
      </c>
      <c r="C25">
        <v>-1.2120904393262</v>
      </c>
    </row>
    <row r="26" spans="1:3" x14ac:dyDescent="0.25">
      <c r="A26" t="s">
        <v>70</v>
      </c>
      <c r="B26">
        <v>0.68991175295304996</v>
      </c>
      <c r="C26">
        <v>-0.82406581354858</v>
      </c>
    </row>
    <row r="27" spans="1:3" x14ac:dyDescent="0.25">
      <c r="A27" t="s">
        <v>71</v>
      </c>
      <c r="B27">
        <v>0.73527145862966004</v>
      </c>
      <c r="C27">
        <v>1.5002328090068999</v>
      </c>
    </row>
    <row r="28" spans="1:3" x14ac:dyDescent="0.25">
      <c r="A28" t="s">
        <v>72</v>
      </c>
      <c r="B28">
        <v>-8.8701078886742002E-2</v>
      </c>
      <c r="C28">
        <v>-0.33640179237752998</v>
      </c>
    </row>
    <row r="29" spans="1:3" x14ac:dyDescent="0.25">
      <c r="A29" t="s">
        <v>73</v>
      </c>
      <c r="B29">
        <v>1.0486725051298</v>
      </c>
      <c r="C29">
        <v>-0.96934575032331005</v>
      </c>
    </row>
    <row r="30" spans="1:3" x14ac:dyDescent="0.25">
      <c r="A30" t="s">
        <v>74</v>
      </c>
      <c r="B30">
        <v>6.1979964068745001E-2</v>
      </c>
      <c r="C30">
        <v>-0.29672193515339002</v>
      </c>
    </row>
    <row r="31" spans="1:3" x14ac:dyDescent="0.25">
      <c r="A31" t="s">
        <v>75</v>
      </c>
      <c r="B31">
        <v>-0.85305675765734001</v>
      </c>
      <c r="C31">
        <v>0.86733087142482002</v>
      </c>
    </row>
    <row r="32" spans="1:3" x14ac:dyDescent="0.25">
      <c r="A32" t="s">
        <v>76</v>
      </c>
      <c r="B32">
        <v>-1.0410850664622999</v>
      </c>
      <c r="C32">
        <v>1.2634585916834999</v>
      </c>
    </row>
    <row r="33" spans="1:3" x14ac:dyDescent="0.25">
      <c r="A33" t="s">
        <v>77</v>
      </c>
      <c r="B33">
        <v>-0.99150357156890001</v>
      </c>
      <c r="C33">
        <v>-1.7661014628233001</v>
      </c>
    </row>
    <row r="34" spans="1:3" x14ac:dyDescent="0.25">
      <c r="A34" t="s">
        <v>78</v>
      </c>
      <c r="B34">
        <v>-0.81646238764957002</v>
      </c>
      <c r="C34">
        <v>-1.9289042745525</v>
      </c>
    </row>
    <row r="35" spans="1:3" x14ac:dyDescent="0.25">
      <c r="A35" t="s">
        <v>79</v>
      </c>
      <c r="B35">
        <v>0.11579875527008</v>
      </c>
      <c r="C35">
        <v>0.44018295313318001</v>
      </c>
    </row>
    <row r="36" spans="1:3" x14ac:dyDescent="0.25">
      <c r="A36" t="s">
        <v>40</v>
      </c>
      <c r="B36">
        <v>-1.3436079027321</v>
      </c>
      <c r="C36">
        <v>-2.7222783084716999</v>
      </c>
    </row>
    <row r="37" spans="1:3" x14ac:dyDescent="0.25">
      <c r="A37" t="s">
        <v>80</v>
      </c>
      <c r="B37">
        <v>-0.95412951609062002</v>
      </c>
      <c r="C37">
        <v>0.80754692796578997</v>
      </c>
    </row>
    <row r="38" spans="1:3" x14ac:dyDescent="0.25">
      <c r="A38" t="s">
        <v>81</v>
      </c>
      <c r="B38">
        <v>7.8279610662481999E-2</v>
      </c>
      <c r="C38">
        <v>-0.12041671565108</v>
      </c>
    </row>
    <row r="39" spans="1:3" x14ac:dyDescent="0.25">
      <c r="A39" t="s">
        <v>82</v>
      </c>
      <c r="B39">
        <v>-0.92554571694197996</v>
      </c>
      <c r="C39">
        <v>1.0887547393226999</v>
      </c>
    </row>
    <row r="40" spans="1:3" x14ac:dyDescent="0.25">
      <c r="A40" t="s">
        <v>83</v>
      </c>
      <c r="B40">
        <v>-0.67489519748565996</v>
      </c>
      <c r="C40">
        <v>0.43745415992303999</v>
      </c>
    </row>
    <row r="41" spans="1:3" x14ac:dyDescent="0.25">
      <c r="A41" t="s">
        <v>84</v>
      </c>
      <c r="B41">
        <v>-0.28464117050412002</v>
      </c>
      <c r="C41">
        <v>0.29565755434681001</v>
      </c>
    </row>
    <row r="42" spans="1:3" x14ac:dyDescent="0.25">
      <c r="A42" t="s">
        <v>85</v>
      </c>
      <c r="B42">
        <v>-0.22635678413912</v>
      </c>
      <c r="C42">
        <v>-0.95926561720133996</v>
      </c>
    </row>
    <row r="43" spans="1:3" x14ac:dyDescent="0.25">
      <c r="A43" t="s">
        <v>86</v>
      </c>
      <c r="B43">
        <v>-0.1111715764325</v>
      </c>
      <c r="C43">
        <v>-0.26595350287439001</v>
      </c>
    </row>
    <row r="44" spans="1:3" x14ac:dyDescent="0.25">
      <c r="A44" t="s">
        <v>31</v>
      </c>
      <c r="B44">
        <v>-1.3687131080763</v>
      </c>
      <c r="C44">
        <v>1.6379649826711</v>
      </c>
    </row>
    <row r="45" spans="1:3" x14ac:dyDescent="0.25">
      <c r="A45" t="s">
        <v>87</v>
      </c>
      <c r="B45">
        <v>0.18680680461714</v>
      </c>
      <c r="C45">
        <v>0.59266211267583002</v>
      </c>
    </row>
    <row r="46" spans="1:3" x14ac:dyDescent="0.25">
      <c r="A46" t="s">
        <v>88</v>
      </c>
      <c r="B46">
        <v>0.32282993897348</v>
      </c>
      <c r="C46">
        <v>0.16117580033121001</v>
      </c>
    </row>
    <row r="47" spans="1:3" x14ac:dyDescent="0.25">
      <c r="A47" t="s">
        <v>89</v>
      </c>
      <c r="B47">
        <v>-0.17985028575822001</v>
      </c>
      <c r="C47">
        <v>-0.20695296404002</v>
      </c>
    </row>
    <row r="48" spans="1:3" x14ac:dyDescent="0.25">
      <c r="A48" t="s">
        <v>90</v>
      </c>
      <c r="B48">
        <v>-1.0202513199051999</v>
      </c>
      <c r="C48">
        <v>1.1364174312116</v>
      </c>
    </row>
    <row r="49" spans="1:3" x14ac:dyDescent="0.25">
      <c r="A49" t="s">
        <v>91</v>
      </c>
      <c r="B49">
        <v>0.33567686754770998</v>
      </c>
      <c r="C49">
        <v>0.45179271324558001</v>
      </c>
    </row>
    <row r="50" spans="1:3" x14ac:dyDescent="0.25">
      <c r="A50" t="s">
        <v>92</v>
      </c>
      <c r="B50">
        <v>0.24264587948911001</v>
      </c>
      <c r="C50">
        <v>0.58093429647837003</v>
      </c>
    </row>
    <row r="51" spans="1:3" x14ac:dyDescent="0.25">
      <c r="A51" t="s">
        <v>93</v>
      </c>
      <c r="B51">
        <v>0.77146020851681996</v>
      </c>
      <c r="C51">
        <v>1.420757289337</v>
      </c>
    </row>
    <row r="52" spans="1:3" x14ac:dyDescent="0.25">
      <c r="A52" t="s">
        <v>94</v>
      </c>
      <c r="B52">
        <v>-0.40495741859548001</v>
      </c>
      <c r="C52">
        <v>-0.32719615983333999</v>
      </c>
    </row>
    <row r="53" spans="1:3" x14ac:dyDescent="0.25">
      <c r="A53" t="s">
        <v>95</v>
      </c>
      <c r="B53">
        <v>-0.28742018149783</v>
      </c>
      <c r="C53">
        <v>0.33734276142204001</v>
      </c>
    </row>
    <row r="54" spans="1:3" x14ac:dyDescent="0.25">
      <c r="A54" t="s">
        <v>96</v>
      </c>
      <c r="B54">
        <v>0.27658803303814999</v>
      </c>
      <c r="C54">
        <v>-0.25623268291635998</v>
      </c>
    </row>
    <row r="55" spans="1:3" x14ac:dyDescent="0.25">
      <c r="A55" t="s">
        <v>97</v>
      </c>
      <c r="B55">
        <v>0.14011939507241999</v>
      </c>
      <c r="C55">
        <v>0.35899366117724002</v>
      </c>
    </row>
    <row r="56" spans="1:3" x14ac:dyDescent="0.25">
      <c r="A56" t="s">
        <v>98</v>
      </c>
      <c r="B56">
        <v>-0.57620708708049995</v>
      </c>
      <c r="C56">
        <v>0.66000275703499001</v>
      </c>
    </row>
    <row r="57" spans="1:3" x14ac:dyDescent="0.25">
      <c r="A57" t="s">
        <v>99</v>
      </c>
      <c r="B57">
        <v>0.86486555172247004</v>
      </c>
      <c r="C57">
        <v>-0.88938439370714995</v>
      </c>
    </row>
    <row r="58" spans="1:3" x14ac:dyDescent="0.25">
      <c r="A58" t="s">
        <v>100</v>
      </c>
      <c r="B58">
        <v>-0.90850890895410996</v>
      </c>
      <c r="C58">
        <v>1.0972576004250001</v>
      </c>
    </row>
    <row r="59" spans="1:3" x14ac:dyDescent="0.25">
      <c r="A59" t="s">
        <v>101</v>
      </c>
      <c r="B59">
        <v>-0.76832463339719004</v>
      </c>
      <c r="C59">
        <v>0.47429381905102003</v>
      </c>
    </row>
    <row r="60" spans="1:3" x14ac:dyDescent="0.25">
      <c r="A60" t="s">
        <v>102</v>
      </c>
      <c r="B60">
        <v>-0.89313368014104999</v>
      </c>
      <c r="C60">
        <v>1.1162884225387999</v>
      </c>
    </row>
    <row r="61" spans="1:3" x14ac:dyDescent="0.25">
      <c r="A61" t="s">
        <v>103</v>
      </c>
      <c r="B61">
        <v>-1.0163800433532</v>
      </c>
      <c r="C61">
        <v>1.1942178669218999</v>
      </c>
    </row>
    <row r="62" spans="1:3" x14ac:dyDescent="0.25">
      <c r="A62" t="s">
        <v>104</v>
      </c>
      <c r="B62">
        <v>-1.028464610508</v>
      </c>
      <c r="C62">
        <v>1.1237647610609001</v>
      </c>
    </row>
    <row r="63" spans="1:3" x14ac:dyDescent="0.25">
      <c r="A63" t="s">
        <v>105</v>
      </c>
      <c r="B63">
        <v>-0.98041382316756998</v>
      </c>
      <c r="C63">
        <v>0.79954382012453995</v>
      </c>
    </row>
    <row r="64" spans="1:3" x14ac:dyDescent="0.25">
      <c r="A64" t="s">
        <v>106</v>
      </c>
      <c r="B64">
        <v>-0.95329424041725996</v>
      </c>
      <c r="C64">
        <v>-1.1688928736363</v>
      </c>
    </row>
    <row r="65" spans="1:3" x14ac:dyDescent="0.25">
      <c r="A65" t="s">
        <v>107</v>
      </c>
      <c r="B65">
        <v>-0.38851402170433003</v>
      </c>
      <c r="C65">
        <v>-0.73152131295640999</v>
      </c>
    </row>
    <row r="66" spans="1:3" x14ac:dyDescent="0.25">
      <c r="A66" t="s">
        <v>108</v>
      </c>
      <c r="B66">
        <v>-1.1636304089417999</v>
      </c>
      <c r="C66">
        <v>1.4038634820121001</v>
      </c>
    </row>
    <row r="67" spans="1:3" x14ac:dyDescent="0.25">
      <c r="A67" t="s">
        <v>109</v>
      </c>
      <c r="B67">
        <v>-0.17122859044388</v>
      </c>
      <c r="C67">
        <v>0.14501543584158</v>
      </c>
    </row>
    <row r="68" spans="1:3" x14ac:dyDescent="0.25">
      <c r="A68" t="s">
        <v>110</v>
      </c>
      <c r="B68">
        <v>-1.9498786208775001E-2</v>
      </c>
      <c r="C68">
        <v>1.0232526263707999E-3</v>
      </c>
    </row>
    <row r="69" spans="1:3" x14ac:dyDescent="0.25">
      <c r="A69" t="s">
        <v>111</v>
      </c>
      <c r="B69">
        <v>-0.15595751800623001</v>
      </c>
      <c r="C69">
        <v>0.58775009424418001</v>
      </c>
    </row>
    <row r="70" spans="1:3" x14ac:dyDescent="0.25">
      <c r="A70" t="s">
        <v>112</v>
      </c>
      <c r="B70">
        <v>-9.4350212816355E-2</v>
      </c>
      <c r="C70">
        <v>-0.60864690066241001</v>
      </c>
    </row>
    <row r="71" spans="1:3" x14ac:dyDescent="0.25">
      <c r="A71" t="s">
        <v>44</v>
      </c>
      <c r="B71">
        <v>1.5946993932607001</v>
      </c>
      <c r="C71">
        <v>-1.7566050285035</v>
      </c>
    </row>
    <row r="72" spans="1:3" x14ac:dyDescent="0.25">
      <c r="A72" t="s">
        <v>113</v>
      </c>
      <c r="B72">
        <v>-0.32522234473492001</v>
      </c>
      <c r="C72">
        <v>0.21051070568173</v>
      </c>
    </row>
    <row r="73" spans="1:3" x14ac:dyDescent="0.25">
      <c r="A73" t="s">
        <v>114</v>
      </c>
      <c r="B73">
        <v>-0.40795077299256999</v>
      </c>
      <c r="C73">
        <v>-0.46057809756472001</v>
      </c>
    </row>
    <row r="74" spans="1:3" x14ac:dyDescent="0.25">
      <c r="A74" t="s">
        <v>115</v>
      </c>
      <c r="B74">
        <v>0.17637242620682</v>
      </c>
      <c r="C74">
        <v>0.25439505348885</v>
      </c>
    </row>
    <row r="75" spans="1:3" x14ac:dyDescent="0.25">
      <c r="A75" t="s">
        <v>26</v>
      </c>
      <c r="B75">
        <v>1.2985956858197001</v>
      </c>
      <c r="C75">
        <v>2.7817612848567999</v>
      </c>
    </row>
    <row r="76" spans="1:3" x14ac:dyDescent="0.25">
      <c r="A76" t="s">
        <v>116</v>
      </c>
      <c r="B76">
        <v>0.82418518708211996</v>
      </c>
      <c r="C76">
        <v>-0.98998669716073995</v>
      </c>
    </row>
    <row r="77" spans="1:3" x14ac:dyDescent="0.25">
      <c r="A77" t="s">
        <v>117</v>
      </c>
      <c r="B77">
        <v>-0.72502026601236003</v>
      </c>
      <c r="C77">
        <v>0.40891784445628998</v>
      </c>
    </row>
    <row r="78" spans="1:3" x14ac:dyDescent="0.25">
      <c r="A78" t="s">
        <v>118</v>
      </c>
      <c r="B78">
        <v>-1.1411233485932</v>
      </c>
      <c r="C78">
        <v>1.4113464286377</v>
      </c>
    </row>
    <row r="79" spans="1:3" x14ac:dyDescent="0.25">
      <c r="A79" t="s">
        <v>119</v>
      </c>
      <c r="B79">
        <v>-0.72703971631073006</v>
      </c>
      <c r="C79">
        <v>0.85697482100110001</v>
      </c>
    </row>
    <row r="80" spans="1:3" x14ac:dyDescent="0.25">
      <c r="A80" t="s">
        <v>120</v>
      </c>
      <c r="B80">
        <v>-0.42182394392652001</v>
      </c>
      <c r="C80">
        <v>-1.0105224552662</v>
      </c>
    </row>
    <row r="81" spans="1:3" x14ac:dyDescent="0.25">
      <c r="A81" t="s">
        <v>121</v>
      </c>
      <c r="B81">
        <v>-0.68743603335945003</v>
      </c>
      <c r="C81">
        <v>0.80023930871233995</v>
      </c>
    </row>
    <row r="82" spans="1:3" x14ac:dyDescent="0.25">
      <c r="A82" t="s">
        <v>122</v>
      </c>
      <c r="B82">
        <v>0.29563947272743002</v>
      </c>
      <c r="C82">
        <v>-0.32713310554281</v>
      </c>
    </row>
    <row r="83" spans="1:3" x14ac:dyDescent="0.25">
      <c r="A83" t="s">
        <v>123</v>
      </c>
      <c r="B83">
        <v>-1.4321409457198999</v>
      </c>
      <c r="C83">
        <v>1.0265973658394001</v>
      </c>
    </row>
    <row r="84" spans="1:3" x14ac:dyDescent="0.25">
      <c r="A84" t="s">
        <v>124</v>
      </c>
      <c r="B84">
        <v>0.11768412940554999</v>
      </c>
      <c r="C84">
        <v>0.21485648371763999</v>
      </c>
    </row>
    <row r="85" spans="1:3" x14ac:dyDescent="0.25">
      <c r="A85" t="s">
        <v>125</v>
      </c>
      <c r="B85">
        <v>2.0746591640676E-2</v>
      </c>
      <c r="C85">
        <v>6.4733086094963005E-2</v>
      </c>
    </row>
    <row r="86" spans="1:3" x14ac:dyDescent="0.25">
      <c r="A86" t="s">
        <v>32</v>
      </c>
      <c r="B86">
        <v>0.21797945583282999</v>
      </c>
      <c r="C86">
        <v>-0.25778613660215999</v>
      </c>
    </row>
    <row r="87" spans="1:3" x14ac:dyDescent="0.25">
      <c r="A87" t="s">
        <v>126</v>
      </c>
      <c r="B87">
        <v>0.90281655422786999</v>
      </c>
      <c r="C87">
        <v>-0.65690073047071995</v>
      </c>
    </row>
    <row r="88" spans="1:3" x14ac:dyDescent="0.25">
      <c r="A88" t="s">
        <v>28</v>
      </c>
      <c r="B88">
        <v>1.3222134966876999</v>
      </c>
      <c r="C88">
        <v>2.4489880834974</v>
      </c>
    </row>
    <row r="89" spans="1:3" x14ac:dyDescent="0.25">
      <c r="A89" t="s">
        <v>127</v>
      </c>
      <c r="B89">
        <v>0.96529655560475003</v>
      </c>
      <c r="C89">
        <v>-0.73124717222678004</v>
      </c>
    </row>
    <row r="90" spans="1:3" x14ac:dyDescent="0.25">
      <c r="A90" t="s">
        <v>128</v>
      </c>
      <c r="B90">
        <v>1.3169447131614</v>
      </c>
      <c r="C90">
        <v>-1.4790143544342</v>
      </c>
    </row>
    <row r="91" spans="1:3" x14ac:dyDescent="0.25">
      <c r="A91" t="s">
        <v>27</v>
      </c>
      <c r="B91">
        <v>1.3028280285944001</v>
      </c>
      <c r="C91">
        <v>2.4939889553283998</v>
      </c>
    </row>
    <row r="92" spans="1:3" x14ac:dyDescent="0.25">
      <c r="A92" t="s">
        <v>129</v>
      </c>
      <c r="B92">
        <v>-0.45195714418345001</v>
      </c>
      <c r="C92">
        <v>-0.96461641567004996</v>
      </c>
    </row>
    <row r="93" spans="1:3" x14ac:dyDescent="0.25">
      <c r="A93" t="s">
        <v>39</v>
      </c>
      <c r="B93">
        <v>-1.1722507196545999</v>
      </c>
      <c r="C93">
        <v>-2.5004345583679002</v>
      </c>
    </row>
    <row r="94" spans="1:3" x14ac:dyDescent="0.25">
      <c r="A94" t="s">
        <v>29</v>
      </c>
      <c r="B94">
        <v>1.2408642884551</v>
      </c>
      <c r="C94">
        <v>2.4239301570821001</v>
      </c>
    </row>
    <row r="95" spans="1:3" x14ac:dyDescent="0.25">
      <c r="A95" t="s">
        <v>130</v>
      </c>
      <c r="B95">
        <v>-0.77824155320882005</v>
      </c>
      <c r="C95">
        <v>-1.4197821912913999</v>
      </c>
    </row>
    <row r="96" spans="1:3" x14ac:dyDescent="0.25">
      <c r="A96" t="s">
        <v>46</v>
      </c>
      <c r="B96">
        <v>2.2054545362528</v>
      </c>
      <c r="C96">
        <v>-1.2735654293645999</v>
      </c>
    </row>
    <row r="97" spans="1:3" x14ac:dyDescent="0.25">
      <c r="A97" t="s">
        <v>25</v>
      </c>
      <c r="B97">
        <v>1.4716916877346</v>
      </c>
      <c r="C97">
        <v>2.6979205822354002</v>
      </c>
    </row>
    <row r="98" spans="1:3" x14ac:dyDescent="0.25">
      <c r="A98" t="s">
        <v>131</v>
      </c>
      <c r="B98">
        <v>1.2057087034513001</v>
      </c>
      <c r="C98">
        <v>-1.5595644052594</v>
      </c>
    </row>
    <row r="99" spans="1:3" x14ac:dyDescent="0.25">
      <c r="A99" t="s">
        <v>132</v>
      </c>
      <c r="B99">
        <v>-5.1327858588608E-2</v>
      </c>
      <c r="C99">
        <v>-0.36456871658759998</v>
      </c>
    </row>
    <row r="100" spans="1:3" x14ac:dyDescent="0.25">
      <c r="A100" t="s">
        <v>133</v>
      </c>
      <c r="B100">
        <v>0.71065062886855002</v>
      </c>
      <c r="C100">
        <v>0.87033099806295999</v>
      </c>
    </row>
    <row r="101" spans="1:3" x14ac:dyDescent="0.25">
      <c r="A101" t="s">
        <v>134</v>
      </c>
      <c r="B101">
        <v>1.0227153721110001</v>
      </c>
      <c r="C101">
        <v>1.4452867876949</v>
      </c>
    </row>
    <row r="102" spans="1:3" x14ac:dyDescent="0.25">
      <c r="A102" t="s">
        <v>135</v>
      </c>
      <c r="B102">
        <v>0.88029363911848002</v>
      </c>
      <c r="C102">
        <v>-0.20103871595504</v>
      </c>
    </row>
    <row r="103" spans="1:3" x14ac:dyDescent="0.25">
      <c r="A103" t="s">
        <v>136</v>
      </c>
      <c r="B103">
        <v>-3.6431832055376E-2</v>
      </c>
      <c r="C103">
        <v>-0.17141869155888001</v>
      </c>
    </row>
    <row r="104" spans="1:3" x14ac:dyDescent="0.25">
      <c r="A104" t="s">
        <v>137</v>
      </c>
      <c r="B104">
        <v>-0.77078210103376998</v>
      </c>
      <c r="C104">
        <v>-1.4675058019231</v>
      </c>
    </row>
    <row r="105" spans="1:3" x14ac:dyDescent="0.25">
      <c r="A105" t="s">
        <v>138</v>
      </c>
      <c r="B105">
        <v>-0.36197174888935002</v>
      </c>
      <c r="C105">
        <v>-0.59009590264016998</v>
      </c>
    </row>
    <row r="106" spans="1:3" x14ac:dyDescent="0.25">
      <c r="A106" t="s">
        <v>139</v>
      </c>
      <c r="B106">
        <v>-9.0608142412979001E-2</v>
      </c>
      <c r="C106">
        <v>0.24525275631818999</v>
      </c>
    </row>
    <row r="107" spans="1:3" x14ac:dyDescent="0.25">
      <c r="A107" t="s">
        <v>45</v>
      </c>
      <c r="B107">
        <v>1.4785572584775999</v>
      </c>
      <c r="C107">
        <v>-1.8136243363229001</v>
      </c>
    </row>
    <row r="108" spans="1:3" x14ac:dyDescent="0.25">
      <c r="A108" t="s">
        <v>140</v>
      </c>
      <c r="B108">
        <v>1.3449704130285001</v>
      </c>
      <c r="C108">
        <v>1.8441604228635999</v>
      </c>
    </row>
    <row r="109" spans="1:3" x14ac:dyDescent="0.25">
      <c r="A109" t="s">
        <v>141</v>
      </c>
      <c r="B109">
        <v>-0.68015300009654001</v>
      </c>
      <c r="C109">
        <v>-1.1116767688422</v>
      </c>
    </row>
    <row r="110" spans="1:3" x14ac:dyDescent="0.25">
      <c r="A110" t="s">
        <v>142</v>
      </c>
      <c r="B110">
        <v>6.4038672894096002E-3</v>
      </c>
      <c r="C110">
        <v>0.25513464023283</v>
      </c>
    </row>
    <row r="111" spans="1:3" x14ac:dyDescent="0.25">
      <c r="A111" t="s">
        <v>143</v>
      </c>
      <c r="B111">
        <v>-0.21627961393371001</v>
      </c>
      <c r="C111">
        <v>-0.1011222206775</v>
      </c>
    </row>
    <row r="112" spans="1:3" x14ac:dyDescent="0.25">
      <c r="A112" t="s">
        <v>144</v>
      </c>
      <c r="B112">
        <v>7.9863867172917005E-2</v>
      </c>
      <c r="C112">
        <v>5.9562030731640001E-2</v>
      </c>
    </row>
    <row r="113" spans="1:3" x14ac:dyDescent="0.25">
      <c r="A113" t="s">
        <v>145</v>
      </c>
      <c r="B113">
        <v>-0.21734891631972</v>
      </c>
      <c r="C113">
        <v>9.2661010093528007E-2</v>
      </c>
    </row>
    <row r="114" spans="1:3" x14ac:dyDescent="0.25">
      <c r="A114" t="s">
        <v>43</v>
      </c>
      <c r="B114">
        <v>1.6447877594406</v>
      </c>
      <c r="C114">
        <v>-2.0933077530422999</v>
      </c>
    </row>
    <row r="115" spans="1:3" x14ac:dyDescent="0.25">
      <c r="A115" t="s">
        <v>146</v>
      </c>
      <c r="B115">
        <v>-7.2370435717103998E-2</v>
      </c>
      <c r="C115">
        <v>3.3336920453439001E-2</v>
      </c>
    </row>
    <row r="116" spans="1:3" x14ac:dyDescent="0.25">
      <c r="A116" t="s">
        <v>147</v>
      </c>
      <c r="B116">
        <v>-0.78602254663485005</v>
      </c>
      <c r="C116">
        <v>-1.5880752045316</v>
      </c>
    </row>
    <row r="117" spans="1:3" x14ac:dyDescent="0.25">
      <c r="A117" t="s">
        <v>148</v>
      </c>
      <c r="B117">
        <v>0.18606459729172001</v>
      </c>
      <c r="C117">
        <v>-0.15780200056488</v>
      </c>
    </row>
    <row r="118" spans="1:3" x14ac:dyDescent="0.25">
      <c r="A118" t="s">
        <v>149</v>
      </c>
      <c r="B118">
        <v>1.0316940796709999</v>
      </c>
      <c r="C118">
        <v>2.1438628359234002</v>
      </c>
    </row>
    <row r="119" spans="1:3" x14ac:dyDescent="0.25">
      <c r="A119" t="s">
        <v>150</v>
      </c>
      <c r="B119">
        <v>2.9861627627732999E-2</v>
      </c>
      <c r="C119">
        <v>0.45776023576637997</v>
      </c>
    </row>
    <row r="120" spans="1:3" x14ac:dyDescent="0.25">
      <c r="A120" t="s">
        <v>151</v>
      </c>
      <c r="B120">
        <v>-0.32659196722606998</v>
      </c>
      <c r="C120">
        <v>0.20473748713656001</v>
      </c>
    </row>
    <row r="121" spans="1:3" x14ac:dyDescent="0.25">
      <c r="A121" t="s">
        <v>152</v>
      </c>
      <c r="B121">
        <v>-1.0670139597927999</v>
      </c>
      <c r="C121">
        <v>-1.4899373068644</v>
      </c>
    </row>
    <row r="122" spans="1:3" x14ac:dyDescent="0.25">
      <c r="A122" t="s">
        <v>153</v>
      </c>
      <c r="B122">
        <v>-1.0888202332548</v>
      </c>
      <c r="C122">
        <v>1.3452612053623001</v>
      </c>
    </row>
    <row r="123" spans="1:3" x14ac:dyDescent="0.25">
      <c r="A123" t="s">
        <v>154</v>
      </c>
      <c r="B123">
        <v>0.92743132979869003</v>
      </c>
      <c r="C123">
        <v>-0.28802421558253</v>
      </c>
    </row>
    <row r="124" spans="1:3" x14ac:dyDescent="0.25">
      <c r="A124" t="s">
        <v>155</v>
      </c>
      <c r="B124">
        <v>-1.0539244055370001</v>
      </c>
      <c r="C124">
        <v>0.54078672405989003</v>
      </c>
    </row>
    <row r="125" spans="1:3" x14ac:dyDescent="0.25">
      <c r="A125" t="s">
        <v>156</v>
      </c>
      <c r="B125">
        <v>-1.0902052899465</v>
      </c>
      <c r="C125">
        <v>-1.5861975639432</v>
      </c>
    </row>
    <row r="126" spans="1:3" x14ac:dyDescent="0.25">
      <c r="A126" t="s">
        <v>157</v>
      </c>
      <c r="B126">
        <v>1.3381058758741</v>
      </c>
      <c r="C126">
        <v>-1.6623425917654</v>
      </c>
    </row>
    <row r="127" spans="1:3" x14ac:dyDescent="0.25">
      <c r="A127" t="s">
        <v>158</v>
      </c>
      <c r="B127">
        <v>3.5304578150756001E-2</v>
      </c>
      <c r="C127">
        <v>-2.7241328517585001E-2</v>
      </c>
    </row>
    <row r="128" spans="1:3" x14ac:dyDescent="0.25">
      <c r="A128" t="s">
        <v>159</v>
      </c>
      <c r="B128">
        <v>0.41380211810326001</v>
      </c>
      <c r="C128">
        <v>0.70398456669405995</v>
      </c>
    </row>
    <row r="129" spans="1:3" x14ac:dyDescent="0.25">
      <c r="A129" t="s">
        <v>160</v>
      </c>
      <c r="B129">
        <v>0.92218780348285001</v>
      </c>
      <c r="C129">
        <v>-1.0563615723146</v>
      </c>
    </row>
    <row r="130" spans="1:3" x14ac:dyDescent="0.25">
      <c r="A130" t="s">
        <v>161</v>
      </c>
      <c r="B130">
        <v>1.1891073356791</v>
      </c>
      <c r="C130">
        <v>-1.1779122816412</v>
      </c>
    </row>
    <row r="131" spans="1:3" x14ac:dyDescent="0.25">
      <c r="A131" t="s">
        <v>162</v>
      </c>
      <c r="B131">
        <v>0.50463083047240997</v>
      </c>
      <c r="C131">
        <v>0.70439717404778002</v>
      </c>
    </row>
    <row r="132" spans="1:3" x14ac:dyDescent="0.25">
      <c r="A132" t="s">
        <v>163</v>
      </c>
      <c r="B132">
        <v>0.96313554438349003</v>
      </c>
      <c r="C132">
        <v>-1.1666104517552001</v>
      </c>
    </row>
    <row r="133" spans="1:3" x14ac:dyDescent="0.25">
      <c r="A133" t="s">
        <v>164</v>
      </c>
      <c r="B133">
        <v>-8.0735134085949997E-2</v>
      </c>
      <c r="C133">
        <v>8.7151861099654004E-2</v>
      </c>
    </row>
    <row r="134" spans="1:3" x14ac:dyDescent="0.25">
      <c r="A134" t="s">
        <v>165</v>
      </c>
      <c r="B134">
        <v>3.5897261048543003E-2</v>
      </c>
      <c r="C134">
        <v>9.8588059739841E-2</v>
      </c>
    </row>
    <row r="135" spans="1:3" x14ac:dyDescent="0.25">
      <c r="A135" t="s">
        <v>166</v>
      </c>
      <c r="B135">
        <v>0.18887087128065</v>
      </c>
      <c r="C135">
        <v>0.10217291827016001</v>
      </c>
    </row>
    <row r="136" spans="1:3" x14ac:dyDescent="0.25">
      <c r="A136" t="s">
        <v>167</v>
      </c>
      <c r="B136">
        <v>-0.32555752352924</v>
      </c>
      <c r="C136">
        <v>6.3667133678717E-2</v>
      </c>
    </row>
    <row r="137" spans="1:3" x14ac:dyDescent="0.25">
      <c r="A137" t="s">
        <v>168</v>
      </c>
      <c r="B137">
        <v>-0.21123516748946</v>
      </c>
      <c r="C137">
        <v>3.2683422435100001E-2</v>
      </c>
    </row>
    <row r="138" spans="1:3" x14ac:dyDescent="0.25">
      <c r="A138" t="s">
        <v>169</v>
      </c>
      <c r="B138">
        <v>-7.0499340626971996E-2</v>
      </c>
      <c r="C138">
        <v>-0.35769264577290999</v>
      </c>
    </row>
    <row r="139" spans="1:3" x14ac:dyDescent="0.25">
      <c r="A139" t="s">
        <v>170</v>
      </c>
      <c r="B139">
        <v>-6.3594780344366997E-2</v>
      </c>
      <c r="C139">
        <v>6.7263761900718005E-2</v>
      </c>
    </row>
    <row r="140" spans="1:3" x14ac:dyDescent="0.25">
      <c r="A140" t="s">
        <v>171</v>
      </c>
      <c r="B140">
        <v>0.29646300397949998</v>
      </c>
      <c r="C140">
        <v>-0.43551639236763001</v>
      </c>
    </row>
    <row r="141" spans="1:3" x14ac:dyDescent="0.25">
      <c r="A141" t="s">
        <v>172</v>
      </c>
      <c r="B141">
        <v>3.8799080672857999E-4</v>
      </c>
      <c r="C141">
        <v>-1.8987751822941001E-2</v>
      </c>
    </row>
    <row r="142" spans="1:3" x14ac:dyDescent="0.25">
      <c r="A142" t="s">
        <v>173</v>
      </c>
      <c r="B142">
        <v>-0.2604599622405</v>
      </c>
      <c r="C142">
        <v>0.2784584062671</v>
      </c>
    </row>
    <row r="143" spans="1:3" x14ac:dyDescent="0.25">
      <c r="A143" t="s">
        <v>174</v>
      </c>
      <c r="B143">
        <v>-0.29167357921212</v>
      </c>
      <c r="C143">
        <v>-8.2640290319587993E-3</v>
      </c>
    </row>
    <row r="144" spans="1:3" x14ac:dyDescent="0.25">
      <c r="A144" t="s">
        <v>175</v>
      </c>
      <c r="B144">
        <v>0.68003166510679003</v>
      </c>
      <c r="C144">
        <v>2.0672084775432</v>
      </c>
    </row>
    <row r="145" spans="1:3" x14ac:dyDescent="0.25">
      <c r="A145" t="s">
        <v>176</v>
      </c>
      <c r="B145">
        <v>-0.11379620969477</v>
      </c>
      <c r="C145">
        <v>0.25457873780403001</v>
      </c>
    </row>
    <row r="146" spans="1:3" x14ac:dyDescent="0.25">
      <c r="A146" t="s">
        <v>177</v>
      </c>
      <c r="B146">
        <v>-3.8011680153538001E-2</v>
      </c>
      <c r="C146">
        <v>4.1115170331450998E-3</v>
      </c>
    </row>
    <row r="147" spans="1:3" x14ac:dyDescent="0.25">
      <c r="A147" t="s">
        <v>178</v>
      </c>
      <c r="B147">
        <v>-0.37341564016697998</v>
      </c>
      <c r="C147">
        <v>0.67807389227671</v>
      </c>
    </row>
    <row r="148" spans="1:3" x14ac:dyDescent="0.25">
      <c r="A148" t="s">
        <v>179</v>
      </c>
      <c r="B148">
        <v>-0.58974019701621005</v>
      </c>
      <c r="C148">
        <v>0.36192917719401002</v>
      </c>
    </row>
    <row r="149" spans="1:3" x14ac:dyDescent="0.25">
      <c r="A149" t="s">
        <v>180</v>
      </c>
      <c r="B149">
        <v>-0.33127954517461</v>
      </c>
      <c r="C149">
        <v>0.26696408446332998</v>
      </c>
    </row>
    <row r="150" spans="1:3" x14ac:dyDescent="0.25">
      <c r="A150" t="s">
        <v>181</v>
      </c>
      <c r="B150">
        <v>-0.87376912556380004</v>
      </c>
      <c r="C150">
        <v>-1.9049421571822001</v>
      </c>
    </row>
    <row r="151" spans="1:3" x14ac:dyDescent="0.25">
      <c r="A151" t="s">
        <v>182</v>
      </c>
      <c r="B151">
        <v>-0.11510941819764001</v>
      </c>
      <c r="C151">
        <v>0.13625700744451</v>
      </c>
    </row>
    <row r="152" spans="1:3" x14ac:dyDescent="0.25">
      <c r="A152" t="s">
        <v>183</v>
      </c>
      <c r="B152">
        <v>-0.36907640494601002</v>
      </c>
      <c r="C152">
        <v>0.58497729649855001</v>
      </c>
    </row>
    <row r="153" spans="1:3" x14ac:dyDescent="0.25">
      <c r="A153" t="s">
        <v>184</v>
      </c>
      <c r="B153">
        <v>-5.0558767297400997E-2</v>
      </c>
      <c r="C153">
        <v>2.2831542620372999E-2</v>
      </c>
    </row>
    <row r="154" spans="1:3" x14ac:dyDescent="0.25">
      <c r="A154" t="s">
        <v>185</v>
      </c>
      <c r="B154">
        <v>0.52005836022217999</v>
      </c>
      <c r="C154">
        <v>-0.64409086309996999</v>
      </c>
    </row>
    <row r="155" spans="1:3" x14ac:dyDescent="0.25">
      <c r="A155" t="s">
        <v>186</v>
      </c>
      <c r="B155">
        <v>0.44043502120105998</v>
      </c>
      <c r="C155">
        <v>0.60031601615198005</v>
      </c>
    </row>
    <row r="156" spans="1:3" x14ac:dyDescent="0.25">
      <c r="A156" t="s">
        <v>187</v>
      </c>
      <c r="B156">
        <v>0.74982508707904005</v>
      </c>
      <c r="C156">
        <v>1.0211031552887</v>
      </c>
    </row>
    <row r="157" spans="1:3" x14ac:dyDescent="0.25">
      <c r="A157" t="s">
        <v>188</v>
      </c>
      <c r="B157">
        <v>-0.35612780007069</v>
      </c>
      <c r="C157">
        <v>-0.76255611101672005</v>
      </c>
    </row>
    <row r="158" spans="1:3" x14ac:dyDescent="0.25">
      <c r="A158" t="s">
        <v>189</v>
      </c>
      <c r="B158">
        <v>-0.32358405710577998</v>
      </c>
      <c r="C158">
        <v>-1.6697351985353999E-2</v>
      </c>
    </row>
    <row r="159" spans="1:3" x14ac:dyDescent="0.25">
      <c r="A159" t="s">
        <v>190</v>
      </c>
      <c r="B159">
        <v>-0.92427613420881005</v>
      </c>
      <c r="C159">
        <v>5.6060923317524998E-2</v>
      </c>
    </row>
    <row r="160" spans="1:3" x14ac:dyDescent="0.25">
      <c r="A160" t="s">
        <v>36</v>
      </c>
      <c r="B160">
        <v>-1.4900337748329</v>
      </c>
      <c r="C160">
        <v>0.45426144744496</v>
      </c>
    </row>
    <row r="161" spans="1:3" x14ac:dyDescent="0.25">
      <c r="A161" t="s">
        <v>191</v>
      </c>
      <c r="B161">
        <v>-1.2391184379525</v>
      </c>
      <c r="C161">
        <v>0.28689217687414997</v>
      </c>
    </row>
    <row r="162" spans="1:3" x14ac:dyDescent="0.25">
      <c r="A162" t="s">
        <v>192</v>
      </c>
      <c r="B162">
        <v>1.8590467309411001</v>
      </c>
      <c r="C162">
        <v>-0.56498059274848</v>
      </c>
    </row>
    <row r="163" spans="1:3" x14ac:dyDescent="0.25">
      <c r="A163" t="s">
        <v>193</v>
      </c>
      <c r="B163">
        <v>-0.46219855097735002</v>
      </c>
      <c r="C163">
        <v>0.37875232695024003</v>
      </c>
    </row>
    <row r="164" spans="1:3" x14ac:dyDescent="0.25">
      <c r="A164" t="s">
        <v>194</v>
      </c>
      <c r="B164">
        <v>-0.85462162868392</v>
      </c>
      <c r="C164">
        <v>0.57536016278044</v>
      </c>
    </row>
    <row r="165" spans="1:3" x14ac:dyDescent="0.25">
      <c r="A165" t="s">
        <v>195</v>
      </c>
      <c r="B165">
        <v>-1.3721617750345001</v>
      </c>
      <c r="C165">
        <v>0.39671461600203001</v>
      </c>
    </row>
    <row r="166" spans="1:3" x14ac:dyDescent="0.25">
      <c r="A166" t="s">
        <v>196</v>
      </c>
      <c r="B166">
        <v>-0.36756844429920998</v>
      </c>
      <c r="C166">
        <v>-0.22002947110810001</v>
      </c>
    </row>
    <row r="167" spans="1:3" x14ac:dyDescent="0.25">
      <c r="A167" t="s">
        <v>197</v>
      </c>
      <c r="B167">
        <v>-0.88002709615844998</v>
      </c>
      <c r="C167">
        <v>0.20673353263163</v>
      </c>
    </row>
    <row r="168" spans="1:3" x14ac:dyDescent="0.25">
      <c r="A168" t="s">
        <v>35</v>
      </c>
      <c r="B168">
        <v>-1.8603621696482</v>
      </c>
      <c r="C168">
        <v>0.67928642206495005</v>
      </c>
    </row>
    <row r="169" spans="1:3" x14ac:dyDescent="0.25">
      <c r="A169" t="s">
        <v>198</v>
      </c>
      <c r="B169">
        <v>1.4516127116962001</v>
      </c>
      <c r="C169">
        <v>1.7149379092282</v>
      </c>
    </row>
    <row r="170" spans="1:3" x14ac:dyDescent="0.25">
      <c r="A170" t="s">
        <v>199</v>
      </c>
      <c r="B170">
        <v>1.5180961474346</v>
      </c>
      <c r="C170">
        <v>-0.35142103430207</v>
      </c>
    </row>
    <row r="171" spans="1:3" x14ac:dyDescent="0.25">
      <c r="A171" t="s">
        <v>23</v>
      </c>
      <c r="B171">
        <v>3.6262148442358</v>
      </c>
      <c r="C171">
        <v>0.34065068495936002</v>
      </c>
    </row>
    <row r="172" spans="1:3" x14ac:dyDescent="0.25">
      <c r="A172" t="s">
        <v>22</v>
      </c>
      <c r="B172">
        <v>3.4578389385313</v>
      </c>
      <c r="C172">
        <v>0.15489912750080001</v>
      </c>
    </row>
    <row r="173" spans="1:3" x14ac:dyDescent="0.25">
      <c r="A173" t="s">
        <v>200</v>
      </c>
      <c r="B173">
        <v>2.5448861448938001</v>
      </c>
      <c r="C173">
        <v>0.28404608040702001</v>
      </c>
    </row>
    <row r="174" spans="1:3" x14ac:dyDescent="0.25">
      <c r="A174" t="s">
        <v>37</v>
      </c>
      <c r="B174">
        <v>-1.6048544533878</v>
      </c>
      <c r="C174">
        <v>0.42623688213878003</v>
      </c>
    </row>
    <row r="175" spans="1:3" x14ac:dyDescent="0.25">
      <c r="A175" t="s">
        <v>201</v>
      </c>
      <c r="B175">
        <v>0.68008465181616995</v>
      </c>
      <c r="C175">
        <v>-8.8693867765764003E-2</v>
      </c>
    </row>
    <row r="176" spans="1:3" x14ac:dyDescent="0.25">
      <c r="A176" t="s">
        <v>202</v>
      </c>
      <c r="B176">
        <v>1.7743360931673999</v>
      </c>
      <c r="C176">
        <v>-1.0932764454460999</v>
      </c>
    </row>
    <row r="177" spans="1:3" x14ac:dyDescent="0.25">
      <c r="A177" t="s">
        <v>203</v>
      </c>
      <c r="B177">
        <v>0.35990114890927</v>
      </c>
      <c r="C177">
        <v>-0.26115256496883998</v>
      </c>
    </row>
    <row r="178" spans="1:3" x14ac:dyDescent="0.25">
      <c r="A178" t="s">
        <v>204</v>
      </c>
      <c r="B178">
        <v>-0.41745245667066</v>
      </c>
      <c r="C178">
        <v>0.31683356009373997</v>
      </c>
    </row>
    <row r="179" spans="1:3" x14ac:dyDescent="0.25">
      <c r="A179" t="s">
        <v>205</v>
      </c>
      <c r="B179">
        <v>0.27093208376296002</v>
      </c>
      <c r="C179">
        <v>-0.33638817506579</v>
      </c>
    </row>
    <row r="180" spans="1:3" x14ac:dyDescent="0.25">
      <c r="A180" t="s">
        <v>206</v>
      </c>
      <c r="B180">
        <v>-1.2611941645303999</v>
      </c>
      <c r="C180">
        <v>0.47350779778917002</v>
      </c>
    </row>
    <row r="181" spans="1:3" x14ac:dyDescent="0.25">
      <c r="A181" t="s">
        <v>207</v>
      </c>
      <c r="B181">
        <v>-0.36015676891609</v>
      </c>
      <c r="C181">
        <v>0.28310007555766997</v>
      </c>
    </row>
    <row r="182" spans="1:3" x14ac:dyDescent="0.25">
      <c r="A182" t="s">
        <v>208</v>
      </c>
      <c r="B182">
        <v>0.36477265263309999</v>
      </c>
      <c r="C182">
        <v>-0.28914603575174003</v>
      </c>
    </row>
    <row r="183" spans="1:3" x14ac:dyDescent="0.25">
      <c r="A183" t="s">
        <v>209</v>
      </c>
      <c r="B183">
        <v>-0.42235275075940998</v>
      </c>
      <c r="C183">
        <v>-3.2286782430477001E-2</v>
      </c>
    </row>
    <row r="184" spans="1:3" x14ac:dyDescent="0.25">
      <c r="A184" t="s">
        <v>210</v>
      </c>
      <c r="B184">
        <v>1.3904037297984999</v>
      </c>
      <c r="C184">
        <v>-0.72930331377506996</v>
      </c>
    </row>
    <row r="185" spans="1:3" x14ac:dyDescent="0.25">
      <c r="A185" t="s">
        <v>211</v>
      </c>
      <c r="B185">
        <v>1.0277741615647</v>
      </c>
      <c r="C185">
        <v>-0.50786502875726003</v>
      </c>
    </row>
    <row r="186" spans="1:3" x14ac:dyDescent="0.25">
      <c r="A186" t="s">
        <v>212</v>
      </c>
      <c r="B186">
        <v>0.57954676267690997</v>
      </c>
      <c r="C186">
        <v>-0.33742555950441</v>
      </c>
    </row>
    <row r="187" spans="1:3" x14ac:dyDescent="0.25">
      <c r="A187" t="s">
        <v>213</v>
      </c>
      <c r="B187">
        <v>-0.55405513923254002</v>
      </c>
      <c r="C187">
        <v>0.32828709802361</v>
      </c>
    </row>
    <row r="188" spans="1:3" x14ac:dyDescent="0.25">
      <c r="A188" t="s">
        <v>214</v>
      </c>
      <c r="B188">
        <v>-0.20253606352544001</v>
      </c>
      <c r="C188">
        <v>0.40974678885827998</v>
      </c>
    </row>
    <row r="189" spans="1:3" x14ac:dyDescent="0.25">
      <c r="A189" t="s">
        <v>215</v>
      </c>
      <c r="B189">
        <v>-0.68044438630572002</v>
      </c>
      <c r="C189">
        <v>0.41142731855879999</v>
      </c>
    </row>
    <row r="190" spans="1:3" x14ac:dyDescent="0.25">
      <c r="A190" t="s">
        <v>216</v>
      </c>
      <c r="B190">
        <v>0.26801994603203999</v>
      </c>
      <c r="C190">
        <v>-0.44483928626752001</v>
      </c>
    </row>
    <row r="191" spans="1:3" x14ac:dyDescent="0.25">
      <c r="A191" t="s">
        <v>217</v>
      </c>
      <c r="B191">
        <v>0.26027006092248001</v>
      </c>
      <c r="C191">
        <v>-0.11298664124053</v>
      </c>
    </row>
    <row r="192" spans="1:3" x14ac:dyDescent="0.25">
      <c r="A192" t="s">
        <v>218</v>
      </c>
      <c r="B192">
        <v>-6.6242703360674005E-2</v>
      </c>
      <c r="C192">
        <v>0.19462484454612</v>
      </c>
    </row>
    <row r="193" spans="1:3" x14ac:dyDescent="0.25">
      <c r="A193" t="s">
        <v>219</v>
      </c>
      <c r="B193">
        <v>0.56095907509844001</v>
      </c>
      <c r="C193">
        <v>0.33253212738123</v>
      </c>
    </row>
    <row r="194" spans="1:3" x14ac:dyDescent="0.25">
      <c r="A194" t="s">
        <v>220</v>
      </c>
      <c r="B194">
        <v>-0.27390086959712001</v>
      </c>
      <c r="C194">
        <v>0.10805305481643</v>
      </c>
    </row>
    <row r="195" spans="1:3" x14ac:dyDescent="0.25">
      <c r="A195" t="s">
        <v>221</v>
      </c>
      <c r="B195">
        <v>-0.51003368002545002</v>
      </c>
      <c r="C195">
        <v>0.15935204974129999</v>
      </c>
    </row>
    <row r="196" spans="1:3" x14ac:dyDescent="0.25">
      <c r="A196" t="s">
        <v>222</v>
      </c>
      <c r="B196">
        <v>0.52064709330174996</v>
      </c>
      <c r="C196">
        <v>7.9593584215054997E-2</v>
      </c>
    </row>
    <row r="197" spans="1:3" x14ac:dyDescent="0.25">
      <c r="A197" t="s">
        <v>223</v>
      </c>
      <c r="B197">
        <v>-0.38202517009575998</v>
      </c>
      <c r="C197">
        <v>0.12412904657316</v>
      </c>
    </row>
    <row r="198" spans="1:3" x14ac:dyDescent="0.25">
      <c r="A198" t="s">
        <v>224</v>
      </c>
      <c r="B198">
        <v>-0.65156717394815999</v>
      </c>
      <c r="C198">
        <v>9.6383598935090006E-2</v>
      </c>
    </row>
    <row r="199" spans="1:3" x14ac:dyDescent="0.25">
      <c r="A199" t="s">
        <v>225</v>
      </c>
      <c r="B199">
        <v>-0.27721875384678002</v>
      </c>
      <c r="C199">
        <v>-8.7191606493159005E-2</v>
      </c>
    </row>
    <row r="200" spans="1:3" x14ac:dyDescent="0.25">
      <c r="A200" t="s">
        <v>226</v>
      </c>
      <c r="B200">
        <v>-1.0188463775298999</v>
      </c>
      <c r="C200">
        <v>0.50647628627366004</v>
      </c>
    </row>
    <row r="201" spans="1:3" x14ac:dyDescent="0.25">
      <c r="A201" t="s">
        <v>227</v>
      </c>
      <c r="B201">
        <v>-0.56341559874457003</v>
      </c>
      <c r="C201">
        <v>-1.776122349614E-2</v>
      </c>
    </row>
    <row r="202" spans="1:3" x14ac:dyDescent="0.25">
      <c r="A202" t="s">
        <v>228</v>
      </c>
      <c r="B202">
        <v>-0.84723391592472996</v>
      </c>
      <c r="C202">
        <v>0.29847372920449</v>
      </c>
    </row>
    <row r="203" spans="1:3" x14ac:dyDescent="0.25">
      <c r="A203" t="s">
        <v>229</v>
      </c>
      <c r="B203">
        <v>0.20438808648830001</v>
      </c>
      <c r="C203">
        <v>-0.46449665375887</v>
      </c>
    </row>
    <row r="204" spans="1:3" x14ac:dyDescent="0.25">
      <c r="A204" t="s">
        <v>230</v>
      </c>
      <c r="B204">
        <v>-0.86141741927695004</v>
      </c>
      <c r="C204">
        <v>0.36197201705285997</v>
      </c>
    </row>
    <row r="205" spans="1:3" x14ac:dyDescent="0.25">
      <c r="A205" t="s">
        <v>231</v>
      </c>
      <c r="B205">
        <v>6.8818151161270005E-2</v>
      </c>
      <c r="C205">
        <v>-0.22588623496787</v>
      </c>
    </row>
    <row r="206" spans="1:3" x14ac:dyDescent="0.25">
      <c r="A206" t="s">
        <v>232</v>
      </c>
      <c r="B206">
        <v>-0.90423893755860996</v>
      </c>
      <c r="C206">
        <v>0.57155802126705002</v>
      </c>
    </row>
    <row r="207" spans="1:3" x14ac:dyDescent="0.25">
      <c r="A207" t="s">
        <v>233</v>
      </c>
      <c r="B207">
        <v>-0.18077745635091</v>
      </c>
      <c r="C207">
        <v>4.5057668939854998E-3</v>
      </c>
    </row>
    <row r="208" spans="1:3" x14ac:dyDescent="0.25">
      <c r="A208" t="s">
        <v>234</v>
      </c>
      <c r="B208">
        <v>0.97083978855609998</v>
      </c>
      <c r="C208">
        <v>-0.50753797740819995</v>
      </c>
    </row>
    <row r="209" spans="1:3" x14ac:dyDescent="0.25">
      <c r="A209" t="s">
        <v>235</v>
      </c>
      <c r="B209">
        <v>0.24413456795645</v>
      </c>
      <c r="C209">
        <v>-0.35076766256656999</v>
      </c>
    </row>
    <row r="210" spans="1:3" x14ac:dyDescent="0.25">
      <c r="A210" t="s">
        <v>236</v>
      </c>
      <c r="B210">
        <v>0.50072377157118997</v>
      </c>
      <c r="C210">
        <v>9.9198975154161997E-3</v>
      </c>
    </row>
    <row r="211" spans="1:3" x14ac:dyDescent="0.25">
      <c r="A211" t="s">
        <v>237</v>
      </c>
      <c r="B211">
        <v>1.5960293169940001</v>
      </c>
      <c r="C211">
        <v>-0.71188410365944998</v>
      </c>
    </row>
    <row r="212" spans="1:3" x14ac:dyDescent="0.25">
      <c r="A212" t="s">
        <v>238</v>
      </c>
      <c r="B212">
        <v>-1.2246302338862001</v>
      </c>
      <c r="C212">
        <v>0.57883290748367</v>
      </c>
    </row>
    <row r="213" spans="1:3" x14ac:dyDescent="0.25">
      <c r="A213" t="s">
        <v>239</v>
      </c>
      <c r="B213">
        <v>-0.43397470103886998</v>
      </c>
      <c r="C213">
        <v>0.10952314514375</v>
      </c>
    </row>
    <row r="214" spans="1:3" x14ac:dyDescent="0.25">
      <c r="A214" t="s">
        <v>41</v>
      </c>
      <c r="B214">
        <v>-1.6490905431317</v>
      </c>
      <c r="C214">
        <v>-3.2185485110433998</v>
      </c>
    </row>
    <row r="215" spans="1:3" x14ac:dyDescent="0.25">
      <c r="A215" t="s">
        <v>38</v>
      </c>
      <c r="B215">
        <v>-1.8566487622284</v>
      </c>
      <c r="C215">
        <v>0.11949190360278</v>
      </c>
    </row>
    <row r="216" spans="1:3" x14ac:dyDescent="0.25">
      <c r="A216" t="s">
        <v>34</v>
      </c>
      <c r="B216">
        <v>-1.9018925177503001</v>
      </c>
      <c r="C216">
        <v>0.943446500636</v>
      </c>
    </row>
    <row r="217" spans="1:3" x14ac:dyDescent="0.25">
      <c r="A217" t="s">
        <v>30</v>
      </c>
      <c r="B217">
        <v>-1.5590521514597999</v>
      </c>
      <c r="C217">
        <v>1.9083511807352</v>
      </c>
    </row>
    <row r="218" spans="1:3" x14ac:dyDescent="0.25">
      <c r="A218" t="s">
        <v>24</v>
      </c>
      <c r="B218">
        <v>1.7346859701627999</v>
      </c>
      <c r="C218">
        <v>3.0165048824261</v>
      </c>
    </row>
    <row r="219" spans="1:3" x14ac:dyDescent="0.25">
      <c r="A219" t="s">
        <v>21</v>
      </c>
      <c r="B219">
        <v>4.3072599721064</v>
      </c>
      <c r="C219">
        <v>0.38708440604438998</v>
      </c>
    </row>
    <row r="220" spans="1:3" x14ac:dyDescent="0.25">
      <c r="A220" t="s">
        <v>20</v>
      </c>
      <c r="B220">
        <v>4.2660224266851996</v>
      </c>
      <c r="C220">
        <v>0.23327778245445999</v>
      </c>
    </row>
    <row r="221" spans="1:3" x14ac:dyDescent="0.25">
      <c r="A221" t="s">
        <v>42</v>
      </c>
      <c r="B221">
        <v>1.8001138095544</v>
      </c>
      <c r="C221">
        <v>-2.0944483447571001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4" sqref="F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3.4696307398271</v>
      </c>
      <c r="C2">
        <v>-1.9669739873680001</v>
      </c>
    </row>
    <row r="3" spans="1:3" x14ac:dyDescent="0.25">
      <c r="A3" t="s">
        <v>4</v>
      </c>
      <c r="B3">
        <v>3.7370861097504999</v>
      </c>
      <c r="C3">
        <v>-1.6545869022179001</v>
      </c>
    </row>
    <row r="4" spans="1:3" x14ac:dyDescent="0.25">
      <c r="A4" t="s">
        <v>5</v>
      </c>
      <c r="B4">
        <v>3.2942590366964</v>
      </c>
      <c r="C4">
        <v>0.48850508479483001</v>
      </c>
    </row>
    <row r="5" spans="1:3" x14ac:dyDescent="0.25">
      <c r="A5" t="s">
        <v>6</v>
      </c>
      <c r="B5">
        <v>0.52301310826541003</v>
      </c>
      <c r="C5">
        <v>-0.14485936025132001</v>
      </c>
    </row>
    <row r="6" spans="1:3" x14ac:dyDescent="0.25">
      <c r="A6" t="s">
        <v>7</v>
      </c>
      <c r="B6">
        <v>3.8730023063718999</v>
      </c>
      <c r="C6">
        <v>-2.3388060135437998</v>
      </c>
    </row>
    <row r="7" spans="1:3" x14ac:dyDescent="0.25">
      <c r="A7" t="s">
        <v>8</v>
      </c>
      <c r="B7">
        <v>4.0532150315767002</v>
      </c>
      <c r="C7">
        <v>-2.5146638324738002</v>
      </c>
    </row>
    <row r="8" spans="1:3" x14ac:dyDescent="0.25">
      <c r="A8" t="s">
        <v>9</v>
      </c>
      <c r="B8">
        <v>3.345486433194</v>
      </c>
      <c r="C8">
        <v>3.5778460557476</v>
      </c>
    </row>
    <row r="9" spans="1:3" x14ac:dyDescent="0.25">
      <c r="A9" t="s">
        <v>10</v>
      </c>
      <c r="B9">
        <v>3.1758790718293999</v>
      </c>
      <c r="C9">
        <v>3.8203895609957002</v>
      </c>
    </row>
    <row r="10" spans="1:3" x14ac:dyDescent="0.25">
      <c r="A10" t="s">
        <v>11</v>
      </c>
      <c r="B10">
        <v>3.9134611982703</v>
      </c>
      <c r="C10">
        <v>1.4176793281419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-1</v>
      </c>
      <c r="B2">
        <v>0</v>
      </c>
      <c r="C2">
        <v>1</v>
      </c>
      <c r="D2">
        <v>0</v>
      </c>
    </row>
    <row r="3" spans="1:4" x14ac:dyDescent="0.25">
      <c r="A3">
        <v>0</v>
      </c>
      <c r="B3">
        <v>-1</v>
      </c>
      <c r="C3">
        <v>0</v>
      </c>
      <c r="D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f>evaluating!B1</f>
        <v>-2.7801423706097999</v>
      </c>
      <c r="B2">
        <f>evaluating!B7*A2</f>
        <v>-6.4763945327569405E-2</v>
      </c>
      <c r="C2">
        <f>evaluating!B2</f>
        <v>5.6665833158370997</v>
      </c>
      <c r="D2">
        <f>evaluating!B7*C2</f>
        <v>0.13200413616965045</v>
      </c>
    </row>
    <row r="3" spans="1:4" x14ac:dyDescent="0.25">
      <c r="A3">
        <f>B3/evaluating!B8</f>
        <v>8.9972039708579199E-2</v>
      </c>
      <c r="B3">
        <f>evaluating!B3</f>
        <v>-3.8622582132519998</v>
      </c>
      <c r="C3">
        <f>D3/evaluating!B8</f>
        <v>-0.10679604178863836</v>
      </c>
      <c r="D3">
        <f>evaluating!B4</f>
        <v>4.5844674731947999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opLeftCell="A185" workbookViewId="0">
      <selection activeCell="E219" sqref="E219"/>
    </sheetView>
  </sheetViews>
  <sheetFormatPr defaultRowHeight="15" x14ac:dyDescent="0.25"/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>
        <v>0.68425299335980005</v>
      </c>
      <c r="B2">
        <v>1.1409958984071999</v>
      </c>
      <c r="C2">
        <f>(A2+evaluating!$B$7*B2)/(1+(evaluating!$B$7)^2)</f>
        <v>0.71044717439336702</v>
      </c>
      <c r="D2">
        <f>C2*evaluating!$B$7</f>
        <v>1.6550002059947024E-2</v>
      </c>
    </row>
    <row r="3" spans="1:4" x14ac:dyDescent="0.25">
      <c r="A3">
        <v>0.13913122041119999</v>
      </c>
      <c r="B3">
        <v>0.24363742182261</v>
      </c>
      <c r="C3">
        <f>(A3+evaluating!$B$7*B3)/(1+(evaluating!$B$7)^2)</f>
        <v>0.14472826140392653</v>
      </c>
      <c r="D3">
        <f>C3*evaluating!$B$7</f>
        <v>3.3714723778200421E-3</v>
      </c>
    </row>
    <row r="4" spans="1:4" x14ac:dyDescent="0.25">
      <c r="A4">
        <v>-1.1742083677365001</v>
      </c>
      <c r="B4">
        <v>1.4799980188562001</v>
      </c>
      <c r="C4">
        <f>(A4+evaluating!$B$7*B4)/(1+(evaluating!$B$7)^2)</f>
        <v>-1.1391133744108706</v>
      </c>
      <c r="D4">
        <f>C4*evaluating!$B$7</f>
        <v>-2.6535862724924822E-2</v>
      </c>
    </row>
    <row r="5" spans="1:4" x14ac:dyDescent="0.25">
      <c r="A5">
        <v>1.3547922381165001</v>
      </c>
      <c r="B5">
        <v>-1.5884353840237999</v>
      </c>
      <c r="C5">
        <f>(A5+evaluating!$B$7*B5)/(1+(evaluating!$B$7)^2)</f>
        <v>1.3170746022561539</v>
      </c>
      <c r="D5">
        <f>C5*evaluating!$B$7</f>
        <v>3.0681503377159133E-2</v>
      </c>
    </row>
    <row r="6" spans="1:4" x14ac:dyDescent="0.25">
      <c r="A6">
        <v>-0.36167036403864</v>
      </c>
      <c r="B6">
        <v>0.49448323803112998</v>
      </c>
      <c r="C6">
        <f>(A6+evaluating!$B$7*B6)/(1+(evaluating!$B$7)^2)</f>
        <v>-0.34996137085656925</v>
      </c>
      <c r="D6">
        <f>C6*evaluating!$B$7</f>
        <v>-8.1524166994169974E-3</v>
      </c>
    </row>
    <row r="7" spans="1:4" x14ac:dyDescent="0.25">
      <c r="A7">
        <v>1.9768868367679E-2</v>
      </c>
      <c r="B7">
        <v>6.1263136839848999E-2</v>
      </c>
      <c r="C7">
        <f>(A7+evaluating!$B$7*B7)/(1+(evaluating!$B$7)^2)</f>
        <v>2.1184508682886648E-2</v>
      </c>
      <c r="D7">
        <f>C7*evaluating!$B$7</f>
        <v>4.9349715922244498E-4</v>
      </c>
    </row>
    <row r="8" spans="1:4" x14ac:dyDescent="0.25">
      <c r="A8">
        <v>0.87403806125292005</v>
      </c>
      <c r="B8">
        <v>-1.1242884624698</v>
      </c>
      <c r="C8">
        <f>(A8+evaluating!$B$7*B8)/(1+(evaluating!$B$7)^2)</f>
        <v>0.84738769927417623</v>
      </c>
      <c r="D8">
        <f>C8*evaluating!$B$7</f>
        <v>1.9740057634174357E-2</v>
      </c>
    </row>
    <row r="9" spans="1:4" x14ac:dyDescent="0.25">
      <c r="A9">
        <v>-0.56259039254409005</v>
      </c>
      <c r="B9">
        <v>-0.87266748153943996</v>
      </c>
      <c r="C9">
        <f>(A9+evaluating!$B$7*B9)/(1+(evaluating!$B$7)^2)</f>
        <v>-0.58260318863852056</v>
      </c>
      <c r="D9">
        <f>C9*evaluating!$B$7</f>
        <v>-1.3571852094889888E-2</v>
      </c>
    </row>
    <row r="10" spans="1:4" x14ac:dyDescent="0.25">
      <c r="A10">
        <v>-8.2702718990869006E-2</v>
      </c>
      <c r="B10">
        <v>-3.4811140152686999E-2</v>
      </c>
      <c r="C10">
        <f>(A10+evaluating!$B$7*B10)/(1+(evaluating!$B$7)^2)</f>
        <v>-8.3468355692806875E-2</v>
      </c>
      <c r="D10">
        <f>C10*evaluating!$B$7</f>
        <v>-1.944411222179733E-3</v>
      </c>
    </row>
    <row r="11" spans="1:4" x14ac:dyDescent="0.25">
      <c r="A11">
        <v>-0.37538758053615001</v>
      </c>
      <c r="B11">
        <v>0.33117532807297001</v>
      </c>
      <c r="C11">
        <f>(A11+evaluating!$B$7*B11)/(1+(evaluating!$B$7)^2)</f>
        <v>-0.3674733730127806</v>
      </c>
      <c r="D11">
        <f>C11*evaluating!$B$7</f>
        <v>-8.5603621205618801E-3</v>
      </c>
    </row>
    <row r="12" spans="1:4" x14ac:dyDescent="0.25">
      <c r="A12">
        <v>-0.73889624418237998</v>
      </c>
      <c r="B12">
        <v>0.61610547823304995</v>
      </c>
      <c r="C12">
        <f>(A12+evaluating!$B$7*B12)/(1+(evaluating!$B$7)^2)</f>
        <v>-0.72415097784641924</v>
      </c>
      <c r="D12">
        <f>C12*evaluating!$B$7</f>
        <v>-1.6869234767953472E-2</v>
      </c>
    </row>
    <row r="13" spans="1:4" x14ac:dyDescent="0.25">
      <c r="A13">
        <v>-0.35298575605600002</v>
      </c>
      <c r="B13">
        <v>-0.64517092048061997</v>
      </c>
      <c r="C13">
        <f>(A13+evaluating!$B$7*B13)/(1+(evaluating!$B$7)^2)</f>
        <v>-0.3678155344218409</v>
      </c>
      <c r="D13">
        <f>C13*evaluating!$B$7</f>
        <v>-8.5683328356676424E-3</v>
      </c>
    </row>
    <row r="14" spans="1:4" x14ac:dyDescent="0.25">
      <c r="A14">
        <v>-0.74376708472149</v>
      </c>
      <c r="B14">
        <v>-1.3073463628607001</v>
      </c>
      <c r="C14">
        <f>(A14+evaluating!$B$7*B14)/(1+(evaluating!$B$7)^2)</f>
        <v>-0.77380205093536203</v>
      </c>
      <c r="D14">
        <f>C14*evaluating!$B$7</f>
        <v>-1.8025865959571952E-2</v>
      </c>
    </row>
    <row r="15" spans="1:4" x14ac:dyDescent="0.25">
      <c r="A15">
        <v>-0.46058297249788999</v>
      </c>
      <c r="B15">
        <v>-0.84319371606533999</v>
      </c>
      <c r="C15">
        <f>(A15+evaluating!$B$7*B15)/(1+(evaluating!$B$7)^2)</f>
        <v>-0.47996486993370752</v>
      </c>
      <c r="D15">
        <f>C15*evaluating!$B$7</f>
        <v>-1.1180872938072772E-2</v>
      </c>
    </row>
    <row r="16" spans="1:4" x14ac:dyDescent="0.25">
      <c r="A16">
        <v>-0.26001976554131001</v>
      </c>
      <c r="B16">
        <v>-0.44100073744578999</v>
      </c>
      <c r="C16">
        <f>(A16+evaluating!$B$7*B16)/(1+(evaluating!$B$7)^2)</f>
        <v>-0.27014636238649004</v>
      </c>
      <c r="D16">
        <f>C16*evaluating!$B$7</f>
        <v>-6.2931108956851209E-3</v>
      </c>
    </row>
    <row r="17" spans="1:4" x14ac:dyDescent="0.25">
      <c r="A17">
        <v>-1.0797798211296001E-2</v>
      </c>
      <c r="B17">
        <v>4.6047933382796002E-2</v>
      </c>
      <c r="C17">
        <f>(A17+evaluating!$B$7*B17)/(1+(evaluating!$B$7)^2)</f>
        <v>-9.719828225273279E-3</v>
      </c>
      <c r="D17">
        <f>C17*evaluating!$B$7</f>
        <v>-2.2642524729296165E-4</v>
      </c>
    </row>
    <row r="18" spans="1:4" x14ac:dyDescent="0.25">
      <c r="A18">
        <v>-0.70522496461466</v>
      </c>
      <c r="B18">
        <v>-1.1937031471069</v>
      </c>
      <c r="C18">
        <f>(A18+evaluating!$B$7*B18)/(1+(evaluating!$B$7)^2)</f>
        <v>-0.73263493049366546</v>
      </c>
      <c r="D18">
        <f>C18*evaluating!$B$7</f>
        <v>-1.7066870058583362E-2</v>
      </c>
    </row>
    <row r="19" spans="1:4" x14ac:dyDescent="0.25">
      <c r="A19">
        <v>-0.96346842963224</v>
      </c>
      <c r="B19">
        <v>-1.8989333173276</v>
      </c>
      <c r="C19">
        <f>(A19+evaluating!$B$7*B19)/(1+(evaluating!$B$7)^2)</f>
        <v>-1.0071578922202016</v>
      </c>
      <c r="D19">
        <f>C19*evaluating!$B$7</f>
        <v>-2.3461934668357321E-2</v>
      </c>
    </row>
    <row r="20" spans="1:4" x14ac:dyDescent="0.25">
      <c r="A20">
        <v>-0.50962665732488999</v>
      </c>
      <c r="B20">
        <v>-1.1167994022862</v>
      </c>
      <c r="C20">
        <f>(A20+evaluating!$B$7*B20)/(1+(evaluating!$B$7)^2)</f>
        <v>-0.5353521944515266</v>
      </c>
      <c r="D20">
        <f>C20*evaluating!$B$7</f>
        <v>-1.2471131197805557E-2</v>
      </c>
    </row>
    <row r="21" spans="1:4" x14ac:dyDescent="0.25">
      <c r="A21">
        <v>-0.11366170493774</v>
      </c>
      <c r="B21">
        <v>3.4528670688391001E-2</v>
      </c>
      <c r="C21">
        <f>(A21+evaluating!$B$7*B21)/(1+(evaluating!$B$7)^2)</f>
        <v>-0.11279614236781167</v>
      </c>
      <c r="D21">
        <f>C21*evaluating!$B$7</f>
        <v>-2.627607591141951E-3</v>
      </c>
    </row>
    <row r="22" spans="1:4" x14ac:dyDescent="0.25">
      <c r="A22">
        <v>-0.20250390191022</v>
      </c>
      <c r="B22">
        <v>-0.61761761732737996</v>
      </c>
      <c r="C22">
        <f>(A22+evaluating!$B$7*B22)/(1+(evaluating!$B$7)^2)</f>
        <v>-0.21677378604258779</v>
      </c>
      <c r="D22">
        <f>C22*evaluating!$B$7</f>
        <v>-5.0497865778841473E-3</v>
      </c>
    </row>
    <row r="23" spans="1:4" x14ac:dyDescent="0.25">
      <c r="A23">
        <v>-1.0118560007585999</v>
      </c>
      <c r="B23">
        <v>-2.0599460437824999</v>
      </c>
      <c r="C23">
        <f>(A23+evaluating!$B$7*B23)/(1+(evaluating!$B$7)^2)</f>
        <v>-1.0592680070534954</v>
      </c>
      <c r="D23">
        <f>C23*evaluating!$B$7</f>
        <v>-2.4675849705138895E-2</v>
      </c>
    </row>
    <row r="24" spans="1:4" x14ac:dyDescent="0.25">
      <c r="A24">
        <v>-0.13162073914297001</v>
      </c>
      <c r="B24">
        <v>-0.48779892423505</v>
      </c>
      <c r="C24">
        <f>(A24+evaluating!$B$7*B24)/(1+(evaluating!$B$7)^2)</f>
        <v>-0.14290655735241284</v>
      </c>
      <c r="D24">
        <f>C24*evaluating!$B$7</f>
        <v>-3.3290354354380712E-3</v>
      </c>
    </row>
    <row r="25" spans="1:4" x14ac:dyDescent="0.25">
      <c r="A25">
        <v>-0.6667762559314</v>
      </c>
      <c r="B25">
        <v>-1.2120904393262</v>
      </c>
      <c r="C25">
        <f>(A25+evaluating!$B$7*B25)/(1+(evaluating!$B$7)^2)</f>
        <v>-0.69463517844919853</v>
      </c>
      <c r="D25">
        <f>C25*evaluating!$B$7</f>
        <v>-1.6181658606865785E-2</v>
      </c>
    </row>
    <row r="26" spans="1:4" x14ac:dyDescent="0.25">
      <c r="A26">
        <v>0.68991175295304996</v>
      </c>
      <c r="B26">
        <v>-0.82406581354858</v>
      </c>
      <c r="C26">
        <f>(A26+evaluating!$B$7*B26)/(1+(evaluating!$B$7)^2)</f>
        <v>0.67035120635098588</v>
      </c>
      <c r="D26">
        <f>C26*evaluating!$B$7</f>
        <v>1.5615958857841814E-2</v>
      </c>
    </row>
    <row r="27" spans="1:4" x14ac:dyDescent="0.25">
      <c r="A27">
        <v>0.73527145862966004</v>
      </c>
      <c r="B27">
        <v>1.5002328090068999</v>
      </c>
      <c r="C27">
        <f>(A27+evaluating!$B$7*B27)/(1+(evaluating!$B$7)^2)</f>
        <v>0.76980192202847675</v>
      </c>
      <c r="D27">
        <f>C27*evaluating!$B$7</f>
        <v>1.7932682195831131E-2</v>
      </c>
    </row>
    <row r="28" spans="1:4" x14ac:dyDescent="0.25">
      <c r="A28">
        <v>-8.8701078886742002E-2</v>
      </c>
      <c r="B28">
        <v>-0.33640179237752998</v>
      </c>
      <c r="C28">
        <f>(A28+evaluating!$B$7*B28)/(1+(evaluating!$B$7)^2)</f>
        <v>-9.6485263365346782E-2</v>
      </c>
      <c r="D28">
        <f>C28*evaluating!$B$7</f>
        <v>-2.2476425623263467E-3</v>
      </c>
    </row>
    <row r="29" spans="1:4" x14ac:dyDescent="0.25">
      <c r="A29">
        <v>1.0486725051298</v>
      </c>
      <c r="B29">
        <v>-0.96934575032331005</v>
      </c>
      <c r="C29">
        <f>(A29+evaluating!$B$7*B29)/(1+(evaluating!$B$7)^2)</f>
        <v>1.0255348886992586</v>
      </c>
      <c r="D29">
        <f>C29*evaluating!$B$7</f>
        <v>2.3890030296781391E-2</v>
      </c>
    </row>
    <row r="30" spans="1:4" x14ac:dyDescent="0.25">
      <c r="A30">
        <v>6.1979964068745001E-2</v>
      </c>
      <c r="B30">
        <v>-0.29672193515339002</v>
      </c>
      <c r="C30">
        <f>(A30+evaluating!$B$7*B30)/(1+(evaluating!$B$7)^2)</f>
        <v>5.5037902958162112E-2</v>
      </c>
      <c r="D30">
        <f>C30*evaluating!$B$7</f>
        <v>1.2821184180379387E-3</v>
      </c>
    </row>
    <row r="31" spans="1:4" x14ac:dyDescent="0.25">
      <c r="A31">
        <v>-0.85305675765734001</v>
      </c>
      <c r="B31">
        <v>0.86733087142482002</v>
      </c>
      <c r="C31">
        <f>(A31+evaluating!$B$7*B31)/(1+(evaluating!$B$7)^2)</f>
        <v>-0.83240040473076049</v>
      </c>
      <c r="D31">
        <f>C31*evaluating!$B$7</f>
        <v>-1.9390925757088128E-2</v>
      </c>
    </row>
    <row r="32" spans="1:4" x14ac:dyDescent="0.25">
      <c r="A32">
        <v>-1.0410850664622999</v>
      </c>
      <c r="B32">
        <v>1.2634585916834999</v>
      </c>
      <c r="C32">
        <f>(A32+evaluating!$B$7*B32)/(1+(evaluating!$B$7)^2)</f>
        <v>-1.01110386667314</v>
      </c>
      <c r="D32">
        <f>C32*evaluating!$B$7</f>
        <v>-2.3553856893792861E-2</v>
      </c>
    </row>
    <row r="33" spans="1:4" x14ac:dyDescent="0.25">
      <c r="A33">
        <v>-0.99150357156890001</v>
      </c>
      <c r="B33">
        <v>-1.7661014628233001</v>
      </c>
      <c r="C33">
        <f>(A33+evaluating!$B$7*B33)/(1+(evaluating!$B$7)^2)</f>
        <v>-1.0320851636606934</v>
      </c>
      <c r="D33">
        <f>C33*evaluating!$B$7</f>
        <v>-2.4042620197920108E-2</v>
      </c>
    </row>
    <row r="34" spans="1:4" x14ac:dyDescent="0.25">
      <c r="A34">
        <v>-0.81646238764957002</v>
      </c>
      <c r="B34">
        <v>-1.9289042745525</v>
      </c>
      <c r="C34">
        <f>(A34+evaluating!$B$7*B34)/(1+(evaluating!$B$7)^2)</f>
        <v>-0.86092938261063368</v>
      </c>
      <c r="D34">
        <f>C34*evaluating!$B$7</f>
        <v>-2.0055513723228249E-2</v>
      </c>
    </row>
    <row r="35" spans="1:4" x14ac:dyDescent="0.25">
      <c r="A35">
        <v>0.11579875527008</v>
      </c>
      <c r="B35">
        <v>0.44018295313318001</v>
      </c>
      <c r="C35">
        <f>(A35+evaluating!$B$7*B35)/(1+(evaluating!$B$7)^2)</f>
        <v>0.12598453338093016</v>
      </c>
      <c r="D35">
        <f>C35*evaluating!$B$7</f>
        <v>2.9348336683247779E-3</v>
      </c>
    </row>
    <row r="36" spans="1:4" x14ac:dyDescent="0.25">
      <c r="A36">
        <v>-1.3436079027321</v>
      </c>
      <c r="B36">
        <v>-2.7222783084716999</v>
      </c>
      <c r="C36">
        <f>(A36+evaluating!$B$7*B36)/(1+(evaluating!$B$7)^2)</f>
        <v>-1.406260763981408</v>
      </c>
      <c r="D36">
        <f>C36*evaluating!$B$7</f>
        <v>-3.2759111978434896E-2</v>
      </c>
    </row>
    <row r="37" spans="1:4" x14ac:dyDescent="0.25">
      <c r="A37">
        <v>-0.95412951609062002</v>
      </c>
      <c r="B37">
        <v>0.80754692796578997</v>
      </c>
      <c r="C37">
        <f>(A37+evaluating!$B$7*B37)/(1+(evaluating!$B$7)^2)</f>
        <v>-0.93481026715946636</v>
      </c>
      <c r="D37">
        <f>C37*evaluating!$B$7</f>
        <v>-2.1776582981499207E-2</v>
      </c>
    </row>
    <row r="38" spans="1:4" x14ac:dyDescent="0.25">
      <c r="A38">
        <v>7.8279610662481999E-2</v>
      </c>
      <c r="B38">
        <v>-0.12041671565108</v>
      </c>
      <c r="C38">
        <f>(A38+evaluating!$B$7*B38)/(1+(evaluating!$B$7)^2)</f>
        <v>7.5433545155538406E-2</v>
      </c>
      <c r="D38">
        <f>C38*evaluating!$B$7</f>
        <v>1.7572387824320173E-3</v>
      </c>
    </row>
    <row r="39" spans="1:4" x14ac:dyDescent="0.25">
      <c r="A39">
        <v>-0.92554571694197996</v>
      </c>
      <c r="B39">
        <v>1.0887547393226999</v>
      </c>
      <c r="C39">
        <f>(A39+evaluating!$B$7*B39)/(1+(evaluating!$B$7)^2)</f>
        <v>-0.89969473455904292</v>
      </c>
      <c r="D39">
        <f>C39*evaluating!$B$7</f>
        <v>-2.0958559970331088E-2</v>
      </c>
    </row>
    <row r="40" spans="1:4" x14ac:dyDescent="0.25">
      <c r="A40">
        <v>-0.67489519748565996</v>
      </c>
      <c r="B40">
        <v>0.43745415992303999</v>
      </c>
      <c r="C40">
        <f>(A40+evaluating!$B$7*B40)/(1+(evaluating!$B$7)^2)</f>
        <v>-0.6643441027414857</v>
      </c>
      <c r="D40">
        <f>C40*evaluating!$B$7</f>
        <v>-1.5476022236661734E-2</v>
      </c>
    </row>
    <row r="41" spans="1:4" x14ac:dyDescent="0.25">
      <c r="A41">
        <v>-0.28464117050412002</v>
      </c>
      <c r="B41">
        <v>0.29565755434681001</v>
      </c>
      <c r="C41">
        <f>(A41+evaluating!$B$7*B41)/(1+(evaluating!$B$7)^2)</f>
        <v>-0.2776031257928574</v>
      </c>
      <c r="D41">
        <f>C41*evaluating!$B$7</f>
        <v>-6.466817617569536E-3</v>
      </c>
    </row>
    <row r="42" spans="1:4" x14ac:dyDescent="0.25">
      <c r="A42">
        <v>-0.22635678413912</v>
      </c>
      <c r="B42">
        <v>-0.95926561720133996</v>
      </c>
      <c r="C42">
        <f>(A42+evaluating!$B$7*B42)/(1+(evaluating!$B$7)^2)</f>
        <v>-0.24856816968520359</v>
      </c>
      <c r="D42">
        <f>C42*evaluating!$B$7</f>
        <v>-5.7904427923723594E-3</v>
      </c>
    </row>
    <row r="43" spans="1:4" x14ac:dyDescent="0.25">
      <c r="A43">
        <v>-0.1111715764325</v>
      </c>
      <c r="B43">
        <v>-0.26595350287439001</v>
      </c>
      <c r="C43">
        <f>(A43+evaluating!$B$7*B43)/(1+(evaluating!$B$7)^2)</f>
        <v>-0.11730335733790163</v>
      </c>
      <c r="D43">
        <f>C43*evaluating!$B$7</f>
        <v>-2.7326040211767492E-3</v>
      </c>
    </row>
    <row r="44" spans="1:4" x14ac:dyDescent="0.25">
      <c r="A44">
        <v>-1.3687131080763</v>
      </c>
      <c r="B44">
        <v>1.6379649826711</v>
      </c>
      <c r="C44">
        <f>(A44+evaluating!$B$7*B44)/(1+(evaluating!$B$7)^2)</f>
        <v>-1.3298347462996754</v>
      </c>
      <c r="D44">
        <f>C44*evaluating!$B$7</f>
        <v>-3.0978753359729366E-2</v>
      </c>
    </row>
    <row r="45" spans="1:4" x14ac:dyDescent="0.25">
      <c r="A45">
        <v>0.18680680461714</v>
      </c>
      <c r="B45">
        <v>0.59266211267583002</v>
      </c>
      <c r="C45">
        <f>(A45+evaluating!$B$7*B45)/(1+(evaluating!$B$7)^2)</f>
        <v>0.20050417448510707</v>
      </c>
      <c r="D45">
        <f>C45*evaluating!$B$7</f>
        <v>4.6707828820488316E-3</v>
      </c>
    </row>
    <row r="46" spans="1:4" x14ac:dyDescent="0.25">
      <c r="A46">
        <v>0.32282993897348</v>
      </c>
      <c r="B46">
        <v>0.16117580033121001</v>
      </c>
      <c r="C46">
        <f>(A46+evaluating!$B$7*B46)/(1+(evaluating!$B$7)^2)</f>
        <v>0.32640742972174724</v>
      </c>
      <c r="D46">
        <f>C46*evaluating!$B$7</f>
        <v>7.6037231605426527E-3</v>
      </c>
    </row>
    <row r="47" spans="1:4" x14ac:dyDescent="0.25">
      <c r="A47">
        <v>-0.17985028575822001</v>
      </c>
      <c r="B47">
        <v>-0.20695296404002</v>
      </c>
      <c r="C47">
        <f>(A47+evaluating!$B$7*B47)/(1+(evaluating!$B$7)^2)</f>
        <v>-0.1845711339614689</v>
      </c>
      <c r="D47">
        <f>C47*evaluating!$B$7</f>
        <v>-4.299619672465246E-3</v>
      </c>
    </row>
    <row r="48" spans="1:4" x14ac:dyDescent="0.25">
      <c r="A48">
        <v>-1.0202513199051999</v>
      </c>
      <c r="B48">
        <v>1.1364174312116</v>
      </c>
      <c r="C48">
        <f>(A48+evaluating!$B$7*B48)/(1+(evaluating!$B$7)^2)</f>
        <v>-0.99323926262462581</v>
      </c>
      <c r="D48">
        <f>C48*evaluating!$B$7</f>
        <v>-2.3137697544499222E-2</v>
      </c>
    </row>
    <row r="49" spans="1:4" x14ac:dyDescent="0.25">
      <c r="A49">
        <v>0.33567686754770998</v>
      </c>
      <c r="B49">
        <v>0.45179271324558001</v>
      </c>
      <c r="C49">
        <f>(A49+evaluating!$B$7*B49)/(1+(evaluating!$B$7)^2)</f>
        <v>0.34601369490857903</v>
      </c>
      <c r="D49">
        <f>C49*evaluating!$B$7</f>
        <v>8.0604548373305884E-3</v>
      </c>
    </row>
    <row r="50" spans="1:4" x14ac:dyDescent="0.25">
      <c r="A50">
        <v>0.24264587948911001</v>
      </c>
      <c r="B50">
        <v>0.58093429647837003</v>
      </c>
      <c r="C50">
        <f>(A50+evaluating!$B$7*B50)/(1+(evaluating!$B$7)^2)</f>
        <v>0.25603991029871259</v>
      </c>
      <c r="D50">
        <f>C50*evaluating!$B$7</f>
        <v>5.964498411145918E-3</v>
      </c>
    </row>
    <row r="51" spans="1:4" x14ac:dyDescent="0.25">
      <c r="A51">
        <v>0.77146020851681996</v>
      </c>
      <c r="B51">
        <v>1.420757289337</v>
      </c>
      <c r="C51">
        <f>(A51+evaluating!$B$7*B51)/(1+(evaluating!$B$7)^2)</f>
        <v>0.80412065096460605</v>
      </c>
      <c r="D51">
        <f>C51*evaluating!$B$7</f>
        <v>1.8732143514081406E-2</v>
      </c>
    </row>
    <row r="52" spans="1:4" x14ac:dyDescent="0.25">
      <c r="A52">
        <v>-0.40495741859548001</v>
      </c>
      <c r="B52">
        <v>-0.32719615983333999</v>
      </c>
      <c r="C52">
        <f>(A52+evaluating!$B$7*B52)/(1+(evaluating!$B$7)^2)</f>
        <v>-0.41235574397850805</v>
      </c>
      <c r="D52">
        <f>C52*evaluating!$B$7</f>
        <v>-9.6059054891766641E-3</v>
      </c>
    </row>
    <row r="53" spans="1:4" x14ac:dyDescent="0.25">
      <c r="A53">
        <v>-0.28742018149783</v>
      </c>
      <c r="B53">
        <v>0.33734276142204001</v>
      </c>
      <c r="C53">
        <f>(A53+evaluating!$B$7*B53)/(1+(evaluating!$B$7)^2)</f>
        <v>-0.27941009138032369</v>
      </c>
      <c r="D53">
        <f>C53*evaluating!$B$7</f>
        <v>-6.5089112246281547E-3</v>
      </c>
    </row>
    <row r="54" spans="1:4" x14ac:dyDescent="0.25">
      <c r="A54">
        <v>0.27658803303814999</v>
      </c>
      <c r="B54">
        <v>-0.25623268291635998</v>
      </c>
      <c r="C54">
        <f>(A54+evaluating!$B$7*B54)/(1+(evaluating!$B$7)^2)</f>
        <v>0.27047226787910345</v>
      </c>
      <c r="D54">
        <f>C54*evaluating!$B$7</f>
        <v>6.300702926125252E-3</v>
      </c>
    </row>
    <row r="55" spans="1:4" x14ac:dyDescent="0.25">
      <c r="A55">
        <v>0.14011939507241999</v>
      </c>
      <c r="B55">
        <v>0.35899366117724002</v>
      </c>
      <c r="C55">
        <f>(A55+evaluating!$B$7*B55)/(1+(evaluating!$B$7)^2)</f>
        <v>0.14840168815915852</v>
      </c>
      <c r="D55">
        <f>C55*evaluating!$B$7</f>
        <v>3.4570455527968666E-3</v>
      </c>
    </row>
    <row r="56" spans="1:4" x14ac:dyDescent="0.25">
      <c r="A56">
        <v>-0.57620708708049995</v>
      </c>
      <c r="B56">
        <v>0.66000275703499001</v>
      </c>
      <c r="C56">
        <f>(A56+evaluating!$B$7*B56)/(1+(evaluating!$B$7)^2)</f>
        <v>-0.56052801788392204</v>
      </c>
      <c r="D56">
        <f>C56*evaluating!$B$7</f>
        <v>-1.3057606793296216E-2</v>
      </c>
    </row>
    <row r="57" spans="1:4" x14ac:dyDescent="0.25">
      <c r="A57">
        <v>0.86486555172247004</v>
      </c>
      <c r="B57">
        <v>-0.88938439370714995</v>
      </c>
      <c r="C57">
        <f>(A57+evaluating!$B$7*B57)/(1+(evaluating!$B$7)^2)</f>
        <v>0.84368933168401994</v>
      </c>
      <c r="D57">
        <f>C57*evaluating!$B$7</f>
        <v>1.9653903457704035E-2</v>
      </c>
    </row>
    <row r="58" spans="1:4" x14ac:dyDescent="0.25">
      <c r="A58">
        <v>-0.90850890895410996</v>
      </c>
      <c r="B58">
        <v>1.0972576004250001</v>
      </c>
      <c r="C58">
        <f>(A58+evaluating!$B$7*B58)/(1+(evaluating!$B$7)^2)</f>
        <v>-0.88246919851527894</v>
      </c>
      <c r="D58">
        <f>C58*evaluating!$B$7</f>
        <v>-2.0557287831763697E-2</v>
      </c>
    </row>
    <row r="59" spans="1:4" x14ac:dyDescent="0.25">
      <c r="A59">
        <v>-0.76832463339719004</v>
      </c>
      <c r="B59">
        <v>0.47429381905102003</v>
      </c>
      <c r="C59">
        <f>(A59+evaluating!$B$7*B59)/(1+(evaluating!$B$7)^2)</f>
        <v>-0.7568651437736662</v>
      </c>
      <c r="D59">
        <f>C59*evaluating!$B$7</f>
        <v>-1.7631317485711749E-2</v>
      </c>
    </row>
    <row r="60" spans="1:4" x14ac:dyDescent="0.25">
      <c r="A60">
        <v>-0.89313368014104999</v>
      </c>
      <c r="B60">
        <v>1.1162884225387999</v>
      </c>
      <c r="C60">
        <f>(A60+evaluating!$B$7*B60)/(1+(evaluating!$B$7)^2)</f>
        <v>-0.86665922261586292</v>
      </c>
      <c r="D60">
        <f>C60*evaluating!$B$7</f>
        <v>-2.0188991436009194E-2</v>
      </c>
    </row>
    <row r="61" spans="1:4" x14ac:dyDescent="0.25">
      <c r="A61">
        <v>-1.0163800433532</v>
      </c>
      <c r="B61">
        <v>1.1942178669218999</v>
      </c>
      <c r="C61">
        <f>(A61+evaluating!$B$7*B61)/(1+(evaluating!$B$7)^2)</f>
        <v>-0.98802434388717353</v>
      </c>
      <c r="D61">
        <f>C61*evaluating!$B$7</f>
        <v>-2.3016215020593082E-2</v>
      </c>
    </row>
    <row r="62" spans="1:4" x14ac:dyDescent="0.25">
      <c r="A62">
        <v>-1.028464610508</v>
      </c>
      <c r="B62">
        <v>1.1237647610609001</v>
      </c>
      <c r="C62">
        <f>(A62+evaluating!$B$7*B62)/(1+(evaluating!$B$7)^2)</f>
        <v>-1.0017426850679396</v>
      </c>
      <c r="D62">
        <f>C62*evaluating!$B$7</f>
        <v>-2.3335786387731813E-2</v>
      </c>
    </row>
    <row r="63" spans="1:4" x14ac:dyDescent="0.25">
      <c r="A63">
        <v>-0.98041382316756998</v>
      </c>
      <c r="B63">
        <v>0.79954382012453995</v>
      </c>
      <c r="C63">
        <f>(A63+evaluating!$B$7*B63)/(1+(evaluating!$B$7)^2)</f>
        <v>-0.96126665117873478</v>
      </c>
      <c r="D63">
        <f>C63*evaluating!$B$7</f>
        <v>-2.2392889479433433E-2</v>
      </c>
    </row>
    <row r="64" spans="1:4" x14ac:dyDescent="0.25">
      <c r="A64">
        <v>-0.95329424041725996</v>
      </c>
      <c r="B64">
        <v>-1.1688928736363</v>
      </c>
      <c r="C64">
        <f>(A64+evaluating!$B$7*B64)/(1+(evaluating!$B$7)^2)</f>
        <v>-0.97999201400558278</v>
      </c>
      <c r="D64">
        <f>C64*evaluating!$B$7</f>
        <v>-2.2829100368191219E-2</v>
      </c>
    </row>
    <row r="65" spans="1:4" x14ac:dyDescent="0.25">
      <c r="A65">
        <v>-0.38851402170433003</v>
      </c>
      <c r="B65">
        <v>-0.73152131295640999</v>
      </c>
      <c r="C65">
        <f>(A65+evaluating!$B$7*B65)/(1+(evaluating!$B$7)^2)</f>
        <v>-0.40533498835965182</v>
      </c>
      <c r="D65">
        <f>C65*evaluating!$B$7</f>
        <v>-9.4423556516343172E-3</v>
      </c>
    </row>
    <row r="66" spans="1:4" x14ac:dyDescent="0.25">
      <c r="A66">
        <v>-1.1636304089417999</v>
      </c>
      <c r="B66">
        <v>1.4038634820121001</v>
      </c>
      <c r="C66">
        <f>(A66+evaluating!$B$7*B66)/(1+(evaluating!$B$7)^2)</f>
        <v>-1.1303137593842134</v>
      </c>
      <c r="D66">
        <f>C66*evaluating!$B$7</f>
        <v>-2.6330874019125167E-2</v>
      </c>
    </row>
    <row r="67" spans="1:4" x14ac:dyDescent="0.25">
      <c r="A67">
        <v>-0.17122859044388</v>
      </c>
      <c r="B67">
        <v>0.14501543584158</v>
      </c>
      <c r="C67">
        <f>(A67+evaluating!$B$7*B67)/(1+(evaluating!$B$7)^2)</f>
        <v>-0.16775939098423315</v>
      </c>
      <c r="D67">
        <f>C67*evaluating!$B$7</f>
        <v>-3.9079869220892188E-3</v>
      </c>
    </row>
    <row r="68" spans="1:4" x14ac:dyDescent="0.25">
      <c r="A68">
        <v>-1.9498786208775001E-2</v>
      </c>
      <c r="B68">
        <v>1.0232526263707999E-3</v>
      </c>
      <c r="C68">
        <f>(A68+evaluating!$B$7*B68)/(1+(evaluating!$B$7)^2)</f>
        <v>-1.9464386685551366E-2</v>
      </c>
      <c r="D68">
        <f>C68*evaluating!$B$7</f>
        <v>-4.5342659011423904E-4</v>
      </c>
    </row>
    <row r="69" spans="1:4" x14ac:dyDescent="0.25">
      <c r="A69">
        <v>-0.15595751800623001</v>
      </c>
      <c r="B69">
        <v>0.58775009424418001</v>
      </c>
      <c r="C69">
        <f>(A69+evaluating!$B$7*B69)/(1+(evaluating!$B$7)^2)</f>
        <v>-0.14218860685984006</v>
      </c>
      <c r="D69">
        <f>C69*evaluating!$B$7</f>
        <v>-3.3123106421539465E-3</v>
      </c>
    </row>
    <row r="70" spans="1:4" x14ac:dyDescent="0.25">
      <c r="A70">
        <v>-9.4350212816355E-2</v>
      </c>
      <c r="B70">
        <v>-0.60864690066241001</v>
      </c>
      <c r="C70">
        <f>(A70+evaluating!$B$7*B70)/(1+(evaluating!$B$7)^2)</f>
        <v>-0.10846989522466931</v>
      </c>
      <c r="D70">
        <f>C70*evaluating!$B$7</f>
        <v>-2.5268268410573542E-3</v>
      </c>
    </row>
    <row r="71" spans="1:4" x14ac:dyDescent="0.25">
      <c r="A71">
        <v>1.5946993932607001</v>
      </c>
      <c r="B71">
        <v>-1.7566050285035</v>
      </c>
      <c r="C71">
        <f>(A71+evaluating!$B$7*B71)/(1+(evaluating!$B$7)^2)</f>
        <v>1.5529362194913734</v>
      </c>
      <c r="D71">
        <f>C71*evaluating!$B$7</f>
        <v>3.6175944613326239E-2</v>
      </c>
    </row>
    <row r="72" spans="1:4" x14ac:dyDescent="0.25">
      <c r="A72">
        <v>-0.32522234473492001</v>
      </c>
      <c r="B72">
        <v>0.21051070568173</v>
      </c>
      <c r="C72">
        <f>(A72+evaluating!$B$7*B72)/(1+(evaluating!$B$7)^2)</f>
        <v>-0.32014472618358608</v>
      </c>
      <c r="D72">
        <f>C72*evaluating!$B$7</f>
        <v>-7.457832290407365E-3</v>
      </c>
    </row>
    <row r="73" spans="1:4" x14ac:dyDescent="0.25">
      <c r="A73">
        <v>-0.40795077299256999</v>
      </c>
      <c r="B73">
        <v>-0.46057809756472001</v>
      </c>
      <c r="C73">
        <f>(A73+evaluating!$B$7*B73)/(1+(evaluating!$B$7)^2)</f>
        <v>-0.4184529472410935</v>
      </c>
      <c r="D73">
        <f>C73*evaluating!$B$7</f>
        <v>-9.7479409989130062E-3</v>
      </c>
    </row>
    <row r="74" spans="1:4" x14ac:dyDescent="0.25">
      <c r="A74">
        <v>0.17637242620682</v>
      </c>
      <c r="B74">
        <v>0.25439505348885</v>
      </c>
      <c r="C74">
        <f>(A74+evaluating!$B$7*B74)/(1+(evaluating!$B$7)^2)</f>
        <v>0.18219973378560489</v>
      </c>
      <c r="D74">
        <f>C74*evaluating!$B$7</f>
        <v>4.2443774543101526E-3</v>
      </c>
    </row>
    <row r="75" spans="1:4" x14ac:dyDescent="0.25">
      <c r="A75">
        <v>1.2985956858197001</v>
      </c>
      <c r="B75">
        <v>2.7817612848567999</v>
      </c>
      <c r="C75">
        <f>(A75+evaluating!$B$7*B75)/(1+(evaluating!$B$7)^2)</f>
        <v>1.3626578761178232</v>
      </c>
      <c r="D75">
        <f>C75*evaluating!$B$7</f>
        <v>3.1743374412051939E-2</v>
      </c>
    </row>
    <row r="76" spans="1:4" x14ac:dyDescent="0.25">
      <c r="A76">
        <v>0.82418518708211996</v>
      </c>
      <c r="B76">
        <v>-0.98998669716073995</v>
      </c>
      <c r="C76">
        <f>(A76+evaluating!$B$7*B76)/(1+(evaluating!$B$7)^2)</f>
        <v>0.8006887521969962</v>
      </c>
      <c r="D76">
        <f>C76*evaluating!$B$7</f>
        <v>1.8652196779516697E-2</v>
      </c>
    </row>
    <row r="77" spans="1:4" x14ac:dyDescent="0.25">
      <c r="A77">
        <v>-0.72502026601236003</v>
      </c>
      <c r="B77">
        <v>0.40891784445628998</v>
      </c>
      <c r="C77">
        <f>(A77+evaluating!$B$7*B77)/(1+(evaluating!$B$7)^2)</f>
        <v>-0.71510638320686271</v>
      </c>
      <c r="D77">
        <f>C77*evaluating!$B$7</f>
        <v>-1.6658539215474343E-2</v>
      </c>
    </row>
    <row r="78" spans="1:4" x14ac:dyDescent="0.25">
      <c r="A78">
        <v>-1.1411233485932</v>
      </c>
      <c r="B78">
        <v>1.4113464286377</v>
      </c>
      <c r="C78">
        <f>(A78+evaluating!$B$7*B78)/(1+(evaluating!$B$7)^2)</f>
        <v>-1.1076446841044967</v>
      </c>
      <c r="D78">
        <f>C78*evaluating!$B$7</f>
        <v>-2.5802793598653714E-2</v>
      </c>
    </row>
    <row r="79" spans="1:4" x14ac:dyDescent="0.25">
      <c r="A79">
        <v>-0.72703971631073006</v>
      </c>
      <c r="B79">
        <v>0.85697482100110001</v>
      </c>
      <c r="C79">
        <f>(A79+evaluating!$B$7*B79)/(1+(evaluating!$B$7)^2)</f>
        <v>-0.70669282676284717</v>
      </c>
      <c r="D79">
        <f>C79*evaluating!$B$7</f>
        <v>-1.6462543817788604E-2</v>
      </c>
    </row>
    <row r="80" spans="1:4" x14ac:dyDescent="0.25">
      <c r="A80">
        <v>-0.42182394392652001</v>
      </c>
      <c r="B80">
        <v>-1.0105224552662</v>
      </c>
      <c r="C80">
        <f>(A80+evaluating!$B$7*B80)/(1+(evaluating!$B$7)^2)</f>
        <v>-0.44512270382419</v>
      </c>
      <c r="D80">
        <f>C80*evaluating!$B$7</f>
        <v>-1.0369218051306689E-2</v>
      </c>
    </row>
    <row r="81" spans="1:4" x14ac:dyDescent="0.25">
      <c r="A81">
        <v>-0.68743603335945003</v>
      </c>
      <c r="B81">
        <v>0.80023930871233995</v>
      </c>
      <c r="C81">
        <f>(A81+evaluating!$B$7*B81)/(1+(evaluating!$B$7)^2)</f>
        <v>-0.66843157143990972</v>
      </c>
      <c r="D81">
        <f>C81*evaluating!$B$7</f>
        <v>-1.5571240597459141E-2</v>
      </c>
    </row>
    <row r="82" spans="1:4" x14ac:dyDescent="0.25">
      <c r="A82">
        <v>0.29563947272743002</v>
      </c>
      <c r="B82">
        <v>-0.32713310554281</v>
      </c>
      <c r="C82">
        <f>(A82+evaluating!$B$7*B82)/(1+(evaluating!$B$7)^2)</f>
        <v>0.28786263158036107</v>
      </c>
      <c r="D82">
        <f>C82*evaluating!$B$7</f>
        <v>6.7058147563254303E-3</v>
      </c>
    </row>
    <row r="83" spans="1:4" x14ac:dyDescent="0.25">
      <c r="A83">
        <v>-1.4321409457198999</v>
      </c>
      <c r="B83">
        <v>1.0265973658394001</v>
      </c>
      <c r="C83">
        <f>(A83+evaluating!$B$7*B83)/(1+(evaluating!$B$7)^2)</f>
        <v>-1.4074623829938309</v>
      </c>
      <c r="D83">
        <f>C83*evaluating!$B$7</f>
        <v>-3.2787103921886357E-2</v>
      </c>
    </row>
    <row r="84" spans="1:4" x14ac:dyDescent="0.25">
      <c r="A84">
        <v>0.11768412940554999</v>
      </c>
      <c r="B84">
        <v>0.21485648371763999</v>
      </c>
      <c r="C84">
        <f>(A84+evaluating!$B$7*B84)/(1+(evaluating!$B$7)^2)</f>
        <v>0.12262270890002093</v>
      </c>
      <c r="D84">
        <f>C84*evaluating!$B$7</f>
        <v>2.8565193275974241E-3</v>
      </c>
    </row>
    <row r="85" spans="1:4" x14ac:dyDescent="0.25">
      <c r="A85">
        <v>2.0746591640676E-2</v>
      </c>
      <c r="B85">
        <v>6.4733086094963005E-2</v>
      </c>
      <c r="C85">
        <f>(A85+evaluating!$B$7*B85)/(1+(evaluating!$B$7)^2)</f>
        <v>2.2242490952905467E-2</v>
      </c>
      <c r="D85">
        <f>C85*evaluating!$B$7</f>
        <v>5.1814305743880414E-4</v>
      </c>
    </row>
    <row r="86" spans="1:4" x14ac:dyDescent="0.25">
      <c r="A86">
        <v>0.21797945583282999</v>
      </c>
      <c r="B86">
        <v>-0.25778613660215999</v>
      </c>
      <c r="C86">
        <f>(A86+evaluating!$B$7*B86)/(1+(evaluating!$B$7)^2)</f>
        <v>0.21185930992749932</v>
      </c>
      <c r="D86">
        <f>C86*evaluating!$B$7</f>
        <v>4.9353029220124437E-3</v>
      </c>
    </row>
    <row r="87" spans="1:4" x14ac:dyDescent="0.25">
      <c r="A87">
        <v>0.90281655422786999</v>
      </c>
      <c r="B87">
        <v>-0.65690073047071995</v>
      </c>
      <c r="C87">
        <f>(A87+evaluating!$B$7*B87)/(1+(evaluating!$B$7)^2)</f>
        <v>0.88703256445082612</v>
      </c>
      <c r="D87">
        <f>C87*evaluating!$B$7</f>
        <v>2.0663592309219162E-2</v>
      </c>
    </row>
    <row r="88" spans="1:4" x14ac:dyDescent="0.25">
      <c r="A88">
        <v>1.3222134966876999</v>
      </c>
      <c r="B88">
        <v>2.4489880834974</v>
      </c>
      <c r="C88">
        <f>(A88+evaluating!$B$7*B88)/(1+(evaluating!$B$7)^2)</f>
        <v>1.3785150668077151</v>
      </c>
      <c r="D88">
        <f>C88*evaluating!$B$7</f>
        <v>3.2112770685331193E-2</v>
      </c>
    </row>
    <row r="89" spans="1:4" x14ac:dyDescent="0.25">
      <c r="A89">
        <v>0.96529655560475003</v>
      </c>
      <c r="B89">
        <v>-0.73124717222678004</v>
      </c>
      <c r="C89">
        <f>(A89+evaluating!$B$7*B89)/(1+(evaluating!$B$7)^2)</f>
        <v>0.94774770329107882</v>
      </c>
      <c r="D89">
        <f>C89*evaluating!$B$7</f>
        <v>2.2077963016983823E-2</v>
      </c>
    </row>
    <row r="90" spans="1:4" x14ac:dyDescent="0.25">
      <c r="A90">
        <v>1.3169447131614</v>
      </c>
      <c r="B90">
        <v>-1.4790143544342</v>
      </c>
      <c r="C90">
        <f>(A90+evaluating!$B$7*B90)/(1+(evaluating!$B$7)^2)</f>
        <v>1.2817952059229525</v>
      </c>
      <c r="D90">
        <f>C90*evaluating!$B$7</f>
        <v>2.985966312916782E-2</v>
      </c>
    </row>
    <row r="91" spans="1:4" x14ac:dyDescent="0.25">
      <c r="A91">
        <v>1.3028280285944001</v>
      </c>
      <c r="B91">
        <v>2.4939889553283998</v>
      </c>
      <c r="C91">
        <f>(A91+evaluating!$B$7*B91)/(1+(evaluating!$B$7)^2)</f>
        <v>1.3601878481395977</v>
      </c>
      <c r="D91">
        <f>C91*evaluating!$B$7</f>
        <v>3.1685834640481081E-2</v>
      </c>
    </row>
    <row r="92" spans="1:4" x14ac:dyDescent="0.25">
      <c r="A92">
        <v>-0.45195714418345001</v>
      </c>
      <c r="B92">
        <v>-0.96461641567004996</v>
      </c>
      <c r="C92">
        <f>(A92+evaluating!$B$7*B92)/(1+(evaluating!$B$7)^2)</f>
        <v>-0.47417075077289256</v>
      </c>
      <c r="D92">
        <f>C92*evaluating!$B$7</f>
        <v>-1.1045897830136075E-2</v>
      </c>
    </row>
    <row r="93" spans="1:4" x14ac:dyDescent="0.25">
      <c r="A93">
        <v>-1.1722507196545999</v>
      </c>
      <c r="B93">
        <v>-2.5004345583679002</v>
      </c>
      <c r="C93">
        <f>(A93+evaluating!$B$7*B93)/(1+(evaluating!$B$7)^2)</f>
        <v>-1.2298314307294604</v>
      </c>
      <c r="D93">
        <f>C93*evaluating!$B$7</f>
        <v>-2.8649157102130344E-2</v>
      </c>
    </row>
    <row r="94" spans="1:4" x14ac:dyDescent="0.25">
      <c r="A94">
        <v>1.2408642884551</v>
      </c>
      <c r="B94">
        <v>2.4239301570821001</v>
      </c>
      <c r="C94">
        <f>(A94+evaluating!$B$7*B94)/(1+(evaluating!$B$7)^2)</f>
        <v>1.2966265675081543</v>
      </c>
      <c r="D94">
        <f>C94*evaluating!$B$7</f>
        <v>3.0205162518332822E-2</v>
      </c>
    </row>
    <row r="95" spans="1:4" x14ac:dyDescent="0.25">
      <c r="A95">
        <v>-0.77824155320882005</v>
      </c>
      <c r="B95">
        <v>-1.4197821912913999</v>
      </c>
      <c r="C95">
        <f>(A95+evaluating!$B$7*B95)/(1+(evaluating!$B$7)^2)</f>
        <v>-0.81087561487368276</v>
      </c>
      <c r="D95">
        <f>C95*evaluating!$B$7</f>
        <v>-1.8889501683188835E-2</v>
      </c>
    </row>
    <row r="96" spans="1:4" x14ac:dyDescent="0.25">
      <c r="A96">
        <v>2.2054545362528</v>
      </c>
      <c r="B96">
        <v>-1.2735654293645999</v>
      </c>
      <c r="C96">
        <f>(A96+evaluating!$B$7*B96)/(1+(evaluating!$B$7)^2)</f>
        <v>2.1746065025677499</v>
      </c>
      <c r="D96">
        <f>C96*evaluating!$B$7</f>
        <v>5.0657872104004339E-2</v>
      </c>
    </row>
    <row r="97" spans="1:4" x14ac:dyDescent="0.25">
      <c r="A97">
        <v>1.4716916877346</v>
      </c>
      <c r="B97">
        <v>2.6979205822354002</v>
      </c>
      <c r="C97">
        <f>(A97+evaluating!$B$7*B97)/(1+(evaluating!$B$7)^2)</f>
        <v>1.5337079698672054</v>
      </c>
      <c r="D97">
        <f>C97*evaluating!$B$7</f>
        <v>3.572801888097199E-2</v>
      </c>
    </row>
    <row r="98" spans="1:4" x14ac:dyDescent="0.25">
      <c r="A98">
        <v>1.2057087034513001</v>
      </c>
      <c r="B98">
        <v>-1.5595644052594</v>
      </c>
      <c r="C98">
        <f>(A98+evaluating!$B$7*B98)/(1+(evaluating!$B$7)^2)</f>
        <v>1.1687441164273833</v>
      </c>
      <c r="D98">
        <f>C98*evaluating!$B$7</f>
        <v>2.7226116496191877E-2</v>
      </c>
    </row>
    <row r="99" spans="1:4" x14ac:dyDescent="0.25">
      <c r="A99">
        <v>-5.1327858588608E-2</v>
      </c>
      <c r="B99">
        <v>-0.36456871658759998</v>
      </c>
      <c r="C99">
        <f>(A99+evaluating!$B$7*B99)/(1+(evaluating!$B$7)^2)</f>
        <v>-5.9788111216863463E-2</v>
      </c>
      <c r="D99">
        <f>C99*evaluating!$B$7</f>
        <v>-1.3927754229501096E-3</v>
      </c>
    </row>
    <row r="100" spans="1:4" x14ac:dyDescent="0.25">
      <c r="A100">
        <v>0.71065062886855002</v>
      </c>
      <c r="B100">
        <v>0.87033099806295999</v>
      </c>
      <c r="C100">
        <f>(A100+evaluating!$B$7*B100)/(1+(evaluating!$B$7)^2)</f>
        <v>0.73052872199523844</v>
      </c>
      <c r="D100">
        <f>C100*evaluating!$B$7</f>
        <v>1.7017805530995637E-2</v>
      </c>
    </row>
    <row r="101" spans="1:4" x14ac:dyDescent="0.25">
      <c r="A101">
        <v>1.0227153721110001</v>
      </c>
      <c r="B101">
        <v>1.4452867876949</v>
      </c>
      <c r="C101">
        <f>(A101+evaluating!$B$7*B101)/(1+(evaluating!$B$7)^2)</f>
        <v>1.0558106503120339</v>
      </c>
      <c r="D101">
        <f>C101*evaluating!$B$7</f>
        <v>2.4595309922231013E-2</v>
      </c>
    </row>
    <row r="102" spans="1:4" x14ac:dyDescent="0.25">
      <c r="A102">
        <v>0.88029363911848002</v>
      </c>
      <c r="B102">
        <v>-0.20103871595504</v>
      </c>
      <c r="C102">
        <f>(A102+evaluating!$B$7*B102)/(1+(evaluating!$B$7)^2)</f>
        <v>0.8751354978102186</v>
      </c>
      <c r="D102">
        <f>C102*evaluating!$B$7</f>
        <v>2.038644787891369E-2</v>
      </c>
    </row>
    <row r="103" spans="1:4" x14ac:dyDescent="0.25">
      <c r="A103">
        <v>-3.6431832055376E-2</v>
      </c>
      <c r="B103">
        <v>-0.17141869155888001</v>
      </c>
      <c r="C103">
        <f>(A103+evaluating!$B$7*B103)/(1+(evaluating!$B$7)^2)</f>
        <v>-4.0403137675841701E-2</v>
      </c>
      <c r="D103">
        <f>C103*evaluating!$B$7</f>
        <v>-9.4119877714267147E-4</v>
      </c>
    </row>
    <row r="104" spans="1:4" x14ac:dyDescent="0.25">
      <c r="A104">
        <v>-0.77078210103376998</v>
      </c>
      <c r="B104">
        <v>-1.4675058019231</v>
      </c>
      <c r="C104">
        <f>(A104+evaluating!$B$7*B104)/(1+(evaluating!$B$7)^2)</f>
        <v>-0.80453133610935357</v>
      </c>
      <c r="D104">
        <f>C104*evaluating!$B$7</f>
        <v>-1.8741710502643734E-2</v>
      </c>
    </row>
    <row r="105" spans="1:4" x14ac:dyDescent="0.25">
      <c r="A105">
        <v>-0.36197174888935002</v>
      </c>
      <c r="B105">
        <v>-0.59009590264016998</v>
      </c>
      <c r="C105">
        <f>(A105+evaluating!$B$7*B105)/(1+(evaluating!$B$7)^2)</f>
        <v>-0.37551436634545737</v>
      </c>
      <c r="D105">
        <f>C105*evaluating!$B$7</f>
        <v>-8.747678589704648E-3</v>
      </c>
    </row>
    <row r="106" spans="1:4" x14ac:dyDescent="0.25">
      <c r="A106">
        <v>-9.0608142412979001E-2</v>
      </c>
      <c r="B106">
        <v>0.24525275631818999</v>
      </c>
      <c r="C106">
        <f>(A106+evaluating!$B$7*B106)/(1+(evaluating!$B$7)^2)</f>
        <v>-8.4848888208443704E-2</v>
      </c>
      <c r="D106">
        <f>C106*evaluating!$B$7</f>
        <v>-1.9765709897192722E-3</v>
      </c>
    </row>
    <row r="107" spans="1:4" x14ac:dyDescent="0.25">
      <c r="A107">
        <v>1.4785572584775999</v>
      </c>
      <c r="B107">
        <v>-1.8136243363229001</v>
      </c>
      <c r="C107">
        <f>(A107+evaluating!$B$7*B107)/(1+(evaluating!$B$7)^2)</f>
        <v>1.4355295216968904</v>
      </c>
      <c r="D107">
        <f>C107*evaluating!$B$7</f>
        <v>3.3440933256557288E-2</v>
      </c>
    </row>
    <row r="108" spans="1:4" x14ac:dyDescent="0.25">
      <c r="A108">
        <v>1.3449704130285001</v>
      </c>
      <c r="B108">
        <v>1.8441604228635999</v>
      </c>
      <c r="C108">
        <f>(A108+evaluating!$B$7*B108)/(1+(evaluating!$B$7)^2)</f>
        <v>1.3871777068320008</v>
      </c>
      <c r="D108">
        <f>C108*evaluating!$B$7</f>
        <v>3.2314568532396913E-2</v>
      </c>
    </row>
    <row r="109" spans="1:4" x14ac:dyDescent="0.25">
      <c r="A109">
        <v>-0.68015300009654001</v>
      </c>
      <c r="B109">
        <v>-1.1116767688422</v>
      </c>
      <c r="C109">
        <f>(A109+evaluating!$B$7*B109)/(1+(evaluating!$B$7)^2)</f>
        <v>-0.70566678058681331</v>
      </c>
      <c r="D109">
        <f>C109*evaluating!$B$7</f>
        <v>-1.6438641876956112E-2</v>
      </c>
    </row>
    <row r="110" spans="1:4" x14ac:dyDescent="0.25">
      <c r="A110">
        <v>6.4038672894096002E-3</v>
      </c>
      <c r="B110">
        <v>0.25513464023283</v>
      </c>
      <c r="C110">
        <f>(A110+evaluating!$B$7*B110)/(1+(evaluating!$B$7)^2)</f>
        <v>1.2340580450147824E-2</v>
      </c>
      <c r="D110">
        <f>C110*evaluating!$B$7</f>
        <v>2.8747616885841087E-4</v>
      </c>
    </row>
    <row r="111" spans="1:4" x14ac:dyDescent="0.25">
      <c r="A111">
        <v>-0.21627961393371001</v>
      </c>
      <c r="B111">
        <v>-0.1011222206775</v>
      </c>
      <c r="C111">
        <f>(A111+evaluating!$B$7*B111)/(1+(evaluating!$B$7)^2)</f>
        <v>-0.21851669374321489</v>
      </c>
      <c r="D111">
        <f>C111*evaluating!$B$7</f>
        <v>-5.0903879442845508E-3</v>
      </c>
    </row>
    <row r="112" spans="1:4" x14ac:dyDescent="0.25">
      <c r="A112">
        <v>7.9863867172917005E-2</v>
      </c>
      <c r="B112">
        <v>5.9562030731640001E-2</v>
      </c>
      <c r="C112">
        <f>(A112+evaluating!$B$7*B112)/(1+(evaluating!$B$7)^2)</f>
        <v>8.1207307572382509E-2</v>
      </c>
      <c r="D112">
        <f>C112*evaluating!$B$7</f>
        <v>1.8917396761459059E-3</v>
      </c>
    </row>
    <row r="113" spans="1:4" x14ac:dyDescent="0.25">
      <c r="A113">
        <v>-0.21734891631972</v>
      </c>
      <c r="B113">
        <v>9.2661010093528007E-2</v>
      </c>
      <c r="C113">
        <f>(A113+evaluating!$B$7*B113)/(1+(evaluating!$B$7)^2)</f>
        <v>-0.21507364733320353</v>
      </c>
      <c r="D113">
        <f>C113*evaluating!$B$7</f>
        <v>-5.0101815232697338E-3</v>
      </c>
    </row>
    <row r="114" spans="1:4" x14ac:dyDescent="0.25">
      <c r="A114">
        <v>1.6447877594406</v>
      </c>
      <c r="B114">
        <v>-2.0933077530422999</v>
      </c>
      <c r="C114">
        <f>(A114+evaluating!$B$7*B114)/(1+(evaluating!$B$7)^2)</f>
        <v>1.5951581192750353</v>
      </c>
      <c r="D114">
        <f>C114*evaluating!$B$7</f>
        <v>3.7159511799712962E-2</v>
      </c>
    </row>
    <row r="115" spans="1:4" x14ac:dyDescent="0.25">
      <c r="A115">
        <v>-7.2370435717103998E-2</v>
      </c>
      <c r="B115">
        <v>3.3336920453439001E-2</v>
      </c>
      <c r="C115">
        <f>(A115+evaluating!$B$7*B115)/(1+(evaluating!$B$7)^2)</f>
        <v>-7.1555015348345824E-2</v>
      </c>
      <c r="D115">
        <f>C115*evaluating!$B$7</f>
        <v>-1.6668876928476115E-3</v>
      </c>
    </row>
    <row r="116" spans="1:4" x14ac:dyDescent="0.25">
      <c r="A116">
        <v>-0.78602254663485005</v>
      </c>
      <c r="B116">
        <v>-1.5880752045316</v>
      </c>
      <c r="C116">
        <f>(A116+evaluating!$B$7*B116)/(1+(evaluating!$B$7)^2)</f>
        <v>-0.82257067954111462</v>
      </c>
      <c r="D116">
        <f>C116*evaluating!$B$7</f>
        <v>-1.9161940439106868E-2</v>
      </c>
    </row>
    <row r="117" spans="1:4" x14ac:dyDescent="0.25">
      <c r="A117">
        <v>0.18606459729172001</v>
      </c>
      <c r="B117">
        <v>-0.15780200056488</v>
      </c>
      <c r="C117">
        <f>(A117+evaluating!$B$7*B117)/(1+(evaluating!$B$7)^2)</f>
        <v>0.18228964730031277</v>
      </c>
      <c r="D117">
        <f>C117*evaluating!$B$7</f>
        <v>4.2464720067375067E-3</v>
      </c>
    </row>
    <row r="118" spans="1:4" x14ac:dyDescent="0.25">
      <c r="A118">
        <v>1.0316940796709999</v>
      </c>
      <c r="B118">
        <v>2.1438628359234002</v>
      </c>
      <c r="C118">
        <f>(A118+evaluating!$B$7*B118)/(1+(evaluating!$B$7)^2)</f>
        <v>1.0810491237314317</v>
      </c>
      <c r="D118">
        <f>C118*evaluating!$B$7</f>
        <v>2.5183244961085399E-2</v>
      </c>
    </row>
    <row r="119" spans="1:4" x14ac:dyDescent="0.25">
      <c r="A119">
        <v>2.9861627627732999E-2</v>
      </c>
      <c r="B119">
        <v>0.45776023576637997</v>
      </c>
      <c r="C119">
        <f>(A119+evaluating!$B$7*B119)/(1+(evaluating!$B$7)^2)</f>
        <v>4.0503259652069933E-2</v>
      </c>
      <c r="D119">
        <f>C119*evaluating!$B$7</f>
        <v>9.4353113762286921E-4</v>
      </c>
    </row>
    <row r="120" spans="1:4" x14ac:dyDescent="0.25">
      <c r="A120">
        <v>-0.32659196722606998</v>
      </c>
      <c r="B120">
        <v>0.20473748713656001</v>
      </c>
      <c r="C120">
        <f>(A120+evaluating!$B$7*B120)/(1+(evaluating!$B$7)^2)</f>
        <v>-0.32164802111198043</v>
      </c>
      <c r="D120">
        <f>C120*evaluating!$B$7</f>
        <v>-7.4928518317024352E-3</v>
      </c>
    </row>
    <row r="121" spans="1:4" x14ac:dyDescent="0.25">
      <c r="A121">
        <v>-1.0670139597927999</v>
      </c>
      <c r="B121">
        <v>-1.4899373068644</v>
      </c>
      <c r="C121">
        <f>(A121+evaluating!$B$7*B121)/(1+(evaluating!$B$7)^2)</f>
        <v>-1.1011247898930148</v>
      </c>
      <c r="D121">
        <f>C121*evaluating!$B$7</f>
        <v>-2.5650911422863798E-2</v>
      </c>
    </row>
    <row r="122" spans="1:4" x14ac:dyDescent="0.25">
      <c r="A122">
        <v>-1.0888202332548</v>
      </c>
      <c r="B122">
        <v>1.3452612053623001</v>
      </c>
      <c r="C122">
        <f>(A122+evaluating!$B$7*B122)/(1+(evaluating!$B$7)^2)</f>
        <v>-1.0569085693709039</v>
      </c>
      <c r="D122">
        <f>C122*evaluating!$B$7</f>
        <v>-2.4620886155539944E-2</v>
      </c>
    </row>
    <row r="123" spans="1:4" x14ac:dyDescent="0.25">
      <c r="A123">
        <v>0.92743132979869003</v>
      </c>
      <c r="B123">
        <v>-0.28802421558253</v>
      </c>
      <c r="C123">
        <f>(A123+evaluating!$B$7*B123)/(1+(evaluating!$B$7)^2)</f>
        <v>0.92022237761968761</v>
      </c>
      <c r="D123">
        <f>C123*evaluating!$B$7</f>
        <v>2.1436755319942571E-2</v>
      </c>
    </row>
    <row r="124" spans="1:4" x14ac:dyDescent="0.25">
      <c r="A124">
        <v>-1.0539244055370001</v>
      </c>
      <c r="B124">
        <v>0.54078672405989003</v>
      </c>
      <c r="C124">
        <f>(A124+evaluating!$B$7*B124)/(1+(evaluating!$B$7)^2)</f>
        <v>-1.040761889964305</v>
      </c>
      <c r="D124">
        <f>C124*evaluating!$B$7</f>
        <v>-2.4244746187542045E-2</v>
      </c>
    </row>
    <row r="125" spans="1:4" x14ac:dyDescent="0.25">
      <c r="A125">
        <v>-1.0902052899465</v>
      </c>
      <c r="B125">
        <v>-1.5861975639432</v>
      </c>
      <c r="C125">
        <f>(A125+evaluating!$B$7*B125)/(1+(evaluating!$B$7)^2)</f>
        <v>-1.12654472651235</v>
      </c>
      <c r="D125">
        <f>C125*evaluating!$B$7</f>
        <v>-2.6243073681476405E-2</v>
      </c>
    </row>
    <row r="126" spans="1:4" x14ac:dyDescent="0.25">
      <c r="A126">
        <v>1.3381058758741</v>
      </c>
      <c r="B126">
        <v>-1.6623425917654</v>
      </c>
      <c r="C126">
        <f>(A126+evaluating!$B$7*B126)/(1+(evaluating!$B$7)^2)</f>
        <v>1.2986765415516281</v>
      </c>
      <c r="D126">
        <f>C126*evaluating!$B$7</f>
        <v>3.0252917053596194E-2</v>
      </c>
    </row>
    <row r="127" spans="1:4" x14ac:dyDescent="0.25">
      <c r="A127">
        <v>3.5304578150756001E-2</v>
      </c>
      <c r="B127">
        <v>-2.7241328517585001E-2</v>
      </c>
      <c r="C127">
        <f>(A127+evaluating!$B$7*B127)/(1+(evaluating!$B$7)^2)</f>
        <v>3.4651182206909811E-2</v>
      </c>
      <c r="D127">
        <f>C127*evaluating!$B$7</f>
        <v>8.0720588042824536E-4</v>
      </c>
    </row>
    <row r="128" spans="1:4" x14ac:dyDescent="0.25">
      <c r="A128">
        <v>0.41380211810326001</v>
      </c>
      <c r="B128">
        <v>0.70398456669405995</v>
      </c>
      <c r="C128">
        <f>(A128+evaluating!$B$7*B128)/(1+(evaluating!$B$7)^2)</f>
        <v>0.42996824338951611</v>
      </c>
      <c r="D128">
        <f>C128*evaluating!$B$7</f>
        <v>1.0016192012987379E-2</v>
      </c>
    </row>
    <row r="129" spans="1:4" x14ac:dyDescent="0.25">
      <c r="A129">
        <v>0.92218780348285001</v>
      </c>
      <c r="B129">
        <v>-1.0563615723146</v>
      </c>
      <c r="C129">
        <f>(A129+evaluating!$B$7*B129)/(1+(evaluating!$B$7)^2)</f>
        <v>0.89709283804727125</v>
      </c>
      <c r="D129">
        <f>C129*evaluating!$B$7</f>
        <v>2.0897948296188868E-2</v>
      </c>
    </row>
    <row r="130" spans="1:4" x14ac:dyDescent="0.25">
      <c r="A130">
        <v>1.1891073356791</v>
      </c>
      <c r="B130">
        <v>-1.1779122816412</v>
      </c>
      <c r="C130">
        <f>(A130+evaluating!$B$7*B130)/(1+(evaluating!$B$7)^2)</f>
        <v>1.1610375895372533</v>
      </c>
      <c r="D130">
        <f>C130*evaluating!$B$7</f>
        <v>2.7046591486446298E-2</v>
      </c>
    </row>
    <row r="131" spans="1:4" x14ac:dyDescent="0.25">
      <c r="A131">
        <v>0.50463083047240997</v>
      </c>
      <c r="B131">
        <v>0.70439717404778002</v>
      </c>
      <c r="C131">
        <f>(A131+evaluating!$B$7*B131)/(1+(evaluating!$B$7)^2)</f>
        <v>0.52075729940185855</v>
      </c>
      <c r="D131">
        <f>C131*evaluating!$B$7</f>
        <v>1.2131140341563547E-2</v>
      </c>
    </row>
    <row r="132" spans="1:4" x14ac:dyDescent="0.25">
      <c r="A132">
        <v>0.96313554438349003</v>
      </c>
      <c r="B132">
        <v>-1.1666104517552001</v>
      </c>
      <c r="C132">
        <f>(A132+evaluating!$B$7*B132)/(1+(evaluating!$B$7)^2)</f>
        <v>0.93545149439690278</v>
      </c>
      <c r="D132">
        <f>C132*evaluating!$B$7</f>
        <v>2.1791520491961584E-2</v>
      </c>
    </row>
    <row r="133" spans="1:4" x14ac:dyDescent="0.25">
      <c r="A133">
        <v>-8.0735134085949997E-2</v>
      </c>
      <c r="B133">
        <v>8.7151861099654004E-2</v>
      </c>
      <c r="C133">
        <f>(A133+evaluating!$B$7*B133)/(1+(evaluating!$B$7)^2)</f>
        <v>-7.8662227597189688E-2</v>
      </c>
      <c r="D133">
        <f>C133*evaluating!$B$7</f>
        <v>-1.8324515540302296E-3</v>
      </c>
    </row>
    <row r="134" spans="1:4" x14ac:dyDescent="0.25">
      <c r="A134">
        <v>3.5897261048543003E-2</v>
      </c>
      <c r="B134">
        <v>9.8588059739841E-2</v>
      </c>
      <c r="C134">
        <f>(A134+evaluating!$B$7*B134)/(1+(evaluating!$B$7)^2)</f>
        <v>3.8173173373400079E-2</v>
      </c>
      <c r="D134">
        <f>C134*evaluating!$B$7</f>
        <v>8.8925133456113094E-4</v>
      </c>
    </row>
    <row r="135" spans="1:4" x14ac:dyDescent="0.25">
      <c r="A135">
        <v>0.18887087128065</v>
      </c>
      <c r="B135">
        <v>0.10217291827016001</v>
      </c>
      <c r="C135">
        <f>(A135+evaluating!$B$7*B135)/(1+(evaluating!$B$7)^2)</f>
        <v>0.19114727973774925</v>
      </c>
      <c r="D135">
        <f>C135*evaluating!$B$7</f>
        <v>4.4528122391566168E-3</v>
      </c>
    </row>
    <row r="136" spans="1:4" x14ac:dyDescent="0.25">
      <c r="A136">
        <v>-0.32555752352924</v>
      </c>
      <c r="B136">
        <v>6.3667133678717E-2</v>
      </c>
      <c r="C136">
        <f>(A136+evaluating!$B$7*B136)/(1+(evaluating!$B$7)^2)</f>
        <v>-0.32389861681009419</v>
      </c>
      <c r="D136">
        <f>C136*evaluating!$B$7</f>
        <v>-7.5452798865704067E-3</v>
      </c>
    </row>
    <row r="137" spans="1:4" x14ac:dyDescent="0.25">
      <c r="A137">
        <v>-0.21123516748946</v>
      </c>
      <c r="B137">
        <v>3.2683422435100001E-2</v>
      </c>
      <c r="C137">
        <f>(A137+evaluating!$B$7*B137)/(1+(evaluating!$B$7)^2)</f>
        <v>-0.21035964594338438</v>
      </c>
      <c r="D137">
        <f>C137*evaluating!$B$7</f>
        <v>-4.9003679642549963E-3</v>
      </c>
    </row>
    <row r="138" spans="1:4" x14ac:dyDescent="0.25">
      <c r="A138">
        <v>-7.0499340626971996E-2</v>
      </c>
      <c r="B138">
        <v>-0.35769264577290999</v>
      </c>
      <c r="C138">
        <f>(A138+evaluating!$B$7*B138)/(1+(evaluating!$B$7)^2)</f>
        <v>-7.8789102687831472E-2</v>
      </c>
      <c r="D138">
        <f>C138*evaluating!$B$7</f>
        <v>-1.8354071333993368E-3</v>
      </c>
    </row>
    <row r="139" spans="1:4" x14ac:dyDescent="0.25">
      <c r="A139">
        <v>-6.3594780344366997E-2</v>
      </c>
      <c r="B139">
        <v>6.7263761900718005E-2</v>
      </c>
      <c r="C139">
        <f>(A139+evaluating!$B$7*B139)/(1+(evaluating!$B$7)^2)</f>
        <v>-6.1994216070569971E-2</v>
      </c>
      <c r="D139">
        <f>C139*evaluating!$B$7</f>
        <v>-1.4441670551351171E-3</v>
      </c>
    </row>
    <row r="140" spans="1:4" x14ac:dyDescent="0.25">
      <c r="A140">
        <v>0.29646300397949998</v>
      </c>
      <c r="B140">
        <v>-0.43551639236763001</v>
      </c>
      <c r="C140">
        <f>(A140+evaluating!$B$7*B140)/(1+(evaluating!$B$7)^2)</f>
        <v>0.28616227627534124</v>
      </c>
      <c r="D140">
        <f>C140*evaluating!$B$7</f>
        <v>6.6662046560744875E-3</v>
      </c>
    </row>
    <row r="141" spans="1:4" x14ac:dyDescent="0.25">
      <c r="A141">
        <v>3.8799080672857999E-4</v>
      </c>
      <c r="B141">
        <v>-1.8987751822941001E-2</v>
      </c>
      <c r="C141">
        <f>(A141+evaluating!$B$7*B141)/(1+(evaluating!$B$7)^2)</f>
        <v>-5.4303015207672203E-5</v>
      </c>
      <c r="D141">
        <f>C141*evaluating!$B$7</f>
        <v>-1.2649990681090394E-6</v>
      </c>
    </row>
    <row r="142" spans="1:4" x14ac:dyDescent="0.25">
      <c r="A142">
        <v>-0.2604599622405</v>
      </c>
      <c r="B142">
        <v>0.2784584062671</v>
      </c>
      <c r="C142">
        <f>(A142+evaluating!$B$7*B142)/(1+(evaluating!$B$7)^2)</f>
        <v>-0.25383547284962471</v>
      </c>
      <c r="D142">
        <f>C142*evaluating!$B$7</f>
        <v>-5.9131456214686542E-3</v>
      </c>
    </row>
    <row r="143" spans="1:4" x14ac:dyDescent="0.25">
      <c r="A143">
        <v>-0.29167357921212</v>
      </c>
      <c r="B143">
        <v>-8.2640290319587993E-3</v>
      </c>
      <c r="C143">
        <f>(A143+evaluating!$B$7*B143)/(1+(evaluating!$B$7)^2)</f>
        <v>-0.291707791472952</v>
      </c>
      <c r="D143">
        <f>C143*evaluating!$B$7</f>
        <v>-6.7953884874019793E-3</v>
      </c>
    </row>
    <row r="144" spans="1:4" x14ac:dyDescent="0.25">
      <c r="A144">
        <v>0.68003166510679003</v>
      </c>
      <c r="B144">
        <v>2.0672084775432</v>
      </c>
      <c r="C144">
        <f>(A144+evaluating!$B$7*B144)/(1+(evaluating!$B$7)^2)</f>
        <v>0.72779273150187351</v>
      </c>
      <c r="D144">
        <f>C144*evaluating!$B$7</f>
        <v>1.6954070112046509E-2</v>
      </c>
    </row>
    <row r="145" spans="1:4" x14ac:dyDescent="0.25">
      <c r="A145">
        <v>-0.11379620969477</v>
      </c>
      <c r="B145">
        <v>0.25457873780403001</v>
      </c>
      <c r="C145">
        <f>(A145+evaluating!$B$7*B145)/(1+(evaluating!$B$7)^2)</f>
        <v>-0.10780724625991782</v>
      </c>
      <c r="D145">
        <f>C145*evaluating!$B$7</f>
        <v>-2.5113903073825977E-3</v>
      </c>
    </row>
    <row r="146" spans="1:4" x14ac:dyDescent="0.25">
      <c r="A146">
        <v>-3.8011680153538001E-2</v>
      </c>
      <c r="B146">
        <v>4.1115170331450998E-3</v>
      </c>
      <c r="C146">
        <f>(A146+evaluating!$B$7*B146)/(1+(evaluating!$B$7)^2)</f>
        <v>-3.7895337075509107E-2</v>
      </c>
      <c r="D146">
        <f>C146*evaluating!$B$7</f>
        <v>-8.8277908515518476E-4</v>
      </c>
    </row>
    <row r="147" spans="1:4" x14ac:dyDescent="0.25">
      <c r="A147">
        <v>-0.37341564016697998</v>
      </c>
      <c r="B147">
        <v>0.67807389227671</v>
      </c>
      <c r="C147">
        <f>(A147+evaluating!$B$7*B147)/(1+(evaluating!$B$7)^2)</f>
        <v>-0.35742581707359439</v>
      </c>
      <c r="D147">
        <f>C147*evaluating!$B$7</f>
        <v>-8.3263023938370141E-3</v>
      </c>
    </row>
    <row r="148" spans="1:4" x14ac:dyDescent="0.25">
      <c r="A148">
        <v>-0.58974019701621005</v>
      </c>
      <c r="B148">
        <v>0.36192917719401002</v>
      </c>
      <c r="C148">
        <f>(A148+evaluating!$B$7*B148)/(1+(evaluating!$B$7)^2)</f>
        <v>-0.58099370252898164</v>
      </c>
      <c r="D148">
        <f>C148*evaluating!$B$7</f>
        <v>-1.3534358809831684E-2</v>
      </c>
    </row>
    <row r="149" spans="1:4" x14ac:dyDescent="0.25">
      <c r="A149">
        <v>-0.33127954517461</v>
      </c>
      <c r="B149">
        <v>0.26696408446332998</v>
      </c>
      <c r="C149">
        <f>(A149+evaluating!$B$7*B149)/(1+(evaluating!$B$7)^2)</f>
        <v>-0.32488426244205015</v>
      </c>
      <c r="D149">
        <f>C149*evaluating!$B$7</f>
        <v>-7.5682406890441129E-3</v>
      </c>
    </row>
    <row r="150" spans="1:4" x14ac:dyDescent="0.25">
      <c r="A150">
        <v>-0.87376912556380004</v>
      </c>
      <c r="B150">
        <v>-1.9049421571822001</v>
      </c>
      <c r="C150">
        <f>(A150+evaluating!$B$7*B150)/(1+(evaluating!$B$7)^2)</f>
        <v>-0.91764713965102351</v>
      </c>
      <c r="D150">
        <f>C150*evaluating!$B$7</f>
        <v>-2.13767646616327E-2</v>
      </c>
    </row>
    <row r="151" spans="1:4" x14ac:dyDescent="0.25">
      <c r="A151">
        <v>-0.11510941819764001</v>
      </c>
      <c r="B151">
        <v>0.13625700744451</v>
      </c>
      <c r="C151">
        <f>(A151+evaluating!$B$7*B151)/(1+(evaluating!$B$7)^2)</f>
        <v>-0.11187457477676893</v>
      </c>
      <c r="D151">
        <f>C151*evaluating!$B$7</f>
        <v>-2.6061394988194488E-3</v>
      </c>
    </row>
    <row r="152" spans="1:4" x14ac:dyDescent="0.25">
      <c r="A152">
        <v>-0.36907640494601002</v>
      </c>
      <c r="B152">
        <v>0.58497729649855001</v>
      </c>
      <c r="C152">
        <f>(A152+evaluating!$B$7*B152)/(1+(evaluating!$B$7)^2)</f>
        <v>-0.35525646199395505</v>
      </c>
      <c r="D152">
        <f>C152*evaluating!$B$7</f>
        <v>-8.2757668546289877E-3</v>
      </c>
    </row>
    <row r="153" spans="1:4" x14ac:dyDescent="0.25">
      <c r="A153">
        <v>-5.0558767297400997E-2</v>
      </c>
      <c r="B153">
        <v>2.2831542620372999E-2</v>
      </c>
      <c r="C153">
        <f>(A153+evaluating!$B$7*B153)/(1+(evaluating!$B$7)^2)</f>
        <v>-4.999976900034165E-2</v>
      </c>
      <c r="D153">
        <f>C153*evaluating!$B$7</f>
        <v>-1.1647541291991313E-3</v>
      </c>
    </row>
    <row r="154" spans="1:4" x14ac:dyDescent="0.25">
      <c r="A154">
        <v>0.52005836022217999</v>
      </c>
      <c r="B154">
        <v>-0.64409086309996999</v>
      </c>
      <c r="C154">
        <f>(A154+evaluating!$B$7*B154)/(1+(evaluating!$B$7)^2)</f>
        <v>0.50478021405278528</v>
      </c>
      <c r="D154">
        <f>C154*evaluating!$B$7</f>
        <v>1.1758951099393792E-2</v>
      </c>
    </row>
    <row r="155" spans="1:4" x14ac:dyDescent="0.25">
      <c r="A155">
        <v>0.44043502120105998</v>
      </c>
      <c r="B155">
        <v>0.60031601615198005</v>
      </c>
      <c r="C155">
        <f>(A155+evaluating!$B$7*B155)/(1+(evaluating!$B$7)^2)</f>
        <v>0.45417303277039756</v>
      </c>
      <c r="D155">
        <f>C155*evaluating!$B$7</f>
        <v>1.0580047185549963E-2</v>
      </c>
    </row>
    <row r="156" spans="1:4" x14ac:dyDescent="0.25">
      <c r="A156">
        <v>0.74982508707904005</v>
      </c>
      <c r="B156">
        <v>1.0211031552887</v>
      </c>
      <c r="C156">
        <f>(A156+evaluating!$B$7*B156)/(1+(evaluating!$B$7)^2)</f>
        <v>0.77319229422105618</v>
      </c>
      <c r="D156">
        <f>C156*evaluating!$B$7</f>
        <v>1.8011661560931834E-2</v>
      </c>
    </row>
    <row r="157" spans="1:4" x14ac:dyDescent="0.25">
      <c r="A157">
        <v>-0.35612780007069</v>
      </c>
      <c r="B157">
        <v>-0.76255611101672005</v>
      </c>
      <c r="C157">
        <f>(A157+evaluating!$B$7*B157)/(1+(evaluating!$B$7)^2)</f>
        <v>-0.37368890150167006</v>
      </c>
      <c r="D157">
        <f>C157*evaluating!$B$7</f>
        <v>-8.7051540389513314E-3</v>
      </c>
    </row>
    <row r="158" spans="1:4" x14ac:dyDescent="0.25">
      <c r="A158">
        <v>-0.32358405710577998</v>
      </c>
      <c r="B158">
        <v>-1.6697351985353999E-2</v>
      </c>
      <c r="C158">
        <f>(A158+evaluating!$B$7*B158)/(1+(evaluating!$B$7)^2)</f>
        <v>-0.32379731134113698</v>
      </c>
      <c r="D158">
        <f>C158*evaluating!$B$7</f>
        <v>-7.5429199564019779E-3</v>
      </c>
    </row>
    <row r="159" spans="1:4" x14ac:dyDescent="0.25">
      <c r="A159">
        <v>-0.92427613420881005</v>
      </c>
      <c r="B159">
        <v>5.6060923317524998E-2</v>
      </c>
      <c r="C159">
        <f>(A159+evaluating!$B$7*B159)/(1+(evaluating!$B$7)^2)</f>
        <v>-0.92246959155795794</v>
      </c>
      <c r="D159">
        <f>C159*evaluating!$B$7</f>
        <v>-2.1489104596071753E-2</v>
      </c>
    </row>
    <row r="160" spans="1:4" x14ac:dyDescent="0.25">
      <c r="A160">
        <v>-1.4900337748329</v>
      </c>
      <c r="B160">
        <v>0.45426144744496</v>
      </c>
      <c r="C160">
        <f>(A160+evaluating!$B$7*B160)/(1+(evaluating!$B$7)^2)</f>
        <v>-1.4786492555011739</v>
      </c>
      <c r="D160">
        <f>C160*evaluating!$B$7</f>
        <v>-3.4445415657229243E-2</v>
      </c>
    </row>
    <row r="161" spans="1:4" x14ac:dyDescent="0.25">
      <c r="A161">
        <v>-1.2391184379525</v>
      </c>
      <c r="B161">
        <v>0.28689217687414997</v>
      </c>
      <c r="C161">
        <f>(A161+evaluating!$B$7*B161)/(1+(evaluating!$B$7)^2)</f>
        <v>-1.2317667923044566</v>
      </c>
      <c r="D161">
        <f>C161*evaluating!$B$7</f>
        <v>-2.8694241718140362E-2</v>
      </c>
    </row>
    <row r="162" spans="1:4" x14ac:dyDescent="0.25">
      <c r="A162">
        <v>1.8590467309411001</v>
      </c>
      <c r="B162">
        <v>-0.56498059274848</v>
      </c>
      <c r="C162">
        <f>(A162+evaluating!$B$7*B162)/(1+(evaluating!$B$7)^2)</f>
        <v>1.8448842448246436</v>
      </c>
      <c r="D162">
        <f>C162*evaluating!$B$7</f>
        <v>4.2976929394198636E-2</v>
      </c>
    </row>
    <row r="163" spans="1:4" x14ac:dyDescent="0.25">
      <c r="A163">
        <v>-0.46219855097735002</v>
      </c>
      <c r="B163">
        <v>0.37875232695024003</v>
      </c>
      <c r="C163">
        <f>(A163+evaluating!$B$7*B163)/(1+(evaluating!$B$7)^2)</f>
        <v>-0.4531295455328066</v>
      </c>
      <c r="D163">
        <f>C163*evaluating!$B$7</f>
        <v>-1.0555738951871075E-2</v>
      </c>
    </row>
    <row r="164" spans="1:4" x14ac:dyDescent="0.25">
      <c r="A164">
        <v>-0.85462162868392</v>
      </c>
      <c r="B164">
        <v>0.57536016278044</v>
      </c>
      <c r="C164">
        <f>(A164+evaluating!$B$7*B164)/(1+(evaluating!$B$7)^2)</f>
        <v>-0.84076225126139681</v>
      </c>
      <c r="D164">
        <f>C164*evaluating!$B$7</f>
        <v>-1.9585716562506079E-2</v>
      </c>
    </row>
    <row r="165" spans="1:4" x14ac:dyDescent="0.25">
      <c r="A165">
        <v>-1.3721617750345001</v>
      </c>
      <c r="B165">
        <v>0.39671461600203001</v>
      </c>
      <c r="C165">
        <f>(A165+evaluating!$B$7*B165)/(1+(evaluating!$B$7)^2)</f>
        <v>-1.3621810234235272</v>
      </c>
      <c r="D165">
        <f>C165*evaluating!$B$7</f>
        <v>-3.1732266037837305E-2</v>
      </c>
    </row>
    <row r="166" spans="1:4" x14ac:dyDescent="0.25">
      <c r="A166">
        <v>-0.36756844429920998</v>
      </c>
      <c r="B166">
        <v>-0.22002947110810001</v>
      </c>
      <c r="C166">
        <f>(A166+evaluating!$B$7*B166)/(1+(evaluating!$B$7)^2)</f>
        <v>-0.37249193401425046</v>
      </c>
      <c r="D166">
        <f>C166*evaluating!$B$7</f>
        <v>-8.677270453659576E-3</v>
      </c>
    </row>
    <row r="167" spans="1:4" x14ac:dyDescent="0.25">
      <c r="A167">
        <v>-0.88002709615844998</v>
      </c>
      <c r="B167">
        <v>0.20673353263163</v>
      </c>
      <c r="C167">
        <f>(A167+evaluating!$B$7*B167)/(1+(evaluating!$B$7)^2)</f>
        <v>-0.87473650952983895</v>
      </c>
      <c r="D167">
        <f>C167*evaluating!$B$7</f>
        <v>-2.0377153371031641E-2</v>
      </c>
    </row>
    <row r="168" spans="1:4" x14ac:dyDescent="0.25">
      <c r="A168">
        <v>-1.8603621696482</v>
      </c>
      <c r="B168">
        <v>0.67928642206495005</v>
      </c>
      <c r="C168">
        <f>(A168+evaluating!$B$7*B168)/(1+(evaluating!$B$7)^2)</f>
        <v>-1.8435376382534281</v>
      </c>
      <c r="D168">
        <f>C168*evaluating!$B$7</f>
        <v>-4.2945559937987363E-2</v>
      </c>
    </row>
    <row r="169" spans="1:4" x14ac:dyDescent="0.25">
      <c r="A169">
        <v>1.4516127116962001</v>
      </c>
      <c r="B169">
        <v>1.7149379092282</v>
      </c>
      <c r="C169">
        <f>(A169+evaluating!$B$7*B169)/(1+(evaluating!$B$7)^2)</f>
        <v>1.4907535353965999</v>
      </c>
      <c r="D169">
        <f>C169*evaluating!$B$7</f>
        <v>3.472738715971925E-2</v>
      </c>
    </row>
    <row r="170" spans="1:4" x14ac:dyDescent="0.25">
      <c r="A170">
        <v>1.5180961474346</v>
      </c>
      <c r="B170">
        <v>-0.35142103430207</v>
      </c>
      <c r="C170">
        <f>(A170+evaluating!$B$7*B170)/(1+(evaluating!$B$7)^2)</f>
        <v>1.509090795502765</v>
      </c>
      <c r="D170">
        <f>C170*evaluating!$B$7</f>
        <v>3.5154557121778639E-2</v>
      </c>
    </row>
    <row r="171" spans="1:4" x14ac:dyDescent="0.25">
      <c r="A171">
        <v>3.6262148442358</v>
      </c>
      <c r="B171">
        <v>0.34065068495936002</v>
      </c>
      <c r="C171">
        <f>(A171+evaluating!$B$7*B171)/(1+(evaluating!$B$7)^2)</f>
        <v>3.632179306931635</v>
      </c>
      <c r="D171">
        <f>C171*evaluating!$B$7</f>
        <v>8.4612307823089206E-2</v>
      </c>
    </row>
    <row r="172" spans="1:4" x14ac:dyDescent="0.25">
      <c r="A172">
        <v>3.4578389385313</v>
      </c>
      <c r="B172">
        <v>0.15489912750080001</v>
      </c>
      <c r="C172">
        <f>(A172+evaluating!$B$7*B172)/(1+(evaluating!$B$7)^2)</f>
        <v>3.4595699525731338</v>
      </c>
      <c r="D172">
        <f>C172*evaluating!$B$7</f>
        <v>8.0591340081696508E-2</v>
      </c>
    </row>
    <row r="173" spans="1:4" x14ac:dyDescent="0.25">
      <c r="A173">
        <v>2.5448861448938001</v>
      </c>
      <c r="B173">
        <v>0.28404608040702001</v>
      </c>
      <c r="C173">
        <f>(A173+evaluating!$B$7*B173)/(1+(evaluating!$B$7)^2)</f>
        <v>2.5501191896730742</v>
      </c>
      <c r="D173">
        <f>C173*evaluating!$B$7</f>
        <v>5.9405511575490677E-2</v>
      </c>
    </row>
    <row r="174" spans="1:4" x14ac:dyDescent="0.25">
      <c r="A174">
        <v>-1.6048544533878</v>
      </c>
      <c r="B174">
        <v>0.42623688213878003</v>
      </c>
      <c r="C174">
        <f>(A174+evaluating!$B$7*B174)/(1+(evaluating!$B$7)^2)</f>
        <v>-1.5940601420842517</v>
      </c>
      <c r="D174">
        <f>C174*evaluating!$B$7</f>
        <v>-3.7133934212210049E-2</v>
      </c>
    </row>
    <row r="175" spans="1:4" x14ac:dyDescent="0.25">
      <c r="A175">
        <v>0.68008465181616995</v>
      </c>
      <c r="B175">
        <v>-8.8693867765764003E-2</v>
      </c>
      <c r="C175">
        <f>(A175+evaluating!$B$7*B175)/(1+(evaluating!$B$7)^2)</f>
        <v>0.67765077333845836</v>
      </c>
      <c r="D175">
        <f>C175*evaluating!$B$7</f>
        <v>1.5786003659248121E-2</v>
      </c>
    </row>
    <row r="176" spans="1:4" x14ac:dyDescent="0.25">
      <c r="A176">
        <v>1.7743360931673999</v>
      </c>
      <c r="B176">
        <v>-1.0932764454460999</v>
      </c>
      <c r="C176">
        <f>(A176+evaluating!$B$7*B176)/(1+(evaluating!$B$7)^2)</f>
        <v>1.7479194741497326</v>
      </c>
      <c r="D176">
        <f>C176*evaluating!$B$7</f>
        <v>4.0718116617890057E-2</v>
      </c>
    </row>
    <row r="177" spans="1:4" x14ac:dyDescent="0.25">
      <c r="A177">
        <v>0.35990114890927</v>
      </c>
      <c r="B177">
        <v>-0.26115256496883998</v>
      </c>
      <c r="C177">
        <f>(A177+evaluating!$B$7*B177)/(1+(evaluating!$B$7)^2)</f>
        <v>0.35362564965834764</v>
      </c>
      <c r="D177">
        <f>C177*evaluating!$B$7</f>
        <v>8.2377767710781098E-3</v>
      </c>
    </row>
    <row r="178" spans="1:4" x14ac:dyDescent="0.25">
      <c r="A178">
        <v>-0.41745245667066</v>
      </c>
      <c r="B178">
        <v>0.31683356009373997</v>
      </c>
      <c r="C178">
        <f>(A178+evaluating!$B$7*B178)/(1+(evaluating!$B$7)^2)</f>
        <v>-0.40984934736457912</v>
      </c>
      <c r="D178">
        <f>C178*evaluating!$B$7</f>
        <v>-9.5475185033195003E-3</v>
      </c>
    </row>
    <row r="179" spans="1:4" x14ac:dyDescent="0.25">
      <c r="A179">
        <v>0.27093208376296002</v>
      </c>
      <c r="B179">
        <v>-0.33638817506579</v>
      </c>
      <c r="C179">
        <f>(A179+evaluating!$B$7*B179)/(1+(evaluating!$B$7)^2)</f>
        <v>0.26295316153062315</v>
      </c>
      <c r="D179">
        <f>C179*evaluating!$B$7</f>
        <v>6.1255439135462142E-3</v>
      </c>
    </row>
    <row r="180" spans="1:4" x14ac:dyDescent="0.25">
      <c r="A180">
        <v>-1.2611941645303999</v>
      </c>
      <c r="B180">
        <v>0.47350779778917002</v>
      </c>
      <c r="C180">
        <f>(A180+evaluating!$B$7*B180)/(1+(evaluating!$B$7)^2)</f>
        <v>-1.2494856570739679</v>
      </c>
      <c r="D180">
        <f>C180*evaluating!$B$7</f>
        <v>-2.910700604320891E-2</v>
      </c>
    </row>
    <row r="181" spans="1:4" x14ac:dyDescent="0.25">
      <c r="A181">
        <v>-0.36015676891609</v>
      </c>
      <c r="B181">
        <v>0.28310007555766997</v>
      </c>
      <c r="C181">
        <f>(A181+evaluating!$B$7*B181)/(1+(evaluating!$B$7)^2)</f>
        <v>-0.35337013688948077</v>
      </c>
      <c r="D181">
        <f>C181*evaluating!$B$7</f>
        <v>-8.2318245525268841E-3</v>
      </c>
    </row>
    <row r="182" spans="1:4" x14ac:dyDescent="0.25">
      <c r="A182">
        <v>0.36477265263309999</v>
      </c>
      <c r="B182">
        <v>-0.28914603575174003</v>
      </c>
      <c r="C182">
        <f>(A182+evaluating!$B$7*B182)/(1+(evaluating!$B$7)^2)</f>
        <v>0.35784275167831159</v>
      </c>
      <c r="D182">
        <f>C182*evaluating!$B$7</f>
        <v>8.3360149647580331E-3</v>
      </c>
    </row>
    <row r="183" spans="1:4" x14ac:dyDescent="0.25">
      <c r="A183">
        <v>-0.42235275075940998</v>
      </c>
      <c r="B183">
        <v>-3.2286782430477001E-2</v>
      </c>
      <c r="C183">
        <f>(A183+evaluating!$B$7*B183)/(1+(evaluating!$B$7)^2)</f>
        <v>-0.42287539744475561</v>
      </c>
      <c r="D183">
        <f>C183*evaluating!$B$7</f>
        <v>-9.8509628175909632E-3</v>
      </c>
    </row>
    <row r="184" spans="1:4" x14ac:dyDescent="0.25">
      <c r="A184">
        <v>1.3904037297984999</v>
      </c>
      <c r="B184">
        <v>-0.72930331377506996</v>
      </c>
      <c r="C184">
        <f>(A184+evaluating!$B$7*B184)/(1+(evaluating!$B$7)^2)</f>
        <v>1.3726695694358821</v>
      </c>
      <c r="D184">
        <f>C184*evaluating!$B$7</f>
        <v>3.1976598712196304E-2</v>
      </c>
    </row>
    <row r="185" spans="1:4" x14ac:dyDescent="0.25">
      <c r="A185">
        <v>1.0277741615647</v>
      </c>
      <c r="B185">
        <v>-0.50786502875726003</v>
      </c>
      <c r="C185">
        <f>(A185+evaluating!$B$7*B185)/(1+(evaluating!$B$7)^2)</f>
        <v>1.0153923303406076</v>
      </c>
      <c r="D185">
        <f>C185*evaluating!$B$7</f>
        <v>2.3653757470624912E-2</v>
      </c>
    </row>
    <row r="186" spans="1:4" x14ac:dyDescent="0.25">
      <c r="A186">
        <v>0.57954676267690997</v>
      </c>
      <c r="B186">
        <v>-0.33742555950441</v>
      </c>
      <c r="C186">
        <f>(A186+evaluating!$B$7*B186)/(1+(evaluating!$B$7)^2)</f>
        <v>0.57137630365882186</v>
      </c>
      <c r="D186">
        <f>C186*evaluating!$B$7</f>
        <v>1.3310319673848934E-2</v>
      </c>
    </row>
    <row r="187" spans="1:4" x14ac:dyDescent="0.25">
      <c r="A187">
        <v>-0.55405513923254002</v>
      </c>
      <c r="B187">
        <v>0.32828709802361</v>
      </c>
      <c r="C187">
        <f>(A187+evaluating!$B$7*B187)/(1+(evaluating!$B$7)^2)</f>
        <v>-0.54611127288318306</v>
      </c>
      <c r="D187">
        <f>C187*evaluating!$B$7</f>
        <v>-1.2721765976329505E-2</v>
      </c>
    </row>
    <row r="188" spans="1:4" x14ac:dyDescent="0.25">
      <c r="A188">
        <v>-0.20253606352544001</v>
      </c>
      <c r="B188">
        <v>0.40974678885827998</v>
      </c>
      <c r="C188">
        <f>(A188+evaluating!$B$7*B188)/(1+(evaluating!$B$7)^2)</f>
        <v>-0.1928862613479646</v>
      </c>
      <c r="D188">
        <f>C188*evaluating!$B$7</f>
        <v>-4.4933221465341061E-3</v>
      </c>
    </row>
    <row r="189" spans="1:4" x14ac:dyDescent="0.25">
      <c r="A189">
        <v>-0.68044438630572002</v>
      </c>
      <c r="B189">
        <v>0.41142731855879999</v>
      </c>
      <c r="C189">
        <f>(A189+evaluating!$B$7*B189)/(1+(evaluating!$B$7)^2)</f>
        <v>-0.67049625321943396</v>
      </c>
      <c r="D189">
        <f>C189*evaluating!$B$7</f>
        <v>-1.561933775223133E-2</v>
      </c>
    </row>
    <row r="190" spans="1:4" x14ac:dyDescent="0.25">
      <c r="A190">
        <v>0.26801994603203999</v>
      </c>
      <c r="B190">
        <v>-0.44483928626752001</v>
      </c>
      <c r="C190">
        <f>(A190+evaluating!$B$7*B190)/(1+(evaluating!$B$7)^2)</f>
        <v>0.25751758423840465</v>
      </c>
      <c r="D190">
        <f>C190*evaluating!$B$7</f>
        <v>5.9989211066358615E-3</v>
      </c>
    </row>
    <row r="191" spans="1:4" x14ac:dyDescent="0.25">
      <c r="A191">
        <v>0.26027006092248001</v>
      </c>
      <c r="B191">
        <v>-0.11298664124053</v>
      </c>
      <c r="C191">
        <f>(A191+evaluating!$B$7*B191)/(1+(evaluating!$B$7)^2)</f>
        <v>0.25749828009134634</v>
      </c>
      <c r="D191">
        <f>C191*evaluating!$B$7</f>
        <v>5.9984714128583421E-3</v>
      </c>
    </row>
    <row r="192" spans="1:4" x14ac:dyDescent="0.25">
      <c r="A192">
        <v>-6.6242703360674005E-2</v>
      </c>
      <c r="B192">
        <v>0.19462484454612</v>
      </c>
      <c r="C192">
        <f>(A192+evaluating!$B$7*B192)/(1+(evaluating!$B$7)^2)</f>
        <v>-6.1675411446000507E-2</v>
      </c>
      <c r="D192">
        <f>C192*evaluating!$B$7</f>
        <v>-1.4367404407667082E-3</v>
      </c>
    </row>
    <row r="193" spans="1:4" x14ac:dyDescent="0.25">
      <c r="A193">
        <v>0.56095907509844001</v>
      </c>
      <c r="B193">
        <v>0.33253212738123</v>
      </c>
      <c r="C193">
        <f>(A193+evaluating!$B$7*B193)/(1+(evaluating!$B$7)^2)</f>
        <v>0.5683970245805211</v>
      </c>
      <c r="D193">
        <f>C193*evaluating!$B$7</f>
        <v>1.3240916801038389E-2</v>
      </c>
    </row>
    <row r="194" spans="1:4" x14ac:dyDescent="0.25">
      <c r="A194">
        <v>-0.27390086959712001</v>
      </c>
      <c r="B194">
        <v>0.10805305481643</v>
      </c>
      <c r="C194">
        <f>(A194+evaluating!$B$7*B194)/(1+(evaluating!$B$7)^2)</f>
        <v>-0.27123656230304177</v>
      </c>
      <c r="D194">
        <f>C194*evaluating!$B$7</f>
        <v>-6.3185073101055056E-3</v>
      </c>
    </row>
    <row r="195" spans="1:4" x14ac:dyDescent="0.25">
      <c r="A195">
        <v>-0.51003368002545002</v>
      </c>
      <c r="B195">
        <v>0.15935204974129999</v>
      </c>
      <c r="C195">
        <f>(A195+evaluating!$B$7*B195)/(1+(evaluating!$B$7)^2)</f>
        <v>-0.50604692931109396</v>
      </c>
      <c r="D195">
        <f>C195*evaluating!$B$7</f>
        <v>-1.1788459472274963E-2</v>
      </c>
    </row>
    <row r="196" spans="1:4" x14ac:dyDescent="0.25">
      <c r="A196">
        <v>0.52064709330174996</v>
      </c>
      <c r="B196">
        <v>7.9593584215054997E-2</v>
      </c>
      <c r="C196">
        <f>(A196+evaluating!$B$7*B196)/(1+(evaluating!$B$7)^2)</f>
        <v>0.52221785117203101</v>
      </c>
      <c r="D196">
        <f>C196*evaluating!$B$7</f>
        <v>1.2165164172857765E-2</v>
      </c>
    </row>
    <row r="197" spans="1:4" x14ac:dyDescent="0.25">
      <c r="A197">
        <v>-0.38202517009575998</v>
      </c>
      <c r="B197">
        <v>0.12412904657316</v>
      </c>
      <c r="C197">
        <f>(A197+evaluating!$B$7*B197)/(1+(evaluating!$B$7)^2)</f>
        <v>-0.3789279290848766</v>
      </c>
      <c r="D197">
        <f>C197*evaluating!$B$7</f>
        <v>-8.8271981830050014E-3</v>
      </c>
    </row>
    <row r="198" spans="1:4" x14ac:dyDescent="0.25">
      <c r="A198">
        <v>-0.65156717394815999</v>
      </c>
      <c r="B198">
        <v>9.6383598935090006E-2</v>
      </c>
      <c r="C198">
        <f>(A198+evaluating!$B$7*B198)/(1+(evaluating!$B$7)^2)</f>
        <v>-0.64896972594623148</v>
      </c>
      <c r="D198">
        <f>C198*evaluating!$B$7</f>
        <v>-1.5117873204892942E-2</v>
      </c>
    </row>
    <row r="199" spans="1:4" x14ac:dyDescent="0.25">
      <c r="A199">
        <v>-0.27721875384678002</v>
      </c>
      <c r="B199">
        <v>-8.7191606493159005E-2</v>
      </c>
      <c r="C199">
        <f>(A199+evaluating!$B$7*B199)/(1+(evaluating!$B$7)^2)</f>
        <v>-0.27909844170117193</v>
      </c>
      <c r="D199">
        <f>C199*evaluating!$B$7</f>
        <v>-6.5016512860741763E-3</v>
      </c>
    </row>
    <row r="200" spans="1:4" x14ac:dyDescent="0.25">
      <c r="A200">
        <v>-1.0188463775298999</v>
      </c>
      <c r="B200">
        <v>0.50647628627366004</v>
      </c>
      <c r="C200">
        <f>(A200+evaluating!$B$7*B200)/(1+(evaluating!$B$7)^2)</f>
        <v>-1.0065017219559955</v>
      </c>
      <c r="D200">
        <f>C200*evaluating!$B$7</f>
        <v>-2.3446649057244071E-2</v>
      </c>
    </row>
    <row r="201" spans="1:4" x14ac:dyDescent="0.25">
      <c r="A201">
        <v>-0.56341559874457003</v>
      </c>
      <c r="B201">
        <v>-1.776122349614E-2</v>
      </c>
      <c r="C201">
        <f>(A201+evaluating!$B$7*B201)/(1+(evaluating!$B$7)^2)</f>
        <v>-0.56352354482004519</v>
      </c>
      <c r="D201">
        <f>C201*evaluating!$B$7</f>
        <v>-1.3127388163045203E-2</v>
      </c>
    </row>
    <row r="202" spans="1:4" x14ac:dyDescent="0.25">
      <c r="A202">
        <v>-0.84723391592472996</v>
      </c>
      <c r="B202">
        <v>0.29847372920449</v>
      </c>
      <c r="C202">
        <f>(A202+evaluating!$B$7*B202)/(1+(evaluating!$B$7)^2)</f>
        <v>-0.83982516916075245</v>
      </c>
      <c r="D202">
        <f>C202*evaluating!$B$7</f>
        <v>-1.9563887056731431E-2</v>
      </c>
    </row>
    <row r="203" spans="1:4" x14ac:dyDescent="0.25">
      <c r="A203">
        <v>0.20438808648830001</v>
      </c>
      <c r="B203">
        <v>-0.46449665375887</v>
      </c>
      <c r="C203">
        <f>(A203+evaluating!$B$7*B203)/(1+(evaluating!$B$7)^2)</f>
        <v>0.19346256305484799</v>
      </c>
      <c r="D203">
        <f>C203*evaluating!$B$7</f>
        <v>4.5067472044129199E-3</v>
      </c>
    </row>
    <row r="204" spans="1:4" x14ac:dyDescent="0.25">
      <c r="A204">
        <v>-0.86141741927695004</v>
      </c>
      <c r="B204">
        <v>0.36197201705285997</v>
      </c>
      <c r="C204">
        <f>(A204+evaluating!$B$7*B204)/(1+(evaluating!$B$7)^2)</f>
        <v>-0.85252257736940185</v>
      </c>
      <c r="D204">
        <f>C204*evaluating!$B$7</f>
        <v>-1.9859675596095486E-2</v>
      </c>
    </row>
    <row r="205" spans="1:4" x14ac:dyDescent="0.25">
      <c r="A205">
        <v>6.8818151161270005E-2</v>
      </c>
      <c r="B205">
        <v>-0.22588623496787</v>
      </c>
      <c r="C205">
        <f>(A205+evaluating!$B$7*B205)/(1+(evaluating!$B$7)^2)</f>
        <v>6.3521617337610331E-2</v>
      </c>
      <c r="D205">
        <f>C205*evaluating!$B$7</f>
        <v>1.4797481581741549E-3</v>
      </c>
    </row>
    <row r="206" spans="1:4" x14ac:dyDescent="0.25">
      <c r="A206">
        <v>-0.90423893755860996</v>
      </c>
      <c r="B206">
        <v>0.57155802126705002</v>
      </c>
      <c r="C206">
        <f>(A206+evaluating!$B$7*B206)/(1+(evaluating!$B$7)^2)</f>
        <v>-0.89044117268988487</v>
      </c>
      <c r="D206">
        <f>C206*evaluating!$B$7</f>
        <v>-2.0742996486491236E-2</v>
      </c>
    </row>
    <row r="207" spans="1:4" x14ac:dyDescent="0.25">
      <c r="A207">
        <v>-0.18077745635091</v>
      </c>
      <c r="B207">
        <v>4.5057668939854998E-3</v>
      </c>
      <c r="C207">
        <f>(A207+evaluating!$B$7*B207)/(1+(evaluating!$B$7)^2)</f>
        <v>-0.18057450203180342</v>
      </c>
      <c r="D207">
        <f>C207*evaluating!$B$7</f>
        <v>-4.2065173714739123E-3</v>
      </c>
    </row>
    <row r="208" spans="1:4" x14ac:dyDescent="0.25">
      <c r="A208">
        <v>0.97083978855609998</v>
      </c>
      <c r="B208">
        <v>-0.50753797740819995</v>
      </c>
      <c r="C208">
        <f>(A208+evaluating!$B$7*B208)/(1+(evaluating!$B$7)^2)</f>
        <v>0.95849645150793406</v>
      </c>
      <c r="D208">
        <f>C208*evaluating!$B$7</f>
        <v>2.2328357151189093E-2</v>
      </c>
    </row>
    <row r="209" spans="1:4" x14ac:dyDescent="0.25">
      <c r="A209">
        <v>0.24413456795645</v>
      </c>
      <c r="B209">
        <v>-0.35076766256656999</v>
      </c>
      <c r="C209">
        <f>(A209+evaluating!$B$7*B209)/(1+(evaluating!$B$7)^2)</f>
        <v>0.23583538871792631</v>
      </c>
      <c r="D209">
        <f>C209*evaluating!$B$7</f>
        <v>5.493830237867898E-3</v>
      </c>
    </row>
    <row r="210" spans="1:4" x14ac:dyDescent="0.25">
      <c r="A210">
        <v>0.50072377157118997</v>
      </c>
      <c r="B210">
        <v>9.9198975154161997E-3</v>
      </c>
      <c r="C210">
        <f>(A210+evaluating!$B$7*B210)/(1+(evaluating!$B$7)^2)</f>
        <v>0.50068315380298301</v>
      </c>
      <c r="D210">
        <f>C210*evaluating!$B$7</f>
        <v>1.1663509301582642E-2</v>
      </c>
    </row>
    <row r="211" spans="1:4" x14ac:dyDescent="0.25">
      <c r="A211">
        <v>1.5960293169940001</v>
      </c>
      <c r="B211">
        <v>-0.71188410365944998</v>
      </c>
      <c r="C211">
        <f>(A211+evaluating!$B$7*B211)/(1+(evaluating!$B$7)^2)</f>
        <v>1.5785891948881348</v>
      </c>
      <c r="D211">
        <f>C211*evaluating!$B$7</f>
        <v>3.6773535554584735E-2</v>
      </c>
    </row>
    <row r="212" spans="1:4" x14ac:dyDescent="0.25">
      <c r="A212">
        <v>-1.2246302338862001</v>
      </c>
      <c r="B212">
        <v>0.57883290748367</v>
      </c>
      <c r="C212">
        <f>(A212+evaluating!$B$7*B212)/(1+(evaluating!$B$7)^2)</f>
        <v>-1.210489319947667</v>
      </c>
      <c r="D212">
        <f>C212*evaluating!$B$7</f>
        <v>-2.8198578952451949E-2</v>
      </c>
    </row>
    <row r="213" spans="1:4" x14ac:dyDescent="0.25">
      <c r="A213">
        <v>-0.43397470103886998</v>
      </c>
      <c r="B213">
        <v>0.10952314514375</v>
      </c>
      <c r="C213">
        <f>(A213+evaluating!$B$7*B213)/(1+(evaluating!$B$7)^2)</f>
        <v>-0.43118934679135262</v>
      </c>
      <c r="D213">
        <f>C213*evaluating!$B$7</f>
        <v>-1.0044637848996311E-2</v>
      </c>
    </row>
    <row r="214" spans="1:4" x14ac:dyDescent="0.25">
      <c r="A214">
        <v>-1.6490905431317</v>
      </c>
      <c r="B214">
        <v>-3.2185485110433998</v>
      </c>
      <c r="C214">
        <f>(A214+evaluating!$B$7*B214)/(1+(evaluating!$B$7)^2)</f>
        <v>-1.7231321578483241</v>
      </c>
      <c r="D214">
        <f>C214*evaluating!$B$7</f>
        <v>-4.0140691369912745E-2</v>
      </c>
    </row>
    <row r="215" spans="1:4" x14ac:dyDescent="0.25">
      <c r="A215">
        <v>-1.8566487622284</v>
      </c>
      <c r="B215">
        <v>0.11949190360278</v>
      </c>
      <c r="C215">
        <f>(A215+evaluating!$B$7*B215)/(1+(evaluating!$B$7)^2)</f>
        <v>-1.8528596918578912</v>
      </c>
      <c r="D215">
        <f>C215*evaluating!$B$7</f>
        <v>-4.3162718949828795E-2</v>
      </c>
    </row>
    <row r="216" spans="1:4" x14ac:dyDescent="0.25">
      <c r="A216">
        <v>-1.9018925177503001</v>
      </c>
      <c r="B216">
        <v>0.943446500636</v>
      </c>
      <c r="C216">
        <f>(A216+evaluating!$B$7*B216)/(1+(evaluating!$B$7)^2)</f>
        <v>-1.8788951397700446</v>
      </c>
      <c r="D216">
        <f>C216*evaluating!$B$7</f>
        <v>-4.3769219661082527E-2</v>
      </c>
    </row>
    <row r="217" spans="1:4" x14ac:dyDescent="0.25">
      <c r="A217">
        <v>-1.5590521514597999</v>
      </c>
      <c r="B217">
        <v>1.9083511807352</v>
      </c>
      <c r="C217">
        <f>(A217+evaluating!$B$7*B217)/(1+(evaluating!$B$7)^2)</f>
        <v>-1.5137752735204375</v>
      </c>
      <c r="D217">
        <f>C217*evaluating!$B$7</f>
        <v>-3.5263682928223655E-2</v>
      </c>
    </row>
    <row r="218" spans="1:4" x14ac:dyDescent="0.25">
      <c r="A218">
        <v>1.7346859701627999</v>
      </c>
      <c r="B218">
        <v>3.0165048824261</v>
      </c>
      <c r="C218">
        <f>(A218+evaluating!$B$7*B218)/(1+(evaluating!$B$7)^2)</f>
        <v>1.8039770683455008</v>
      </c>
      <c r="D218">
        <f>C218*evaluating!$B$7</f>
        <v>4.2023988937261052E-2</v>
      </c>
    </row>
    <row r="219" spans="1:4" x14ac:dyDescent="0.25">
      <c r="A219">
        <v>4.3072599721064</v>
      </c>
      <c r="B219">
        <v>0.38708440604438998</v>
      </c>
      <c r="C219">
        <f>(A219+evaluating!$B$7*B219)/(1+(evaluating!$B$7)^2)</f>
        <v>4.3139361509845919</v>
      </c>
      <c r="D219">
        <f>C219*evaluating!$B$7</f>
        <v>0.10049396318063744</v>
      </c>
    </row>
    <row r="220" spans="1:4" x14ac:dyDescent="0.25">
      <c r="A220">
        <v>4.2660224266851996</v>
      </c>
      <c r="B220">
        <v>0.23327778245445999</v>
      </c>
      <c r="C220">
        <f>(A220+evaluating!$B$7*B220)/(1+(evaluating!$B$7)^2)</f>
        <v>4.2691399603761768</v>
      </c>
      <c r="D220">
        <f>C220*evaluating!$B$7</f>
        <v>9.9450427399838406E-2</v>
      </c>
    </row>
    <row r="221" spans="1:4" x14ac:dyDescent="0.25">
      <c r="A221">
        <v>1.8001138095544</v>
      </c>
      <c r="B221">
        <v>-2.0944483447571001</v>
      </c>
      <c r="C221">
        <f>(A221+evaluating!$B$7*B221)/(1+(evaluating!$B$7)^2)</f>
        <v>1.7503733690667154</v>
      </c>
      <c r="D221">
        <f>C221*evaluating!$B$7</f>
        <v>4.0775280566730639E-2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 t="s">
        <v>18</v>
      </c>
      <c r="B2">
        <v>36.049999999999997</v>
      </c>
    </row>
    <row r="3" spans="1:2" x14ac:dyDescent="0.25">
      <c r="A3" t="s">
        <v>19</v>
      </c>
      <c r="B3">
        <v>16.809999999999999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C27" sqref="C27"/>
    </sheetView>
  </sheetViews>
  <sheetFormatPr defaultRowHeight="15" x14ac:dyDescent="0.25"/>
  <cols>
    <col min="1" max="1" width="17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33</v>
      </c>
    </row>
    <row r="3" spans="1:3" x14ac:dyDescent="0.25">
      <c r="A3" t="s">
        <v>30</v>
      </c>
      <c r="C3">
        <v>2</v>
      </c>
    </row>
    <row r="4" spans="1:3" x14ac:dyDescent="0.25">
      <c r="A4" t="s">
        <v>40</v>
      </c>
    </row>
    <row r="5" spans="1:3" x14ac:dyDescent="0.25">
      <c r="A5" t="s">
        <v>41</v>
      </c>
      <c r="C5">
        <v>-2</v>
      </c>
    </row>
    <row r="6" spans="1:3" x14ac:dyDescent="0.25">
      <c r="A6" t="s">
        <v>31</v>
      </c>
    </row>
    <row r="7" spans="1:3" x14ac:dyDescent="0.25">
      <c r="A7" t="s">
        <v>44</v>
      </c>
      <c r="C7">
        <v>1</v>
      </c>
    </row>
    <row r="8" spans="1:3" x14ac:dyDescent="0.25">
      <c r="A8" t="s">
        <v>26</v>
      </c>
      <c r="C8">
        <v>1</v>
      </c>
    </row>
    <row r="9" spans="1:3" x14ac:dyDescent="0.25">
      <c r="A9" t="s">
        <v>32</v>
      </c>
    </row>
    <row r="10" spans="1:3" x14ac:dyDescent="0.25">
      <c r="A10" t="s">
        <v>28</v>
      </c>
    </row>
    <row r="11" spans="1:3" x14ac:dyDescent="0.25">
      <c r="A11" t="s">
        <v>42</v>
      </c>
      <c r="C11">
        <v>-2</v>
      </c>
    </row>
    <row r="12" spans="1:3" x14ac:dyDescent="0.25">
      <c r="A12" t="s">
        <v>27</v>
      </c>
      <c r="C12">
        <v>2</v>
      </c>
    </row>
    <row r="13" spans="1:3" x14ac:dyDescent="0.25">
      <c r="A13" t="s">
        <v>39</v>
      </c>
    </row>
    <row r="14" spans="1:3" x14ac:dyDescent="0.25">
      <c r="A14" t="s">
        <v>29</v>
      </c>
      <c r="C14">
        <v>-2</v>
      </c>
    </row>
    <row r="15" spans="1:3" x14ac:dyDescent="0.25">
      <c r="A15" t="s">
        <v>24</v>
      </c>
    </row>
    <row r="16" spans="1:3" x14ac:dyDescent="0.25">
      <c r="A16" t="s">
        <v>24</v>
      </c>
      <c r="C16">
        <v>1</v>
      </c>
    </row>
    <row r="17" spans="1:3" x14ac:dyDescent="0.25">
      <c r="A17" t="s">
        <v>46</v>
      </c>
    </row>
    <row r="18" spans="1:3" x14ac:dyDescent="0.25">
      <c r="A18" t="s">
        <v>25</v>
      </c>
      <c r="B18">
        <v>3</v>
      </c>
    </row>
    <row r="19" spans="1:3" x14ac:dyDescent="0.25">
      <c r="A19" t="s">
        <v>45</v>
      </c>
      <c r="B19">
        <v>2</v>
      </c>
    </row>
    <row r="20" spans="1:3" x14ac:dyDescent="0.25">
      <c r="A20" t="s">
        <v>43</v>
      </c>
      <c r="B20">
        <v>-2</v>
      </c>
    </row>
    <row r="21" spans="1:3" x14ac:dyDescent="0.25">
      <c r="A21" t="s">
        <v>36</v>
      </c>
    </row>
    <row r="22" spans="1:3" x14ac:dyDescent="0.25">
      <c r="A22" t="s">
        <v>38</v>
      </c>
      <c r="B22">
        <v>-5</v>
      </c>
    </row>
    <row r="23" spans="1:3" x14ac:dyDescent="0.25">
      <c r="A23" t="s">
        <v>21</v>
      </c>
      <c r="B23">
        <v>2</v>
      </c>
      <c r="C23">
        <v>1</v>
      </c>
    </row>
    <row r="24" spans="1:3" x14ac:dyDescent="0.25">
      <c r="A24" t="s">
        <v>35</v>
      </c>
    </row>
    <row r="25" spans="1:3" x14ac:dyDescent="0.25">
      <c r="A25" t="s">
        <v>23</v>
      </c>
    </row>
    <row r="26" spans="1:3" x14ac:dyDescent="0.25">
      <c r="A26" t="s">
        <v>20</v>
      </c>
    </row>
    <row r="27" spans="1:3" x14ac:dyDescent="0.25">
      <c r="A27" t="s">
        <v>22</v>
      </c>
      <c r="C27">
        <v>-4</v>
      </c>
    </row>
    <row r="28" spans="1:3" x14ac:dyDescent="0.25">
      <c r="A28" t="s">
        <v>37</v>
      </c>
    </row>
    <row r="29" spans="1:3" x14ac:dyDescent="0.25">
      <c r="A29" t="s">
        <v>34</v>
      </c>
      <c r="B29">
        <v>-5</v>
      </c>
      <c r="C29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240</v>
      </c>
      <c r="B1">
        <v>-2.7801423706097999</v>
      </c>
    </row>
    <row r="2" spans="1:2" x14ac:dyDescent="0.25">
      <c r="A2" t="s">
        <v>241</v>
      </c>
      <c r="B2">
        <v>5.6665833158370997</v>
      </c>
    </row>
    <row r="3" spans="1:2" x14ac:dyDescent="0.25">
      <c r="A3" t="s">
        <v>242</v>
      </c>
      <c r="B3">
        <v>-3.8622582132519998</v>
      </c>
    </row>
    <row r="4" spans="1:2" x14ac:dyDescent="0.25">
      <c r="A4" t="s">
        <v>243</v>
      </c>
      <c r="B4">
        <v>4.5844674731947999</v>
      </c>
    </row>
    <row r="5" spans="1:2" x14ac:dyDescent="0.25">
      <c r="A5" t="s">
        <v>244</v>
      </c>
      <c r="B5">
        <f>AVERAGE(env!B1:'env'!B20)</f>
        <v>3.2650036706424124</v>
      </c>
    </row>
    <row r="6" spans="1:2" x14ac:dyDescent="0.25">
      <c r="A6" t="s">
        <v>245</v>
      </c>
      <c r="B6">
        <f>AVERAGE(env!C1:'env'!C20)</f>
        <v>7.6058881536134396E-2</v>
      </c>
    </row>
    <row r="7" spans="1:2" x14ac:dyDescent="0.25">
      <c r="A7" t="s">
        <v>246</v>
      </c>
      <c r="B7">
        <f>B6/B5</f>
        <v>2.329519020760221E-2</v>
      </c>
    </row>
    <row r="8" spans="1:2" x14ac:dyDescent="0.25">
      <c r="A8" t="s">
        <v>247</v>
      </c>
      <c r="B8">
        <f>-1/B7</f>
        <v>-42.927316372529873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</vt:lpstr>
      <vt:lpstr>env</vt:lpstr>
      <vt:lpstr>xyOse</vt:lpstr>
      <vt:lpstr>plaveOse</vt:lpstr>
      <vt:lpstr>zeleneLinije</vt:lpstr>
      <vt:lpstr>axisPercentages</vt:lpstr>
      <vt:lpstr>visible genotypes</vt:lpstr>
      <vt:lpstr>evaluating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Milos</cp:lastModifiedBy>
  <dcterms:created xsi:type="dcterms:W3CDTF">2021-12-23T01:09:01Z</dcterms:created>
  <dcterms:modified xsi:type="dcterms:W3CDTF">2023-04-17T19:07:24Z</dcterms:modified>
  <cp:category/>
</cp:coreProperties>
</file>