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Stability\"/>
    </mc:Choice>
  </mc:AlternateContent>
  <bookViews>
    <workbookView xWindow="360" yWindow="525" windowWidth="19815" windowHeight="7365" activeTab="1"/>
  </bookViews>
  <sheets>
    <sheet name="gen" sheetId="1" r:id="rId1"/>
    <sheet name="env" sheetId="2" r:id="rId2"/>
    <sheet name="xyOse" sheetId="7" r:id="rId3"/>
    <sheet name="plaveOse" sheetId="9" r:id="rId4"/>
    <sheet name="zeleneLinije" sheetId="4" r:id="rId5"/>
    <sheet name="axisPercentages" sheetId="5" r:id="rId6"/>
    <sheet name="visible genotypes" sheetId="6" r:id="rId7"/>
    <sheet name="evaluating" sheetId="8" r:id="rId8"/>
  </sheets>
  <calcPr calcId="162913"/>
</workbook>
</file>

<file path=xl/calcChain.xml><?xml version="1.0" encoding="utf-8"?>
<calcChain xmlns="http://schemas.openxmlformats.org/spreadsheetml/2006/main">
  <c r="B6" i="8" l="1"/>
  <c r="B5" i="8"/>
  <c r="D3" i="9" l="1"/>
  <c r="C2" i="9"/>
  <c r="B3" i="9"/>
  <c r="A2" i="9"/>
  <c r="B7" i="8" l="1"/>
  <c r="B8" i="8" l="1"/>
  <c r="C7" i="4"/>
  <c r="D7" i="4" s="1"/>
  <c r="C14" i="4"/>
  <c r="D14" i="4" s="1"/>
  <c r="C20" i="4"/>
  <c r="D20" i="4" s="1"/>
  <c r="C33" i="4"/>
  <c r="D33" i="4" s="1"/>
  <c r="C39" i="4"/>
  <c r="D39" i="4" s="1"/>
  <c r="C46" i="4"/>
  <c r="D46" i="4" s="1"/>
  <c r="C52" i="4"/>
  <c r="D52" i="4" s="1"/>
  <c r="C65" i="4"/>
  <c r="D65" i="4" s="1"/>
  <c r="C71" i="4"/>
  <c r="D71" i="4" s="1"/>
  <c r="C78" i="4"/>
  <c r="D78" i="4" s="1"/>
  <c r="C84" i="4"/>
  <c r="D84" i="4" s="1"/>
  <c r="C97" i="4"/>
  <c r="D97" i="4" s="1"/>
  <c r="C103" i="4"/>
  <c r="D103" i="4" s="1"/>
  <c r="C110" i="4"/>
  <c r="D110" i="4" s="1"/>
  <c r="C116" i="4"/>
  <c r="D116" i="4" s="1"/>
  <c r="C129" i="4"/>
  <c r="D129" i="4" s="1"/>
  <c r="C135" i="4"/>
  <c r="D135" i="4" s="1"/>
  <c r="C142" i="4"/>
  <c r="D142" i="4" s="1"/>
  <c r="C148" i="4"/>
  <c r="D148" i="4" s="1"/>
  <c r="C161" i="4"/>
  <c r="D161" i="4" s="1"/>
  <c r="C167" i="4"/>
  <c r="D167" i="4" s="1"/>
  <c r="C174" i="4"/>
  <c r="D174" i="4" s="1"/>
  <c r="C180" i="4"/>
  <c r="D180" i="4" s="1"/>
  <c r="C193" i="4"/>
  <c r="D193" i="4" s="1"/>
  <c r="C199" i="4"/>
  <c r="D199" i="4" s="1"/>
  <c r="C206" i="4"/>
  <c r="D206" i="4" s="1"/>
  <c r="C212" i="4"/>
  <c r="D212" i="4" s="1"/>
  <c r="D2" i="9"/>
  <c r="C185" i="4"/>
  <c r="D185" i="4" s="1"/>
  <c r="C32" i="4"/>
  <c r="D32" i="4" s="1"/>
  <c r="C109" i="4"/>
  <c r="D109" i="4" s="1"/>
  <c r="C173" i="4"/>
  <c r="D173" i="4" s="1"/>
  <c r="C205" i="4"/>
  <c r="D205" i="4" s="1"/>
  <c r="C8" i="4"/>
  <c r="D8" i="4" s="1"/>
  <c r="C21" i="4"/>
  <c r="D21" i="4" s="1"/>
  <c r="C27" i="4"/>
  <c r="D27" i="4" s="1"/>
  <c r="C34" i="4"/>
  <c r="D34" i="4" s="1"/>
  <c r="C40" i="4"/>
  <c r="D40" i="4" s="1"/>
  <c r="C53" i="4"/>
  <c r="D53" i="4" s="1"/>
  <c r="C59" i="4"/>
  <c r="D59" i="4" s="1"/>
  <c r="C66" i="4"/>
  <c r="D66" i="4" s="1"/>
  <c r="C72" i="4"/>
  <c r="D72" i="4" s="1"/>
  <c r="C85" i="4"/>
  <c r="D85" i="4" s="1"/>
  <c r="C91" i="4"/>
  <c r="D91" i="4" s="1"/>
  <c r="C98" i="4"/>
  <c r="D98" i="4" s="1"/>
  <c r="C104" i="4"/>
  <c r="D104" i="4" s="1"/>
  <c r="C117" i="4"/>
  <c r="D117" i="4" s="1"/>
  <c r="C123" i="4"/>
  <c r="D123" i="4" s="1"/>
  <c r="C130" i="4"/>
  <c r="D130" i="4" s="1"/>
  <c r="C136" i="4"/>
  <c r="D136" i="4" s="1"/>
  <c r="C149" i="4"/>
  <c r="D149" i="4" s="1"/>
  <c r="C155" i="4"/>
  <c r="D155" i="4" s="1"/>
  <c r="C162" i="4"/>
  <c r="D162" i="4" s="1"/>
  <c r="C168" i="4"/>
  <c r="D168" i="4" s="1"/>
  <c r="C181" i="4"/>
  <c r="D181" i="4" s="1"/>
  <c r="C187" i="4"/>
  <c r="D187" i="4" s="1"/>
  <c r="C194" i="4"/>
  <c r="D194" i="4" s="1"/>
  <c r="C200" i="4"/>
  <c r="D200" i="4" s="1"/>
  <c r="C213" i="4"/>
  <c r="D213" i="4" s="1"/>
  <c r="C38" i="4"/>
  <c r="D38" i="4" s="1"/>
  <c r="C134" i="4"/>
  <c r="D134" i="4" s="1"/>
  <c r="C191" i="4"/>
  <c r="D191" i="4" s="1"/>
  <c r="C26" i="4"/>
  <c r="D26" i="4" s="1"/>
  <c r="C90" i="4"/>
  <c r="D90" i="4" s="1"/>
  <c r="C3" i="4"/>
  <c r="D3" i="4" s="1"/>
  <c r="C9" i="4"/>
  <c r="D9" i="4" s="1"/>
  <c r="C15" i="4"/>
  <c r="D15" i="4" s="1"/>
  <c r="C22" i="4"/>
  <c r="D22" i="4" s="1"/>
  <c r="C28" i="4"/>
  <c r="D28" i="4" s="1"/>
  <c r="C41" i="4"/>
  <c r="D41" i="4" s="1"/>
  <c r="C47" i="4"/>
  <c r="D47" i="4" s="1"/>
  <c r="C54" i="4"/>
  <c r="D54" i="4" s="1"/>
  <c r="C60" i="4"/>
  <c r="D60" i="4" s="1"/>
  <c r="C73" i="4"/>
  <c r="D73" i="4" s="1"/>
  <c r="C79" i="4"/>
  <c r="D79" i="4" s="1"/>
  <c r="C86" i="4"/>
  <c r="D86" i="4" s="1"/>
  <c r="C92" i="4"/>
  <c r="D92" i="4" s="1"/>
  <c r="C105" i="4"/>
  <c r="D105" i="4" s="1"/>
  <c r="C111" i="4"/>
  <c r="D111" i="4" s="1"/>
  <c r="C118" i="4"/>
  <c r="D118" i="4" s="1"/>
  <c r="C124" i="4"/>
  <c r="D124" i="4" s="1"/>
  <c r="C137" i="4"/>
  <c r="D137" i="4" s="1"/>
  <c r="C143" i="4"/>
  <c r="D143" i="4" s="1"/>
  <c r="C150" i="4"/>
  <c r="D150" i="4" s="1"/>
  <c r="C156" i="4"/>
  <c r="D156" i="4" s="1"/>
  <c r="C169" i="4"/>
  <c r="D169" i="4" s="1"/>
  <c r="C175" i="4"/>
  <c r="D175" i="4" s="1"/>
  <c r="C182" i="4"/>
  <c r="D182" i="4" s="1"/>
  <c r="C188" i="4"/>
  <c r="D188" i="4" s="1"/>
  <c r="C201" i="4"/>
  <c r="D201" i="4" s="1"/>
  <c r="C207" i="4"/>
  <c r="D207" i="4" s="1"/>
  <c r="C214" i="4"/>
  <c r="D214" i="4" s="1"/>
  <c r="B2" i="9"/>
  <c r="C25" i="4"/>
  <c r="D25" i="4" s="1"/>
  <c r="C63" i="4"/>
  <c r="D63" i="4" s="1"/>
  <c r="C102" i="4"/>
  <c r="D102" i="4" s="1"/>
  <c r="C127" i="4"/>
  <c r="D127" i="4" s="1"/>
  <c r="C166" i="4"/>
  <c r="D166" i="4" s="1"/>
  <c r="C204" i="4"/>
  <c r="D204" i="4" s="1"/>
  <c r="C4" i="4"/>
  <c r="D4" i="4" s="1"/>
  <c r="C10" i="4"/>
  <c r="D10" i="4" s="1"/>
  <c r="C16" i="4"/>
  <c r="D16" i="4" s="1"/>
  <c r="C29" i="4"/>
  <c r="D29" i="4" s="1"/>
  <c r="C35" i="4"/>
  <c r="D35" i="4" s="1"/>
  <c r="C42" i="4"/>
  <c r="D42" i="4" s="1"/>
  <c r="C48" i="4"/>
  <c r="D48" i="4" s="1"/>
  <c r="C61" i="4"/>
  <c r="D61" i="4" s="1"/>
  <c r="C67" i="4"/>
  <c r="D67" i="4" s="1"/>
  <c r="C74" i="4"/>
  <c r="D74" i="4" s="1"/>
  <c r="C80" i="4"/>
  <c r="D80" i="4" s="1"/>
  <c r="C93" i="4"/>
  <c r="D93" i="4" s="1"/>
  <c r="C99" i="4"/>
  <c r="D99" i="4" s="1"/>
  <c r="C106" i="4"/>
  <c r="D106" i="4" s="1"/>
  <c r="C112" i="4"/>
  <c r="D112" i="4" s="1"/>
  <c r="C125" i="4"/>
  <c r="D125" i="4" s="1"/>
  <c r="C131" i="4"/>
  <c r="D131" i="4" s="1"/>
  <c r="C138" i="4"/>
  <c r="D138" i="4" s="1"/>
  <c r="C144" i="4"/>
  <c r="D144" i="4" s="1"/>
  <c r="C157" i="4"/>
  <c r="D157" i="4" s="1"/>
  <c r="C163" i="4"/>
  <c r="D163" i="4" s="1"/>
  <c r="C170" i="4"/>
  <c r="D170" i="4" s="1"/>
  <c r="C176" i="4"/>
  <c r="D176" i="4" s="1"/>
  <c r="C189" i="4"/>
  <c r="D189" i="4" s="1"/>
  <c r="C195" i="4"/>
  <c r="D195" i="4" s="1"/>
  <c r="C202" i="4"/>
  <c r="D202" i="4" s="1"/>
  <c r="C208" i="4"/>
  <c r="D208" i="4" s="1"/>
  <c r="C76" i="4"/>
  <c r="D76" i="4" s="1"/>
  <c r="C95" i="4"/>
  <c r="D95" i="4" s="1"/>
  <c r="C121" i="4"/>
  <c r="D121" i="4" s="1"/>
  <c r="C140" i="4"/>
  <c r="D140" i="4" s="1"/>
  <c r="C159" i="4"/>
  <c r="D159" i="4" s="1"/>
  <c r="C2" i="4"/>
  <c r="D2" i="4" s="1"/>
  <c r="C13" i="4"/>
  <c r="D13" i="4" s="1"/>
  <c r="C51" i="4"/>
  <c r="D51" i="4" s="1"/>
  <c r="C147" i="4"/>
  <c r="D147" i="4" s="1"/>
  <c r="C186" i="4"/>
  <c r="D186" i="4" s="1"/>
  <c r="C5" i="4"/>
  <c r="D5" i="4" s="1"/>
  <c r="C17" i="4"/>
  <c r="D17" i="4" s="1"/>
  <c r="C23" i="4"/>
  <c r="D23" i="4" s="1"/>
  <c r="C30" i="4"/>
  <c r="D30" i="4" s="1"/>
  <c r="C36" i="4"/>
  <c r="D36" i="4" s="1"/>
  <c r="C49" i="4"/>
  <c r="D49" i="4" s="1"/>
  <c r="C55" i="4"/>
  <c r="D55" i="4" s="1"/>
  <c r="C62" i="4"/>
  <c r="D62" i="4" s="1"/>
  <c r="C68" i="4"/>
  <c r="D68" i="4" s="1"/>
  <c r="C81" i="4"/>
  <c r="D81" i="4" s="1"/>
  <c r="C87" i="4"/>
  <c r="D87" i="4" s="1"/>
  <c r="C94" i="4"/>
  <c r="D94" i="4" s="1"/>
  <c r="C100" i="4"/>
  <c r="D100" i="4" s="1"/>
  <c r="C113" i="4"/>
  <c r="D113" i="4" s="1"/>
  <c r="C119" i="4"/>
  <c r="D119" i="4" s="1"/>
  <c r="C126" i="4"/>
  <c r="D126" i="4" s="1"/>
  <c r="C132" i="4"/>
  <c r="D132" i="4" s="1"/>
  <c r="C145" i="4"/>
  <c r="D145" i="4" s="1"/>
  <c r="C151" i="4"/>
  <c r="D151" i="4" s="1"/>
  <c r="C158" i="4"/>
  <c r="D158" i="4" s="1"/>
  <c r="C164" i="4"/>
  <c r="D164" i="4" s="1"/>
  <c r="C177" i="4"/>
  <c r="D177" i="4" s="1"/>
  <c r="C183" i="4"/>
  <c r="D183" i="4" s="1"/>
  <c r="C190" i="4"/>
  <c r="D190" i="4" s="1"/>
  <c r="C196" i="4"/>
  <c r="D196" i="4" s="1"/>
  <c r="C209" i="4"/>
  <c r="D209" i="4" s="1"/>
  <c r="C215" i="4"/>
  <c r="D215" i="4" s="1"/>
  <c r="C12" i="4"/>
  <c r="D12" i="4" s="1"/>
  <c r="C57" i="4"/>
  <c r="D57" i="4" s="1"/>
  <c r="C172" i="4"/>
  <c r="D172" i="4" s="1"/>
  <c r="C19" i="4"/>
  <c r="D19" i="4" s="1"/>
  <c r="C58" i="4"/>
  <c r="D58" i="4" s="1"/>
  <c r="C77" i="4"/>
  <c r="D77" i="4" s="1"/>
  <c r="C96" i="4"/>
  <c r="D96" i="4" s="1"/>
  <c r="C122" i="4"/>
  <c r="D122" i="4" s="1"/>
  <c r="C141" i="4"/>
  <c r="D141" i="4" s="1"/>
  <c r="C160" i="4"/>
  <c r="D160" i="4" s="1"/>
  <c r="C192" i="4"/>
  <c r="D192" i="4" s="1"/>
  <c r="C211" i="4"/>
  <c r="D211" i="4" s="1"/>
  <c r="C11" i="4"/>
  <c r="D11" i="4" s="1"/>
  <c r="C18" i="4"/>
  <c r="D18" i="4" s="1"/>
  <c r="C24" i="4"/>
  <c r="D24" i="4" s="1"/>
  <c r="C37" i="4"/>
  <c r="D37" i="4" s="1"/>
  <c r="C43" i="4"/>
  <c r="D43" i="4" s="1"/>
  <c r="C50" i="4"/>
  <c r="D50" i="4" s="1"/>
  <c r="C56" i="4"/>
  <c r="D56" i="4" s="1"/>
  <c r="C69" i="4"/>
  <c r="D69" i="4" s="1"/>
  <c r="C75" i="4"/>
  <c r="D75" i="4" s="1"/>
  <c r="C82" i="4"/>
  <c r="D82" i="4" s="1"/>
  <c r="C88" i="4"/>
  <c r="D88" i="4" s="1"/>
  <c r="C101" i="4"/>
  <c r="D101" i="4" s="1"/>
  <c r="C107" i="4"/>
  <c r="D107" i="4" s="1"/>
  <c r="C114" i="4"/>
  <c r="D114" i="4" s="1"/>
  <c r="C120" i="4"/>
  <c r="D120" i="4" s="1"/>
  <c r="C133" i="4"/>
  <c r="D133" i="4" s="1"/>
  <c r="C139" i="4"/>
  <c r="D139" i="4" s="1"/>
  <c r="C146" i="4"/>
  <c r="D146" i="4" s="1"/>
  <c r="C152" i="4"/>
  <c r="D152" i="4" s="1"/>
  <c r="C165" i="4"/>
  <c r="D165" i="4" s="1"/>
  <c r="C171" i="4"/>
  <c r="D171" i="4" s="1"/>
  <c r="C178" i="4"/>
  <c r="D178" i="4" s="1"/>
  <c r="C184" i="4"/>
  <c r="D184" i="4" s="1"/>
  <c r="C197" i="4"/>
  <c r="D197" i="4" s="1"/>
  <c r="C203" i="4"/>
  <c r="D203" i="4" s="1"/>
  <c r="C210" i="4"/>
  <c r="D210" i="4" s="1"/>
  <c r="C6" i="4"/>
  <c r="D6" i="4" s="1"/>
  <c r="C31" i="4"/>
  <c r="D31" i="4" s="1"/>
  <c r="C44" i="4"/>
  <c r="D44" i="4" s="1"/>
  <c r="C70" i="4"/>
  <c r="D70" i="4" s="1"/>
  <c r="C89" i="4"/>
  <c r="D89" i="4" s="1"/>
  <c r="C108" i="4"/>
  <c r="D108" i="4" s="1"/>
  <c r="C153" i="4"/>
  <c r="D153" i="4" s="1"/>
  <c r="C198" i="4"/>
  <c r="D198" i="4" s="1"/>
  <c r="C45" i="4"/>
  <c r="D45" i="4" s="1"/>
  <c r="C64" i="4"/>
  <c r="D64" i="4" s="1"/>
  <c r="C83" i="4"/>
  <c r="D83" i="4" s="1"/>
  <c r="C115" i="4"/>
  <c r="D115" i="4" s="1"/>
  <c r="C128" i="4"/>
  <c r="D128" i="4" s="1"/>
  <c r="C154" i="4"/>
  <c r="D154" i="4" s="1"/>
  <c r="C179" i="4"/>
  <c r="D179" i="4" s="1"/>
  <c r="A3" i="9" l="1"/>
  <c r="C3" i="9"/>
</calcChain>
</file>

<file path=xl/sharedStrings.xml><?xml version="1.0" encoding="utf-8"?>
<sst xmlns="http://schemas.openxmlformats.org/spreadsheetml/2006/main" count="279" uniqueCount="248">
  <si>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</si>
  <si>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</si>
  <si>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</si>
  <si>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</si>
  <si>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</si>
  <si>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</si>
  <si>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</si>
  <si>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</si>
  <si>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</si>
  <si>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</si>
  <si>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</si>
  <si>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</si>
  <si>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</si>
  <si>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</si>
  <si>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</si>
  <si>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</si>
  <si>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</si>
  <si>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</si>
  <si>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</si>
  <si>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</si>
  <si>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</si>
  <si>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</si>
  <si>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</si>
  <si>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</si>
  <si>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</si>
  <si>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</si>
  <si>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</si>
  <si>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</si>
  <si>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</si>
  <si>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</si>
  <si>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</si>
  <si>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</si>
  <si>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</si>
  <si>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</si>
  <si>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</si>
  <si>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</si>
  <si>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</si>
  <si>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</si>
  <si>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</si>
  <si>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</si>
  <si>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</si>
  <si>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</si>
  <si>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</si>
  <si>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</si>
  <si>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</si>
  <si>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</si>
  <si>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</si>
  <si>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</si>
  <si>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</si>
  <si>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</si>
  <si>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</si>
  <si>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</si>
  <si>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</si>
  <si>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</si>
  <si>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</si>
  <si>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</si>
  <si>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</si>
  <si>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</si>
  <si>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</si>
  <si>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</si>
  <si>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</si>
  <si>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</si>
  <si>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</si>
  <si>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</si>
  <si>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</si>
  <si>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</si>
  <si>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</si>
  <si>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</si>
  <si>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</si>
  <si>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</si>
  <si>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</si>
  <si>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</si>
  <si>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</si>
  <si>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</si>
  <si>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</si>
  <si>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</si>
  <si>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</si>
  <si>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</si>
  <si>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</si>
  <si>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</si>
  <si>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</si>
  <si>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</si>
  <si>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</si>
  <si>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</si>
  <si>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</si>
  <si>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</si>
  <si>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</si>
  <si>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</si>
  <si>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</si>
  <si>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</si>
  <si>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</si>
  <si>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</si>
  <si>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</si>
  <si>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</si>
  <si>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</si>
  <si>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</si>
  <si>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</si>
  <si>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</si>
  <si>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</si>
  <si>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</si>
  <si>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</si>
  <si>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</si>
  <si>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</si>
  <si>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</si>
  <si>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</si>
  <si>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</si>
  <si>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</si>
  <si>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</si>
  <si>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</si>
  <si>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</si>
  <si>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</si>
  <si>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</si>
  <si>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</si>
  <si>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</si>
  <si>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</si>
  <si>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</si>
  <si>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</si>
  <si>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</si>
  <si>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</si>
  <si>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</si>
  <si>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</si>
  <si>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</si>
  <si>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</si>
  <si>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</si>
  <si>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</si>
  <si>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</si>
  <si>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</si>
  <si>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</si>
  <si>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</si>
  <si>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</si>
  <si>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</si>
  <si>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</si>
  <si>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</si>
  <si>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</si>
  <si>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</si>
  <si>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</si>
  <si>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</si>
  <si>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</si>
  <si>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</si>
  <si>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</si>
  <si>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</si>
  <si>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</si>
  <si>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</si>
  <si>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</si>
  <si>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</si>
  <si>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</si>
  <si>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</si>
  <si>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</si>
  <si>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</si>
  <si>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</si>
  <si>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</si>
  <si>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</si>
  <si>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</si>
  <si>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</si>
  <si>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</si>
  <si>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</si>
  <si>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</si>
  <si>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</si>
  <si>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</si>
  <si>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</si>
  <si>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</si>
  <si>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</si>
  <si>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</si>
  <si>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</si>
  <si>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</si>
  <si>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</si>
  <si>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</si>
  <si>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</si>
  <si>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</si>
  <si>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</si>
  <si>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</si>
  <si>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</si>
  <si>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</si>
  <si>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</si>
  <si>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</si>
  <si>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</si>
  <si>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</si>
  <si>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</si>
  <si>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</si>
  <si>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</si>
  <si>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</si>
  <si>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</si>
  <si>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</si>
  <si>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</si>
  <si>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</si>
  <si>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</si>
  <si>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G172</t>
  </si>
  <si>
    <t>G173</t>
  </si>
  <si>
    <t>G175</t>
  </si>
  <si>
    <t>G176</t>
  </si>
  <si>
    <t>G177</t>
  </si>
  <si>
    <t>G178</t>
  </si>
  <si>
    <t>G179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</si>
  <si>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</si>
  <si>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</si>
  <si>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</si>
  <si>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</si>
  <si>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</si>
  <si>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</si>
  <si>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</si>
  <si>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</si>
  <si>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</si>
  <si>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</si>
  <si>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</si>
  <si>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</si>
  <si>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</si>
  <si>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</si>
  <si>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</si>
  <si>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</si>
  <si>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</si>
  <si>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</si>
  <si>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</si>
  <si>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</si>
  <si>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</si>
  <si>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</si>
  <si>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</si>
  <si>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</si>
  <si>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</si>
  <si>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</si>
  <si>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</si>
  <si>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</si>
  <si>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</si>
  <si>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</si>
  <si>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</si>
  <si>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</si>
  <si>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</si>
  <si>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</si>
  <si>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</si>
  <si>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</si>
  <si>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</si>
  <si>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</si>
  <si>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</si>
  <si>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</si>
  <si>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</si>
  <si>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G093</t>
  </si>
  <si>
    <t>G063</t>
  </si>
  <si>
    <t>G174</t>
  </si>
  <si>
    <t>G051</t>
  </si>
  <si>
    <t>G029</t>
  </si>
  <si>
    <t>G171</t>
  </si>
  <si>
    <t>xmin</t>
  </si>
  <si>
    <t>xmax</t>
  </si>
  <si>
    <t>ymin</t>
  </si>
  <si>
    <t>ymax</t>
  </si>
  <si>
    <t>idealx</t>
  </si>
  <si>
    <t>idealy</t>
  </si>
  <si>
    <t>kvod =</t>
  </si>
  <si>
    <t>kvert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</si>
</sst>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opLeftCell="A198" workbookViewId="0">
      <selection activeCell="G218" sqref="G2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-0.89359633198990995</v>
      </c>
      <c r="C2">
        <v>6.8319623999489001E-2</v>
      </c>
    </row>
    <row r="3" spans="1:3" x14ac:dyDescent="0.25">
      <c r="A3" t="s">
        <v>21</v>
      </c>
      <c r="B3">
        <v>-2.7395452302676002</v>
      </c>
      <c r="C3">
        <v>0.22312161721126</v>
      </c>
    </row>
    <row r="4" spans="1:3" x14ac:dyDescent="0.25">
      <c r="A4" t="s">
        <v>22</v>
      </c>
      <c r="B4">
        <v>0.36614356221045002</v>
      </c>
      <c r="C4">
        <v>6.6090504213629997E-2</v>
      </c>
    </row>
    <row r="5" spans="1:3" x14ac:dyDescent="0.25">
      <c r="A5" t="s">
        <v>23</v>
      </c>
      <c r="B5">
        <v>1.0721472153021001</v>
      </c>
      <c r="C5">
        <v>0.51103693971994002</v>
      </c>
    </row>
    <row r="6" spans="1:3" x14ac:dyDescent="0.25">
      <c r="A6" t="s">
        <v>24</v>
      </c>
      <c r="B6">
        <v>7.0421549662528005E-2</v>
      </c>
      <c r="C6">
        <v>0.21128534977050001</v>
      </c>
    </row>
    <row r="7" spans="1:3" x14ac:dyDescent="0.25">
      <c r="A7" t="s">
        <v>25</v>
      </c>
      <c r="B7">
        <v>-0.87164663852321</v>
      </c>
      <c r="C7">
        <v>1.4295225631599999</v>
      </c>
    </row>
    <row r="8" spans="1:3" x14ac:dyDescent="0.25">
      <c r="A8" t="s">
        <v>26</v>
      </c>
      <c r="B8">
        <v>-0.34222633270761998</v>
      </c>
      <c r="C8">
        <v>-0.20908093663692001</v>
      </c>
    </row>
    <row r="9" spans="1:3" x14ac:dyDescent="0.25">
      <c r="A9" t="s">
        <v>27</v>
      </c>
      <c r="B9">
        <v>-5.8288613863284003E-2</v>
      </c>
      <c r="C9">
        <v>-0.27349648507836</v>
      </c>
    </row>
    <row r="10" spans="1:3" x14ac:dyDescent="0.25">
      <c r="A10" t="s">
        <v>28</v>
      </c>
      <c r="B10">
        <v>-0.65375380751166001</v>
      </c>
      <c r="C10">
        <v>1.0950639466253</v>
      </c>
    </row>
    <row r="11" spans="1:3" x14ac:dyDescent="0.25">
      <c r="A11" t="s">
        <v>29</v>
      </c>
      <c r="B11">
        <v>-2.0707330126426999</v>
      </c>
      <c r="C11">
        <v>-2.0860996531719</v>
      </c>
    </row>
    <row r="12" spans="1:3" x14ac:dyDescent="0.25">
      <c r="A12" t="s">
        <v>30</v>
      </c>
      <c r="B12">
        <v>-0.68821334100994003</v>
      </c>
      <c r="C12">
        <v>-0.69835061711920998</v>
      </c>
    </row>
    <row r="13" spans="1:3" x14ac:dyDescent="0.25">
      <c r="A13" t="s">
        <v>31</v>
      </c>
      <c r="B13">
        <v>0.52853896683777002</v>
      </c>
      <c r="C13">
        <v>-0.21773104310701999</v>
      </c>
    </row>
    <row r="14" spans="1:3" x14ac:dyDescent="0.25">
      <c r="A14" t="s">
        <v>32</v>
      </c>
      <c r="B14">
        <v>-1.4398354776208999</v>
      </c>
      <c r="C14">
        <v>2.5574317935455002</v>
      </c>
    </row>
    <row r="15" spans="1:3" x14ac:dyDescent="0.25">
      <c r="A15" t="s">
        <v>33</v>
      </c>
      <c r="B15">
        <v>-0.63279407108065</v>
      </c>
      <c r="C15">
        <v>-0.31188451342813001</v>
      </c>
    </row>
    <row r="16" spans="1:3" x14ac:dyDescent="0.25">
      <c r="A16" t="s">
        <v>34</v>
      </c>
      <c r="B16">
        <v>-0.38407952559406999</v>
      </c>
      <c r="C16">
        <v>0.71191725373907</v>
      </c>
    </row>
    <row r="17" spans="1:3" x14ac:dyDescent="0.25">
      <c r="A17" t="s">
        <v>35</v>
      </c>
      <c r="B17">
        <v>0.14228595790179999</v>
      </c>
      <c r="C17">
        <v>0.13656284938714999</v>
      </c>
    </row>
    <row r="18" spans="1:3" x14ac:dyDescent="0.25">
      <c r="A18" t="s">
        <v>36</v>
      </c>
      <c r="B18">
        <v>-5.7814090270510002E-2</v>
      </c>
      <c r="C18">
        <v>-0.55542562949895002</v>
      </c>
    </row>
    <row r="19" spans="1:3" x14ac:dyDescent="0.25">
      <c r="A19" t="s">
        <v>37</v>
      </c>
      <c r="B19">
        <v>0.59312238363100001</v>
      </c>
      <c r="C19">
        <v>-0.98741459175704005</v>
      </c>
    </row>
    <row r="20" spans="1:3" x14ac:dyDescent="0.25">
      <c r="A20" t="s">
        <v>38</v>
      </c>
      <c r="B20">
        <v>-7.5251022235793996E-2</v>
      </c>
      <c r="C20">
        <v>9.2557126751113994E-2</v>
      </c>
    </row>
    <row r="21" spans="1:3" x14ac:dyDescent="0.25">
      <c r="A21" t="s">
        <v>39</v>
      </c>
      <c r="B21">
        <v>-0.31424042013683001</v>
      </c>
      <c r="C21">
        <v>-0.87124375728421999</v>
      </c>
    </row>
    <row r="22" spans="1:3" x14ac:dyDescent="0.25">
      <c r="A22" t="s">
        <v>40</v>
      </c>
      <c r="B22">
        <v>-0.98067690803573004</v>
      </c>
      <c r="C22">
        <v>1.3327647177787001</v>
      </c>
    </row>
    <row r="23" spans="1:3" x14ac:dyDescent="0.25">
      <c r="A23" t="s">
        <v>41</v>
      </c>
      <c r="B23">
        <v>-1.2164048331166</v>
      </c>
      <c r="C23">
        <v>2.0871620065264</v>
      </c>
    </row>
    <row r="24" spans="1:3" x14ac:dyDescent="0.25">
      <c r="A24" t="s">
        <v>42</v>
      </c>
      <c r="B24">
        <v>0.19661834969127001</v>
      </c>
      <c r="C24">
        <v>0.51294446462891996</v>
      </c>
    </row>
    <row r="25" spans="1:3" x14ac:dyDescent="0.25">
      <c r="A25" t="s">
        <v>43</v>
      </c>
      <c r="B25">
        <v>-0.97560657229106995</v>
      </c>
      <c r="C25">
        <v>-0.73717209400244998</v>
      </c>
    </row>
    <row r="26" spans="1:3" x14ac:dyDescent="0.25">
      <c r="A26" t="s">
        <v>44</v>
      </c>
      <c r="B26">
        <v>0.27299927592881001</v>
      </c>
      <c r="C26">
        <v>-0.45872491342970001</v>
      </c>
    </row>
    <row r="27" spans="1:3" x14ac:dyDescent="0.25">
      <c r="A27" t="s">
        <v>45</v>
      </c>
      <c r="B27">
        <v>0.33187641323354999</v>
      </c>
      <c r="C27">
        <v>-9.2759984847125998E-2</v>
      </c>
    </row>
    <row r="28" spans="1:3" x14ac:dyDescent="0.25">
      <c r="A28" t="s">
        <v>46</v>
      </c>
      <c r="B28">
        <v>0.83083961380329996</v>
      </c>
      <c r="C28">
        <v>0.99891026924177995</v>
      </c>
    </row>
    <row r="29" spans="1:3" x14ac:dyDescent="0.25">
      <c r="A29" t="s">
        <v>47</v>
      </c>
      <c r="B29">
        <v>-0.42710311082030999</v>
      </c>
      <c r="C29">
        <v>0.73831349463477003</v>
      </c>
    </row>
    <row r="30" spans="1:3" x14ac:dyDescent="0.25">
      <c r="A30" t="s">
        <v>48</v>
      </c>
      <c r="B30">
        <v>-0.54152510900720996</v>
      </c>
      <c r="C30">
        <v>-0.37537974940786001</v>
      </c>
    </row>
    <row r="31" spans="1:3" x14ac:dyDescent="0.25">
      <c r="A31" t="s">
        <v>49</v>
      </c>
      <c r="B31">
        <v>-1.5726723132589</v>
      </c>
      <c r="C31">
        <v>-1.5336440256092001</v>
      </c>
    </row>
    <row r="32" spans="1:3" x14ac:dyDescent="0.25">
      <c r="A32" t="s">
        <v>50</v>
      </c>
      <c r="B32">
        <v>0.12299426476236</v>
      </c>
      <c r="C32">
        <v>-0.15858549596693999</v>
      </c>
    </row>
    <row r="33" spans="1:3" x14ac:dyDescent="0.25">
      <c r="A33" t="s">
        <v>51</v>
      </c>
      <c r="B33">
        <v>6.9636937620581998E-2</v>
      </c>
      <c r="C33">
        <v>-0.14919155081989999</v>
      </c>
    </row>
    <row r="34" spans="1:3" x14ac:dyDescent="0.25">
      <c r="A34" t="s">
        <v>52</v>
      </c>
      <c r="B34">
        <v>0.55015580988734003</v>
      </c>
      <c r="C34">
        <v>-0.90578504010500005</v>
      </c>
    </row>
    <row r="35" spans="1:3" x14ac:dyDescent="0.25">
      <c r="A35" t="s">
        <v>53</v>
      </c>
      <c r="B35">
        <v>0.12114810363252</v>
      </c>
      <c r="C35">
        <v>-0.19561447975452001</v>
      </c>
    </row>
    <row r="36" spans="1:3" x14ac:dyDescent="0.25">
      <c r="A36" t="s">
        <v>54</v>
      </c>
      <c r="B36">
        <v>0.18967322596648001</v>
      </c>
      <c r="C36">
        <v>-0.21914180235333</v>
      </c>
    </row>
    <row r="37" spans="1:3" x14ac:dyDescent="0.25">
      <c r="A37" t="s">
        <v>55</v>
      </c>
      <c r="B37">
        <v>-2.1538635546382001</v>
      </c>
      <c r="C37">
        <v>-2.0008156846820002</v>
      </c>
    </row>
    <row r="38" spans="1:3" x14ac:dyDescent="0.25">
      <c r="A38" t="s">
        <v>56</v>
      </c>
      <c r="B38">
        <v>-0.30064743054680998</v>
      </c>
      <c r="C38">
        <v>-0.12703590019507</v>
      </c>
    </row>
    <row r="39" spans="1:3" x14ac:dyDescent="0.25">
      <c r="A39" t="s">
        <v>57</v>
      </c>
      <c r="B39">
        <v>-1.4854244818427</v>
      </c>
      <c r="C39">
        <v>-1.0953121106568</v>
      </c>
    </row>
    <row r="40" spans="1:3" x14ac:dyDescent="0.25">
      <c r="A40" t="s">
        <v>58</v>
      </c>
      <c r="B40">
        <v>-0.50855245237740998</v>
      </c>
      <c r="C40">
        <v>-0.46288128313485</v>
      </c>
    </row>
    <row r="41" spans="1:3" x14ac:dyDescent="0.25">
      <c r="A41" t="s">
        <v>59</v>
      </c>
      <c r="B41">
        <v>0.39803907156571</v>
      </c>
      <c r="C41">
        <v>0.39155184709231</v>
      </c>
    </row>
    <row r="42" spans="1:3" x14ac:dyDescent="0.25">
      <c r="A42" t="s">
        <v>60</v>
      </c>
      <c r="B42">
        <v>0.53305761000617002</v>
      </c>
      <c r="C42">
        <v>-0.94484138360811998</v>
      </c>
    </row>
    <row r="43" spans="1:3" x14ac:dyDescent="0.25">
      <c r="A43" t="s">
        <v>61</v>
      </c>
      <c r="B43">
        <v>-1.7569330008746</v>
      </c>
      <c r="C43">
        <v>-0.17259041312272</v>
      </c>
    </row>
    <row r="44" spans="1:3" x14ac:dyDescent="0.25">
      <c r="A44" t="s">
        <v>62</v>
      </c>
      <c r="B44">
        <v>-2.2336009349811999E-2</v>
      </c>
      <c r="C44">
        <v>-0.72281096482105001</v>
      </c>
    </row>
    <row r="45" spans="1:3" x14ac:dyDescent="0.25">
      <c r="A45" t="s">
        <v>63</v>
      </c>
      <c r="B45">
        <v>-0.21027642753715001</v>
      </c>
      <c r="C45">
        <v>0.35110788237501001</v>
      </c>
    </row>
    <row r="46" spans="1:3" x14ac:dyDescent="0.25">
      <c r="A46" t="s">
        <v>64</v>
      </c>
      <c r="B46">
        <v>-1.1098224955592999</v>
      </c>
      <c r="C46">
        <v>-0.73843850981050996</v>
      </c>
    </row>
    <row r="47" spans="1:3" x14ac:dyDescent="0.25">
      <c r="A47" t="s">
        <v>65</v>
      </c>
      <c r="B47">
        <v>-0.36361085310857999</v>
      </c>
      <c r="C47">
        <v>0.71566469112696995</v>
      </c>
    </row>
    <row r="48" spans="1:3" x14ac:dyDescent="0.25">
      <c r="A48" t="s">
        <v>66</v>
      </c>
      <c r="B48">
        <v>-1.0759148333252999</v>
      </c>
      <c r="C48">
        <v>2.1247181052227</v>
      </c>
    </row>
    <row r="49" spans="1:3" x14ac:dyDescent="0.25">
      <c r="A49" t="s">
        <v>67</v>
      </c>
      <c r="B49">
        <v>-0.15648934673053999</v>
      </c>
      <c r="C49">
        <v>-0.13204813234969001</v>
      </c>
    </row>
    <row r="50" spans="1:3" x14ac:dyDescent="0.25">
      <c r="A50" t="s">
        <v>68</v>
      </c>
      <c r="B50">
        <v>-0.12455970320869</v>
      </c>
      <c r="C50">
        <v>5.4498961403918002E-2</v>
      </c>
    </row>
    <row r="51" spans="1:3" x14ac:dyDescent="0.25">
      <c r="A51" t="s">
        <v>69</v>
      </c>
      <c r="B51">
        <v>-0.52623300235323001</v>
      </c>
      <c r="C51">
        <v>2.3981882896158999</v>
      </c>
    </row>
    <row r="52" spans="1:3" x14ac:dyDescent="0.25">
      <c r="A52" t="s">
        <v>70</v>
      </c>
      <c r="B52">
        <v>-0.73769422227624004</v>
      </c>
      <c r="C52">
        <v>1.1641523917142</v>
      </c>
    </row>
    <row r="53" spans="1:3" x14ac:dyDescent="0.25">
      <c r="A53" t="s">
        <v>71</v>
      </c>
      <c r="B53">
        <v>0.19816818950729001</v>
      </c>
      <c r="C53">
        <v>8.5186482633941005E-2</v>
      </c>
    </row>
    <row r="54" spans="1:3" x14ac:dyDescent="0.25">
      <c r="A54" t="s">
        <v>72</v>
      </c>
      <c r="B54">
        <v>0.12328644830929</v>
      </c>
      <c r="C54">
        <v>0.12355225988804</v>
      </c>
    </row>
    <row r="55" spans="1:3" x14ac:dyDescent="0.25">
      <c r="A55" t="s">
        <v>73</v>
      </c>
      <c r="B55">
        <v>-0.18425719325376999</v>
      </c>
      <c r="C55">
        <v>-1.2586865033423</v>
      </c>
    </row>
    <row r="56" spans="1:3" x14ac:dyDescent="0.25">
      <c r="A56" t="s">
        <v>74</v>
      </c>
      <c r="B56">
        <v>-0.63117362037582003</v>
      </c>
      <c r="C56">
        <v>-1.0131667670343001</v>
      </c>
    </row>
    <row r="57" spans="1:3" x14ac:dyDescent="0.25">
      <c r="A57" t="s">
        <v>75</v>
      </c>
      <c r="B57">
        <v>-1.0637633543517999</v>
      </c>
      <c r="C57">
        <v>-1.0387969271419</v>
      </c>
    </row>
    <row r="58" spans="1:3" x14ac:dyDescent="0.25">
      <c r="A58" t="s">
        <v>76</v>
      </c>
      <c r="B58">
        <v>-0.66637738492567</v>
      </c>
      <c r="C58">
        <v>5.7196701757800998E-2</v>
      </c>
    </row>
    <row r="59" spans="1:3" x14ac:dyDescent="0.25">
      <c r="A59" t="s">
        <v>77</v>
      </c>
      <c r="B59">
        <v>-1.1018592627309001</v>
      </c>
      <c r="C59">
        <v>-1.0773667089487</v>
      </c>
    </row>
    <row r="60" spans="1:3" x14ac:dyDescent="0.25">
      <c r="A60" t="s">
        <v>78</v>
      </c>
      <c r="B60">
        <v>-0.94349827538685005</v>
      </c>
      <c r="C60">
        <v>-0.41372630301414998</v>
      </c>
    </row>
    <row r="61" spans="1:3" x14ac:dyDescent="0.25">
      <c r="A61" t="s">
        <v>79</v>
      </c>
      <c r="B61">
        <v>-0.34215329803944</v>
      </c>
      <c r="C61">
        <v>0.10823305499117</v>
      </c>
    </row>
    <row r="62" spans="1:3" x14ac:dyDescent="0.25">
      <c r="A62" t="s">
        <v>80</v>
      </c>
      <c r="B62">
        <v>-0.75387055878058995</v>
      </c>
      <c r="C62">
        <v>-0.68058643524287998</v>
      </c>
    </row>
    <row r="63" spans="1:3" x14ac:dyDescent="0.25">
      <c r="A63" t="s">
        <v>81</v>
      </c>
      <c r="B63">
        <v>-1.5146260547859001</v>
      </c>
      <c r="C63">
        <v>1.040900141112</v>
      </c>
    </row>
    <row r="64" spans="1:3" x14ac:dyDescent="0.25">
      <c r="A64" t="s">
        <v>82</v>
      </c>
      <c r="B64">
        <v>-0.16796153596623001</v>
      </c>
      <c r="C64">
        <v>0.22695511693039</v>
      </c>
    </row>
    <row r="65" spans="1:3" x14ac:dyDescent="0.25">
      <c r="A65" t="s">
        <v>83</v>
      </c>
      <c r="B65">
        <v>-0.22644009016788</v>
      </c>
      <c r="C65">
        <v>-5.5131724483553003E-2</v>
      </c>
    </row>
    <row r="66" spans="1:3" x14ac:dyDescent="0.25">
      <c r="A66" t="s">
        <v>84</v>
      </c>
      <c r="B66">
        <v>5.2554963371993002E-2</v>
      </c>
      <c r="C66">
        <v>-0.12047854075316999</v>
      </c>
    </row>
    <row r="67" spans="1:3" x14ac:dyDescent="0.25">
      <c r="A67" t="s">
        <v>85</v>
      </c>
      <c r="B67">
        <v>-5.9698436478688999E-2</v>
      </c>
      <c r="C67">
        <v>-0.42747469408604</v>
      </c>
    </row>
    <row r="68" spans="1:3" x14ac:dyDescent="0.25">
      <c r="A68" t="s">
        <v>86</v>
      </c>
      <c r="B68">
        <v>-0.84399123124132003</v>
      </c>
      <c r="C68">
        <v>0.46849198827646998</v>
      </c>
    </row>
    <row r="69" spans="1:3" x14ac:dyDescent="0.25">
      <c r="A69" t="s">
        <v>87</v>
      </c>
      <c r="B69">
        <v>-1.3207228331700001</v>
      </c>
      <c r="C69">
        <v>0.17185895429251999</v>
      </c>
    </row>
    <row r="70" spans="1:3" x14ac:dyDescent="0.25">
      <c r="A70" t="s">
        <v>88</v>
      </c>
      <c r="B70">
        <v>-1.6017695471136E-2</v>
      </c>
      <c r="C70">
        <v>1.7865239219775999</v>
      </c>
    </row>
    <row r="71" spans="1:3" x14ac:dyDescent="0.25">
      <c r="A71" t="s">
        <v>89</v>
      </c>
      <c r="B71">
        <v>-1.5974103265269</v>
      </c>
      <c r="C71">
        <v>-1.5428529452449</v>
      </c>
    </row>
    <row r="72" spans="1:3" x14ac:dyDescent="0.25">
      <c r="A72" t="s">
        <v>90</v>
      </c>
      <c r="B72">
        <v>-0.15423257216246</v>
      </c>
      <c r="C72">
        <v>0.26471130440390001</v>
      </c>
    </row>
    <row r="73" spans="1:3" x14ac:dyDescent="0.25">
      <c r="A73" t="s">
        <v>91</v>
      </c>
      <c r="B73">
        <v>0.46023541301353998</v>
      </c>
      <c r="C73">
        <v>-0.80391481661373998</v>
      </c>
    </row>
    <row r="74" spans="1:3" x14ac:dyDescent="0.25">
      <c r="A74" t="s">
        <v>92</v>
      </c>
      <c r="B74">
        <v>0.95782125735150003</v>
      </c>
      <c r="C74">
        <v>-1.7117902483542999</v>
      </c>
    </row>
    <row r="75" spans="1:3" x14ac:dyDescent="0.25">
      <c r="A75" t="s">
        <v>93</v>
      </c>
      <c r="B75">
        <v>0.88647975673948998</v>
      </c>
      <c r="C75">
        <v>0.89199098585884995</v>
      </c>
    </row>
    <row r="76" spans="1:3" x14ac:dyDescent="0.25">
      <c r="A76" t="s">
        <v>94</v>
      </c>
      <c r="B76">
        <v>-0.37745201621333002</v>
      </c>
      <c r="C76">
        <v>-0.36922754060439</v>
      </c>
    </row>
    <row r="77" spans="1:3" x14ac:dyDescent="0.25">
      <c r="A77" t="s">
        <v>95</v>
      </c>
      <c r="B77">
        <v>-1.1165155064092001</v>
      </c>
      <c r="C77">
        <v>-1.0487736669257</v>
      </c>
    </row>
    <row r="78" spans="1:3" x14ac:dyDescent="0.25">
      <c r="A78" t="s">
        <v>96</v>
      </c>
      <c r="B78">
        <v>-0.29279053656071002</v>
      </c>
      <c r="C78">
        <v>0.12514738140696</v>
      </c>
    </row>
    <row r="79" spans="1:3" x14ac:dyDescent="0.25">
      <c r="A79" t="s">
        <v>97</v>
      </c>
      <c r="B79">
        <v>-0.59845324372902997</v>
      </c>
      <c r="C79">
        <v>-0.40578826176312999</v>
      </c>
    </row>
    <row r="80" spans="1:3" x14ac:dyDescent="0.25">
      <c r="A80" t="s">
        <v>98</v>
      </c>
      <c r="B80">
        <v>-1.6543399330460999</v>
      </c>
      <c r="C80">
        <v>-1.6187255058812</v>
      </c>
    </row>
    <row r="81" spans="1:3" x14ac:dyDescent="0.25">
      <c r="A81" t="s">
        <v>99</v>
      </c>
      <c r="B81">
        <v>-9.6951040190872001E-2</v>
      </c>
      <c r="C81">
        <v>-9.6068404625561002E-2</v>
      </c>
    </row>
    <row r="82" spans="1:3" x14ac:dyDescent="0.25">
      <c r="A82" t="s">
        <v>100</v>
      </c>
      <c r="B82">
        <v>-0.55510725744348</v>
      </c>
      <c r="C82">
        <v>-0.48416671537872003</v>
      </c>
    </row>
    <row r="83" spans="1:3" x14ac:dyDescent="0.25">
      <c r="A83" t="s">
        <v>101</v>
      </c>
      <c r="B83">
        <v>-0.54547470853254998</v>
      </c>
      <c r="C83">
        <v>-0.33036473091782997</v>
      </c>
    </row>
    <row r="84" spans="1:3" x14ac:dyDescent="0.25">
      <c r="A84" t="s">
        <v>102</v>
      </c>
      <c r="B84">
        <v>0.47769004999893</v>
      </c>
      <c r="C84">
        <v>-0.9127123918101</v>
      </c>
    </row>
    <row r="85" spans="1:3" x14ac:dyDescent="0.25">
      <c r="A85" t="s">
        <v>103</v>
      </c>
      <c r="B85">
        <v>-0.53310438753654998</v>
      </c>
      <c r="C85">
        <v>-0.69702632094645001</v>
      </c>
    </row>
    <row r="86" spans="1:3" x14ac:dyDescent="0.25">
      <c r="A86" t="s">
        <v>104</v>
      </c>
      <c r="B86">
        <v>1.210508637285</v>
      </c>
      <c r="C86">
        <v>1.0982841874135001</v>
      </c>
    </row>
    <row r="87" spans="1:3" x14ac:dyDescent="0.25">
      <c r="A87" t="s">
        <v>105</v>
      </c>
      <c r="B87">
        <v>1.5113711518149999</v>
      </c>
      <c r="C87">
        <v>-0.28433874183493002</v>
      </c>
    </row>
    <row r="88" spans="1:3" x14ac:dyDescent="0.25">
      <c r="A88" t="s">
        <v>106</v>
      </c>
      <c r="B88">
        <v>0.90525598502283</v>
      </c>
      <c r="C88">
        <v>0.38942478486429999</v>
      </c>
    </row>
    <row r="89" spans="1:3" x14ac:dyDescent="0.25">
      <c r="A89" t="s">
        <v>107</v>
      </c>
      <c r="B89">
        <v>0.78234788892508</v>
      </c>
      <c r="C89">
        <v>0.73834629633491</v>
      </c>
    </row>
    <row r="90" spans="1:3" x14ac:dyDescent="0.25">
      <c r="A90" t="s">
        <v>108</v>
      </c>
      <c r="B90">
        <v>0.65389994071941004</v>
      </c>
      <c r="C90">
        <v>0.40148081725215001</v>
      </c>
    </row>
    <row r="91" spans="1:3" x14ac:dyDescent="0.25">
      <c r="A91" t="s">
        <v>109</v>
      </c>
      <c r="B91">
        <v>0.16652242923767999</v>
      </c>
      <c r="C91">
        <v>-0.36684538441198</v>
      </c>
    </row>
    <row r="92" spans="1:3" x14ac:dyDescent="0.25">
      <c r="A92" t="s">
        <v>110</v>
      </c>
      <c r="B92">
        <v>0.28776502425359002</v>
      </c>
      <c r="C92">
        <v>-0.15521136495957</v>
      </c>
    </row>
    <row r="93" spans="1:3" x14ac:dyDescent="0.25">
      <c r="A93" t="s">
        <v>111</v>
      </c>
      <c r="B93">
        <v>1.4711758671462001</v>
      </c>
      <c r="C93">
        <v>0.12713283285341001</v>
      </c>
    </row>
    <row r="94" spans="1:3" x14ac:dyDescent="0.25">
      <c r="A94" t="s">
        <v>112</v>
      </c>
      <c r="B94">
        <v>0.51073831447103002</v>
      </c>
      <c r="C94">
        <v>0.52066457472484995</v>
      </c>
    </row>
    <row r="95" spans="1:3" x14ac:dyDescent="0.25">
      <c r="A95" t="s">
        <v>113</v>
      </c>
      <c r="B95">
        <v>1.0574125110782999</v>
      </c>
      <c r="C95">
        <v>0.80751583351682998</v>
      </c>
    </row>
    <row r="96" spans="1:3" x14ac:dyDescent="0.25">
      <c r="A96" t="s">
        <v>114</v>
      </c>
      <c r="B96">
        <v>1.0845255469494</v>
      </c>
      <c r="C96">
        <v>1.0402660732366</v>
      </c>
    </row>
    <row r="97" spans="1:3" x14ac:dyDescent="0.25">
      <c r="A97" t="s">
        <v>115</v>
      </c>
      <c r="B97">
        <v>0.30721004013596998</v>
      </c>
      <c r="C97">
        <v>-0.59863437253333995</v>
      </c>
    </row>
    <row r="98" spans="1:3" x14ac:dyDescent="0.25">
      <c r="A98" t="s">
        <v>116</v>
      </c>
      <c r="B98">
        <v>0.90456039230364005</v>
      </c>
      <c r="C98">
        <v>0.64651224549916997</v>
      </c>
    </row>
    <row r="99" spans="1:3" x14ac:dyDescent="0.25">
      <c r="A99" t="s">
        <v>117</v>
      </c>
      <c r="B99">
        <v>-0.53201919245342999</v>
      </c>
      <c r="C99">
        <v>0.87326250485312995</v>
      </c>
    </row>
    <row r="100" spans="1:3" x14ac:dyDescent="0.25">
      <c r="A100" t="s">
        <v>118</v>
      </c>
      <c r="B100">
        <v>9.4002644403640007E-2</v>
      </c>
      <c r="C100">
        <v>-0.10545729142839</v>
      </c>
    </row>
    <row r="101" spans="1:3" x14ac:dyDescent="0.25">
      <c r="A101" t="s">
        <v>119</v>
      </c>
      <c r="B101">
        <v>0.79935419443047995</v>
      </c>
      <c r="C101">
        <v>-0.20400165218296001</v>
      </c>
    </row>
    <row r="102" spans="1:3" x14ac:dyDescent="0.25">
      <c r="A102" t="s">
        <v>120</v>
      </c>
      <c r="B102">
        <v>0.25814813298337003</v>
      </c>
      <c r="C102">
        <v>0.23728254406551</v>
      </c>
    </row>
    <row r="103" spans="1:3" x14ac:dyDescent="0.25">
      <c r="A103" t="s">
        <v>121</v>
      </c>
      <c r="B103">
        <v>-0.21001625254209999</v>
      </c>
      <c r="C103">
        <v>-0.13167401709953</v>
      </c>
    </row>
    <row r="104" spans="1:3" x14ac:dyDescent="0.25">
      <c r="A104" t="s">
        <v>122</v>
      </c>
      <c r="B104">
        <v>-8.8492519930902999E-2</v>
      </c>
      <c r="C104">
        <v>0.12395036413028999</v>
      </c>
    </row>
    <row r="105" spans="1:3" x14ac:dyDescent="0.25">
      <c r="A105" t="s">
        <v>123</v>
      </c>
      <c r="B105">
        <v>-0.71595345541291999</v>
      </c>
      <c r="C105">
        <v>0.73920920695104997</v>
      </c>
    </row>
    <row r="106" spans="1:3" x14ac:dyDescent="0.25">
      <c r="A106" t="s">
        <v>124</v>
      </c>
      <c r="B106">
        <v>0.47515796741938998</v>
      </c>
      <c r="C106">
        <v>0.38827779484375002</v>
      </c>
    </row>
    <row r="107" spans="1:3" x14ac:dyDescent="0.25">
      <c r="A107" t="s">
        <v>125</v>
      </c>
      <c r="B107">
        <v>0.58990520085085996</v>
      </c>
      <c r="C107">
        <v>0.36564527234957001</v>
      </c>
    </row>
    <row r="108" spans="1:3" x14ac:dyDescent="0.25">
      <c r="A108" t="s">
        <v>126</v>
      </c>
      <c r="B108">
        <v>0.15737613020593</v>
      </c>
      <c r="C108">
        <v>-0.18541164989787001</v>
      </c>
    </row>
    <row r="109" spans="1:3" x14ac:dyDescent="0.25">
      <c r="A109" t="s">
        <v>127</v>
      </c>
      <c r="B109">
        <v>-1.2507873285547</v>
      </c>
      <c r="C109">
        <v>1.9902341278525</v>
      </c>
    </row>
    <row r="110" spans="1:3" x14ac:dyDescent="0.25">
      <c r="A110" t="s">
        <v>128</v>
      </c>
      <c r="B110">
        <v>-0.45138050403342</v>
      </c>
      <c r="C110">
        <v>2.4154050705224002</v>
      </c>
    </row>
    <row r="111" spans="1:3" x14ac:dyDescent="0.25">
      <c r="A111" t="s">
        <v>129</v>
      </c>
      <c r="B111">
        <v>-2.882328627948</v>
      </c>
      <c r="C111">
        <v>-2.8111023368111998</v>
      </c>
    </row>
    <row r="112" spans="1:3" x14ac:dyDescent="0.25">
      <c r="A112" t="s">
        <v>130</v>
      </c>
      <c r="B112">
        <v>-1.6310914173858999</v>
      </c>
      <c r="C112">
        <v>2.8769477360084998</v>
      </c>
    </row>
    <row r="113" spans="1:3" x14ac:dyDescent="0.25">
      <c r="A113" t="s">
        <v>131</v>
      </c>
      <c r="B113">
        <v>0.84121118132582995</v>
      </c>
      <c r="C113">
        <v>-1.5082419542528001</v>
      </c>
    </row>
    <row r="114" spans="1:3" x14ac:dyDescent="0.25">
      <c r="A114" t="s">
        <v>132</v>
      </c>
      <c r="B114">
        <v>0.62475039426794998</v>
      </c>
      <c r="C114">
        <v>0.90775391575027997</v>
      </c>
    </row>
    <row r="115" spans="1:3" x14ac:dyDescent="0.25">
      <c r="A115" t="s">
        <v>133</v>
      </c>
      <c r="B115">
        <v>-0.65712930550117998</v>
      </c>
      <c r="C115">
        <v>-0.2047949379099</v>
      </c>
    </row>
    <row r="116" spans="1:3" x14ac:dyDescent="0.25">
      <c r="A116" t="s">
        <v>134</v>
      </c>
      <c r="B116">
        <v>8.5932935027773993E-2</v>
      </c>
      <c r="C116">
        <v>-0.11436632735251</v>
      </c>
    </row>
    <row r="117" spans="1:3" x14ac:dyDescent="0.25">
      <c r="A117" t="s">
        <v>135</v>
      </c>
      <c r="B117">
        <v>0.58084668607339995</v>
      </c>
      <c r="C117">
        <v>0.53795561814152004</v>
      </c>
    </row>
    <row r="118" spans="1:3" x14ac:dyDescent="0.25">
      <c r="A118" t="s">
        <v>136</v>
      </c>
      <c r="B118">
        <v>1.4920523378957999</v>
      </c>
      <c r="C118">
        <v>-2.6431597552795001</v>
      </c>
    </row>
    <row r="119" spans="1:3" x14ac:dyDescent="0.25">
      <c r="A119" t="s">
        <v>137</v>
      </c>
      <c r="B119">
        <v>1.8384643825478</v>
      </c>
      <c r="C119">
        <v>-0.38907185479750001</v>
      </c>
    </row>
    <row r="120" spans="1:3" x14ac:dyDescent="0.25">
      <c r="A120" t="s">
        <v>138</v>
      </c>
      <c r="B120">
        <v>0.40121533426952</v>
      </c>
      <c r="C120">
        <v>0.36844824820717997</v>
      </c>
    </row>
    <row r="121" spans="1:3" x14ac:dyDescent="0.25">
      <c r="A121" t="s">
        <v>139</v>
      </c>
      <c r="B121">
        <v>0.39892010054671001</v>
      </c>
      <c r="C121">
        <v>-0.75576197924532995</v>
      </c>
    </row>
    <row r="122" spans="1:3" x14ac:dyDescent="0.25">
      <c r="A122" t="s">
        <v>140</v>
      </c>
      <c r="B122">
        <v>-0.51207416473335998</v>
      </c>
      <c r="C122">
        <v>-0.49592621760129002</v>
      </c>
    </row>
    <row r="123" spans="1:3" x14ac:dyDescent="0.25">
      <c r="A123" t="s">
        <v>141</v>
      </c>
      <c r="B123">
        <v>-2.8594836354925999</v>
      </c>
      <c r="C123">
        <v>-2.7104651784386</v>
      </c>
    </row>
    <row r="124" spans="1:3" x14ac:dyDescent="0.25">
      <c r="A124" t="s">
        <v>142</v>
      </c>
      <c r="B124">
        <v>-0.70737813875716005</v>
      </c>
      <c r="C124">
        <v>-0.68154482758703006</v>
      </c>
    </row>
    <row r="125" spans="1:3" x14ac:dyDescent="0.25">
      <c r="A125" t="s">
        <v>143</v>
      </c>
      <c r="B125">
        <v>-0.83490561146091002</v>
      </c>
      <c r="C125">
        <v>-1.0604253408782001</v>
      </c>
    </row>
    <row r="126" spans="1:3" x14ac:dyDescent="0.25">
      <c r="A126" t="s">
        <v>144</v>
      </c>
      <c r="B126">
        <v>0.11587020281633</v>
      </c>
      <c r="C126">
        <v>-0.51643943799518</v>
      </c>
    </row>
    <row r="127" spans="1:3" x14ac:dyDescent="0.25">
      <c r="A127" t="s">
        <v>145</v>
      </c>
      <c r="B127">
        <v>1.7183481332685999</v>
      </c>
      <c r="C127">
        <v>-6.7662710693556005E-2</v>
      </c>
    </row>
    <row r="128" spans="1:3" x14ac:dyDescent="0.25">
      <c r="A128" t="s">
        <v>146</v>
      </c>
      <c r="B128">
        <v>0.15168518726936001</v>
      </c>
      <c r="C128">
        <v>-0.17399837974453</v>
      </c>
    </row>
    <row r="129" spans="1:3" x14ac:dyDescent="0.25">
      <c r="A129" t="s">
        <v>147</v>
      </c>
      <c r="B129">
        <v>0.64842340753720995</v>
      </c>
      <c r="C129">
        <v>0.63281072904709001</v>
      </c>
    </row>
    <row r="130" spans="1:3" x14ac:dyDescent="0.25">
      <c r="A130" t="s">
        <v>148</v>
      </c>
      <c r="B130">
        <v>-1.2530179178147E-2</v>
      </c>
      <c r="C130">
        <v>-6.8187743515007004E-2</v>
      </c>
    </row>
    <row r="131" spans="1:3" x14ac:dyDescent="0.25">
      <c r="A131" t="s">
        <v>149</v>
      </c>
      <c r="B131">
        <v>0.89050502436084999</v>
      </c>
      <c r="C131">
        <v>-1.6253975439446999</v>
      </c>
    </row>
    <row r="132" spans="1:3" x14ac:dyDescent="0.25">
      <c r="A132" t="s">
        <v>150</v>
      </c>
      <c r="B132">
        <v>0.50910165907992999</v>
      </c>
      <c r="C132">
        <v>-7.9060116451406994E-5</v>
      </c>
    </row>
    <row r="133" spans="1:3" x14ac:dyDescent="0.25">
      <c r="A133" t="s">
        <v>151</v>
      </c>
      <c r="B133">
        <v>9.0128566964592996E-2</v>
      </c>
      <c r="C133">
        <v>-0.28531023975413</v>
      </c>
    </row>
    <row r="134" spans="1:3" x14ac:dyDescent="0.25">
      <c r="A134" t="s">
        <v>152</v>
      </c>
      <c r="B134">
        <v>0.94053326345263999</v>
      </c>
      <c r="C134">
        <v>-1.5906621869218001</v>
      </c>
    </row>
    <row r="135" spans="1:3" x14ac:dyDescent="0.25">
      <c r="A135" t="s">
        <v>153</v>
      </c>
      <c r="B135">
        <v>0.75502720476303997</v>
      </c>
      <c r="C135">
        <v>0.68073730422346002</v>
      </c>
    </row>
    <row r="136" spans="1:3" x14ac:dyDescent="0.25">
      <c r="A136" t="s">
        <v>154</v>
      </c>
      <c r="B136">
        <v>1.2758270855931</v>
      </c>
      <c r="C136">
        <v>1.1652144626442</v>
      </c>
    </row>
    <row r="137" spans="1:3" x14ac:dyDescent="0.25">
      <c r="A137" t="s">
        <v>155</v>
      </c>
      <c r="B137">
        <v>1.0437427801600001</v>
      </c>
      <c r="C137">
        <v>0.25968806342076001</v>
      </c>
    </row>
    <row r="138" spans="1:3" x14ac:dyDescent="0.25">
      <c r="A138" t="s">
        <v>156</v>
      </c>
      <c r="B138">
        <v>1.4054931873062999</v>
      </c>
      <c r="C138">
        <v>-0.12690156082387999</v>
      </c>
    </row>
    <row r="139" spans="1:3" x14ac:dyDescent="0.25">
      <c r="A139" t="s">
        <v>157</v>
      </c>
      <c r="B139">
        <v>0.31882449947320002</v>
      </c>
      <c r="C139">
        <v>-0.10667666752414</v>
      </c>
    </row>
    <row r="140" spans="1:3" x14ac:dyDescent="0.25">
      <c r="A140" t="s">
        <v>158</v>
      </c>
      <c r="B140">
        <v>0.65547443481504997</v>
      </c>
      <c r="C140">
        <v>0.67335067944725002</v>
      </c>
    </row>
    <row r="141" spans="1:3" x14ac:dyDescent="0.25">
      <c r="A141" t="s">
        <v>159</v>
      </c>
      <c r="B141">
        <v>2.4311551659618999E-2</v>
      </c>
      <c r="C141">
        <v>-0.30786267497518999</v>
      </c>
    </row>
    <row r="142" spans="1:3" x14ac:dyDescent="0.25">
      <c r="A142" t="s">
        <v>160</v>
      </c>
      <c r="B142">
        <v>1.0549936176045001</v>
      </c>
      <c r="C142">
        <v>0.97189884563097995</v>
      </c>
    </row>
    <row r="143" spans="1:3" x14ac:dyDescent="0.25">
      <c r="A143" t="s">
        <v>161</v>
      </c>
      <c r="B143">
        <v>1.1202770384636001</v>
      </c>
      <c r="C143">
        <v>1.0430001529404</v>
      </c>
    </row>
    <row r="144" spans="1:3" x14ac:dyDescent="0.25">
      <c r="A144" t="s">
        <v>162</v>
      </c>
      <c r="B144">
        <v>0.76112976009119004</v>
      </c>
      <c r="C144">
        <v>-1.4237595005485</v>
      </c>
    </row>
    <row r="145" spans="1:3" x14ac:dyDescent="0.25">
      <c r="A145" t="s">
        <v>163</v>
      </c>
      <c r="B145">
        <v>1.2201747070471001</v>
      </c>
      <c r="C145">
        <v>1.2222753482876001</v>
      </c>
    </row>
    <row r="146" spans="1:3" x14ac:dyDescent="0.25">
      <c r="A146" t="s">
        <v>164</v>
      </c>
      <c r="B146">
        <v>0.3510001750856</v>
      </c>
      <c r="C146">
        <v>1.0270210512596E-2</v>
      </c>
    </row>
    <row r="147" spans="1:3" x14ac:dyDescent="0.25">
      <c r="A147" t="s">
        <v>165</v>
      </c>
      <c r="B147">
        <v>1.2179353725293001</v>
      </c>
      <c r="C147">
        <v>1.1739265499486</v>
      </c>
    </row>
    <row r="148" spans="1:3" x14ac:dyDescent="0.25">
      <c r="A148" t="s">
        <v>166</v>
      </c>
      <c r="B148">
        <v>1.1776351570815</v>
      </c>
      <c r="C148">
        <v>1.0828369377242999</v>
      </c>
    </row>
    <row r="149" spans="1:3" x14ac:dyDescent="0.25">
      <c r="A149" t="s">
        <v>167</v>
      </c>
      <c r="B149">
        <v>0.99475748767576999</v>
      </c>
      <c r="C149">
        <v>0.94477523083241999</v>
      </c>
    </row>
    <row r="150" spans="1:3" x14ac:dyDescent="0.25">
      <c r="A150" t="s">
        <v>168</v>
      </c>
      <c r="B150">
        <v>0.62129641681661996</v>
      </c>
      <c r="C150">
        <v>-1.1693113252442999</v>
      </c>
    </row>
    <row r="151" spans="1:3" x14ac:dyDescent="0.25">
      <c r="A151" t="s">
        <v>169</v>
      </c>
      <c r="B151">
        <v>1.1418136106693</v>
      </c>
      <c r="C151">
        <v>1.0884449221778001</v>
      </c>
    </row>
    <row r="152" spans="1:3" x14ac:dyDescent="0.25">
      <c r="A152" t="s">
        <v>170</v>
      </c>
      <c r="B152">
        <v>1.3326516097651999</v>
      </c>
      <c r="C152">
        <v>1.2536001195165001</v>
      </c>
    </row>
    <row r="153" spans="1:3" x14ac:dyDescent="0.25">
      <c r="A153" t="s">
        <v>171</v>
      </c>
      <c r="B153">
        <v>0.36417494787629001</v>
      </c>
      <c r="C153">
        <v>-5.5293358955059997E-2</v>
      </c>
    </row>
    <row r="154" spans="1:3" x14ac:dyDescent="0.25">
      <c r="A154" t="s">
        <v>172</v>
      </c>
      <c r="B154">
        <v>-0.12946030072494999</v>
      </c>
      <c r="C154">
        <v>0.16862117085959999</v>
      </c>
    </row>
    <row r="155" spans="1:3" x14ac:dyDescent="0.25">
      <c r="A155" t="s">
        <v>173</v>
      </c>
      <c r="B155">
        <v>0.37751659555220002</v>
      </c>
      <c r="C155">
        <v>-0.75793126740677996</v>
      </c>
    </row>
    <row r="156" spans="1:3" x14ac:dyDescent="0.25">
      <c r="A156" t="s">
        <v>174</v>
      </c>
      <c r="B156">
        <v>0.78786303369931998</v>
      </c>
      <c r="C156">
        <v>0.96331558709733001</v>
      </c>
    </row>
    <row r="157" spans="1:3" x14ac:dyDescent="0.25">
      <c r="A157" t="s">
        <v>175</v>
      </c>
      <c r="B157">
        <v>0.29366195663498001</v>
      </c>
      <c r="C157">
        <v>-0.53822523487983998</v>
      </c>
    </row>
    <row r="158" spans="1:3" x14ac:dyDescent="0.25">
      <c r="A158" t="s">
        <v>176</v>
      </c>
      <c r="B158">
        <v>-2.0043025399259999</v>
      </c>
      <c r="C158">
        <v>6.4323684104916998E-2</v>
      </c>
    </row>
    <row r="159" spans="1:3" x14ac:dyDescent="0.25">
      <c r="A159" t="s">
        <v>177</v>
      </c>
      <c r="B159">
        <v>-0.48526191664647</v>
      </c>
      <c r="C159">
        <v>0.70977819525156005</v>
      </c>
    </row>
    <row r="160" spans="1:3" x14ac:dyDescent="0.25">
      <c r="A160" t="s">
        <v>178</v>
      </c>
      <c r="B160">
        <v>-0.21254818366466</v>
      </c>
      <c r="C160">
        <v>-1.590942371451</v>
      </c>
    </row>
    <row r="161" spans="1:3" x14ac:dyDescent="0.25">
      <c r="A161" t="s">
        <v>179</v>
      </c>
      <c r="B161">
        <v>0.78036209305503001</v>
      </c>
      <c r="C161">
        <v>1.5524746507310999E-2</v>
      </c>
    </row>
    <row r="162" spans="1:3" x14ac:dyDescent="0.25">
      <c r="A162" t="s">
        <v>180</v>
      </c>
      <c r="B162">
        <v>-1.0837687778967</v>
      </c>
      <c r="C162">
        <v>0.41185657339491</v>
      </c>
    </row>
    <row r="163" spans="1:3" x14ac:dyDescent="0.25">
      <c r="A163" t="s">
        <v>181</v>
      </c>
      <c r="B163">
        <v>2.1766194818142002</v>
      </c>
      <c r="C163">
        <v>-0.54691477338381</v>
      </c>
    </row>
    <row r="164" spans="1:3" x14ac:dyDescent="0.25">
      <c r="A164" t="s">
        <v>182</v>
      </c>
      <c r="B164">
        <v>-0.29689937432798003</v>
      </c>
      <c r="C164">
        <v>-0.35469917700481002</v>
      </c>
    </row>
    <row r="165" spans="1:3" x14ac:dyDescent="0.25">
      <c r="A165" t="s">
        <v>183</v>
      </c>
      <c r="B165">
        <v>1.2932677789536</v>
      </c>
      <c r="C165">
        <v>-0.58748811689930003</v>
      </c>
    </row>
    <row r="166" spans="1:3" x14ac:dyDescent="0.25">
      <c r="A166" t="s">
        <v>184</v>
      </c>
      <c r="B166">
        <v>-1.2804644403798999</v>
      </c>
      <c r="C166">
        <v>0.83864685726237997</v>
      </c>
    </row>
    <row r="167" spans="1:3" x14ac:dyDescent="0.25">
      <c r="A167" t="s">
        <v>185</v>
      </c>
      <c r="B167">
        <v>0.66501071954792002</v>
      </c>
      <c r="C167">
        <v>-0.26738245851406001</v>
      </c>
    </row>
    <row r="168" spans="1:3" x14ac:dyDescent="0.25">
      <c r="A168" t="s">
        <v>186</v>
      </c>
      <c r="B168">
        <v>-1.1809136930894</v>
      </c>
      <c r="C168">
        <v>0.98453633525269002</v>
      </c>
    </row>
    <row r="169" spans="1:3" x14ac:dyDescent="0.25">
      <c r="A169" t="s">
        <v>187</v>
      </c>
      <c r="B169">
        <v>0.37118912042944002</v>
      </c>
      <c r="C169">
        <v>0.68386634960059001</v>
      </c>
    </row>
    <row r="170" spans="1:3" x14ac:dyDescent="0.25">
      <c r="A170" t="s">
        <v>188</v>
      </c>
      <c r="B170">
        <v>-0.77022391210773999</v>
      </c>
      <c r="C170">
        <v>0.94208463037673995</v>
      </c>
    </row>
    <row r="171" spans="1:3" x14ac:dyDescent="0.25">
      <c r="A171" t="s">
        <v>189</v>
      </c>
      <c r="B171">
        <v>2.1574451999656001</v>
      </c>
      <c r="C171">
        <v>-0.52700285910815003</v>
      </c>
    </row>
    <row r="172" spans="1:3" x14ac:dyDescent="0.25">
      <c r="A172" t="s">
        <v>190</v>
      </c>
      <c r="B172">
        <v>2.2978778201350001</v>
      </c>
      <c r="C172">
        <v>0.13662207327947001</v>
      </c>
    </row>
    <row r="173" spans="1:3" x14ac:dyDescent="0.25">
      <c r="A173" t="s">
        <v>191</v>
      </c>
      <c r="B173">
        <v>2.9276367253070998</v>
      </c>
      <c r="C173">
        <v>-0.43415409759010998</v>
      </c>
    </row>
    <row r="174" spans="1:3" x14ac:dyDescent="0.25">
      <c r="A174" t="s">
        <v>192</v>
      </c>
      <c r="B174">
        <v>2.3979023593987998</v>
      </c>
      <c r="C174">
        <v>-0.19345430640811001</v>
      </c>
    </row>
    <row r="175" spans="1:3" x14ac:dyDescent="0.25">
      <c r="A175" t="s">
        <v>193</v>
      </c>
      <c r="B175">
        <v>0.65619963847274998</v>
      </c>
      <c r="C175">
        <v>-0.88260502785112005</v>
      </c>
    </row>
    <row r="176" spans="1:3" x14ac:dyDescent="0.25">
      <c r="A176" t="s">
        <v>194</v>
      </c>
      <c r="B176">
        <v>-2.5725850718990001E-2</v>
      </c>
      <c r="C176">
        <v>-6.8478266807689994E-2</v>
      </c>
    </row>
    <row r="177" spans="1:3" x14ac:dyDescent="0.25">
      <c r="A177" t="s">
        <v>195</v>
      </c>
      <c r="B177">
        <v>-0.53390509442167</v>
      </c>
      <c r="C177">
        <v>1.0939225970802999</v>
      </c>
    </row>
    <row r="178" spans="1:3" x14ac:dyDescent="0.25">
      <c r="A178" t="s">
        <v>196</v>
      </c>
      <c r="B178">
        <v>8.9494706568776006E-2</v>
      </c>
      <c r="C178">
        <v>-0.21390591806181</v>
      </c>
    </row>
    <row r="179" spans="1:3" x14ac:dyDescent="0.25">
      <c r="A179" t="s">
        <v>197</v>
      </c>
      <c r="B179">
        <v>0.20396491196572</v>
      </c>
      <c r="C179">
        <v>-0.66143826604613998</v>
      </c>
    </row>
    <row r="180" spans="1:3" x14ac:dyDescent="0.25">
      <c r="A180" t="s">
        <v>198</v>
      </c>
      <c r="B180">
        <v>0.29650579760958001</v>
      </c>
      <c r="C180">
        <v>-0.49424438755619998</v>
      </c>
    </row>
    <row r="181" spans="1:3" x14ac:dyDescent="0.25">
      <c r="A181" t="s">
        <v>199</v>
      </c>
      <c r="B181">
        <v>-7.9341585127139E-2</v>
      </c>
      <c r="C181">
        <v>0.2431309411599</v>
      </c>
    </row>
    <row r="182" spans="1:3" x14ac:dyDescent="0.25">
      <c r="A182" t="s">
        <v>200</v>
      </c>
      <c r="B182">
        <v>-0.33800308975856003</v>
      </c>
      <c r="C182">
        <v>0.64891127992733</v>
      </c>
    </row>
    <row r="183" spans="1:3" x14ac:dyDescent="0.25">
      <c r="A183" t="s">
        <v>201</v>
      </c>
      <c r="B183">
        <v>-0.47743909614122998</v>
      </c>
      <c r="C183">
        <v>1.0087370797312001</v>
      </c>
    </row>
    <row r="184" spans="1:3" x14ac:dyDescent="0.25">
      <c r="A184" t="s">
        <v>202</v>
      </c>
      <c r="B184">
        <v>-0.34130057739619002</v>
      </c>
      <c r="C184">
        <v>0.70071209249703004</v>
      </c>
    </row>
    <row r="185" spans="1:3" x14ac:dyDescent="0.25">
      <c r="A185" t="s">
        <v>203</v>
      </c>
      <c r="B185">
        <v>0.13548237537107999</v>
      </c>
      <c r="C185">
        <v>-0.39893070653641</v>
      </c>
    </row>
    <row r="186" spans="1:3" x14ac:dyDescent="0.25">
      <c r="A186" t="s">
        <v>204</v>
      </c>
      <c r="B186">
        <v>0.7336884851605</v>
      </c>
      <c r="C186">
        <v>-1.1949965438571</v>
      </c>
    </row>
    <row r="187" spans="1:3" x14ac:dyDescent="0.25">
      <c r="A187" t="s">
        <v>205</v>
      </c>
      <c r="B187">
        <v>0.92610690255635997</v>
      </c>
      <c r="C187">
        <v>-1.5411709212877001</v>
      </c>
    </row>
    <row r="188" spans="1:3" x14ac:dyDescent="0.25">
      <c r="A188" t="s">
        <v>206</v>
      </c>
      <c r="B188">
        <v>0.30126471476302003</v>
      </c>
      <c r="C188">
        <v>-0.30989688207640997</v>
      </c>
    </row>
    <row r="189" spans="1:3" x14ac:dyDescent="0.25">
      <c r="A189" t="s">
        <v>207</v>
      </c>
      <c r="B189">
        <v>-0.43957037061427001</v>
      </c>
      <c r="C189">
        <v>0.83074976093653996</v>
      </c>
    </row>
    <row r="190" spans="1:3" x14ac:dyDescent="0.25">
      <c r="A190" t="s">
        <v>208</v>
      </c>
      <c r="B190">
        <v>0.70235602542998998</v>
      </c>
      <c r="C190">
        <v>-1.1656807598606</v>
      </c>
    </row>
    <row r="191" spans="1:3" x14ac:dyDescent="0.25">
      <c r="A191" t="s">
        <v>209</v>
      </c>
      <c r="B191">
        <v>-0.28384333464213002</v>
      </c>
      <c r="C191">
        <v>0.47797566255040003</v>
      </c>
    </row>
    <row r="192" spans="1:3" x14ac:dyDescent="0.25">
      <c r="A192" t="s">
        <v>210</v>
      </c>
      <c r="B192">
        <v>9.8123125512580997E-2</v>
      </c>
      <c r="C192">
        <v>-4.4258055208133001E-2</v>
      </c>
    </row>
    <row r="193" spans="1:3" x14ac:dyDescent="0.25">
      <c r="A193" t="s">
        <v>211</v>
      </c>
      <c r="B193">
        <v>0.11018089557231001</v>
      </c>
      <c r="C193">
        <v>-0.20474067300134</v>
      </c>
    </row>
    <row r="194" spans="1:3" x14ac:dyDescent="0.25">
      <c r="A194" t="s">
        <v>212</v>
      </c>
      <c r="B194">
        <v>-0.37847041190786002</v>
      </c>
      <c r="C194">
        <v>0.70127359128119005</v>
      </c>
    </row>
    <row r="195" spans="1:3" x14ac:dyDescent="0.25">
      <c r="A195" t="s">
        <v>213</v>
      </c>
      <c r="B195">
        <v>0.37175669896558</v>
      </c>
      <c r="C195">
        <v>-0.41228362065770002</v>
      </c>
    </row>
    <row r="196" spans="1:3" x14ac:dyDescent="0.25">
      <c r="A196" t="s">
        <v>214</v>
      </c>
      <c r="B196">
        <v>-0.23565503320164999</v>
      </c>
      <c r="C196">
        <v>0.26290013057951001</v>
      </c>
    </row>
    <row r="197" spans="1:3" x14ac:dyDescent="0.25">
      <c r="A197" t="s">
        <v>215</v>
      </c>
      <c r="B197">
        <v>-0.21906547062153001</v>
      </c>
      <c r="C197">
        <v>0.40417845222650001</v>
      </c>
    </row>
    <row r="198" spans="1:3" x14ac:dyDescent="0.25">
      <c r="A198" t="s">
        <v>216</v>
      </c>
      <c r="B198">
        <v>-0.24787572360733001</v>
      </c>
      <c r="C198">
        <v>0.50788311730425995</v>
      </c>
    </row>
    <row r="199" spans="1:3" x14ac:dyDescent="0.25">
      <c r="A199" t="s">
        <v>217</v>
      </c>
      <c r="B199">
        <v>-1.5923881371082999E-2</v>
      </c>
      <c r="C199">
        <v>0.13853962535822001</v>
      </c>
    </row>
    <row r="200" spans="1:3" x14ac:dyDescent="0.25">
      <c r="A200" t="s">
        <v>218</v>
      </c>
      <c r="B200">
        <v>0.15840677424607</v>
      </c>
      <c r="C200">
        <v>-8.6448224170516993E-2</v>
      </c>
    </row>
    <row r="201" spans="1:3" x14ac:dyDescent="0.25">
      <c r="A201" t="s">
        <v>219</v>
      </c>
      <c r="B201">
        <v>0.33585810841695002</v>
      </c>
      <c r="C201">
        <v>-0.56150030298344</v>
      </c>
    </row>
    <row r="202" spans="1:3" x14ac:dyDescent="0.25">
      <c r="A202" t="s">
        <v>220</v>
      </c>
      <c r="B202">
        <v>-0.24291370809207999</v>
      </c>
      <c r="C202">
        <v>0.56098677465239</v>
      </c>
    </row>
    <row r="203" spans="1:3" x14ac:dyDescent="0.25">
      <c r="A203" t="s">
        <v>221</v>
      </c>
      <c r="B203">
        <v>-0.44206974094690998</v>
      </c>
      <c r="C203">
        <v>0.69399765291139004</v>
      </c>
    </row>
    <row r="204" spans="1:3" x14ac:dyDescent="0.25">
      <c r="A204" t="s">
        <v>222</v>
      </c>
      <c r="B204">
        <v>0.10749644912912</v>
      </c>
      <c r="C204">
        <v>-0.13157549741286001</v>
      </c>
    </row>
    <row r="205" spans="1:3" x14ac:dyDescent="0.25">
      <c r="A205" t="s">
        <v>223</v>
      </c>
      <c r="B205">
        <v>-0.41584385705046001</v>
      </c>
      <c r="C205">
        <v>0.73797823499587001</v>
      </c>
    </row>
    <row r="206" spans="1:3" x14ac:dyDescent="0.25">
      <c r="A206" t="s">
        <v>224</v>
      </c>
      <c r="B206">
        <v>-0.28844125158470002</v>
      </c>
      <c r="C206">
        <v>0.65229293587911996</v>
      </c>
    </row>
    <row r="207" spans="1:3" x14ac:dyDescent="0.25">
      <c r="A207" t="s">
        <v>225</v>
      </c>
      <c r="B207">
        <v>0.18846577459703001</v>
      </c>
      <c r="C207">
        <v>-0.25970112451590999</v>
      </c>
    </row>
    <row r="208" spans="1:3" x14ac:dyDescent="0.25">
      <c r="A208" t="s">
        <v>226</v>
      </c>
      <c r="B208">
        <v>-0.10036284197858</v>
      </c>
      <c r="C208">
        <v>5.8613495867720002E-2</v>
      </c>
    </row>
    <row r="209" spans="1:3" x14ac:dyDescent="0.25">
      <c r="A209" t="s">
        <v>227</v>
      </c>
      <c r="B209">
        <v>0.30860012138352999</v>
      </c>
      <c r="C209">
        <v>-0.48424018100855998</v>
      </c>
    </row>
    <row r="210" spans="1:3" x14ac:dyDescent="0.25">
      <c r="A210" t="s">
        <v>228</v>
      </c>
      <c r="B210">
        <v>-5.1595515665036999E-2</v>
      </c>
      <c r="C210">
        <v>-9.6043475465010006E-2</v>
      </c>
    </row>
    <row r="211" spans="1:3" x14ac:dyDescent="0.25">
      <c r="A211" t="s">
        <v>229</v>
      </c>
      <c r="B211">
        <v>5.9202741866624997E-2</v>
      </c>
      <c r="C211">
        <v>2.7542232613787999E-4</v>
      </c>
    </row>
    <row r="212" spans="1:3" x14ac:dyDescent="0.25">
      <c r="A212" t="s">
        <v>230</v>
      </c>
      <c r="B212">
        <v>0.51027665681653001</v>
      </c>
      <c r="C212">
        <v>-0.76879702238535996</v>
      </c>
    </row>
    <row r="213" spans="1:3" x14ac:dyDescent="0.25">
      <c r="A213" t="s">
        <v>231</v>
      </c>
      <c r="B213">
        <v>0.78783290799734995</v>
      </c>
      <c r="C213">
        <v>-1.3145120847328999</v>
      </c>
    </row>
    <row r="214" spans="1:3" x14ac:dyDescent="0.25">
      <c r="A214" t="s">
        <v>232</v>
      </c>
      <c r="B214">
        <v>-0.795800050782</v>
      </c>
      <c r="C214">
        <v>1.5506376988515</v>
      </c>
    </row>
    <row r="215" spans="1:3" x14ac:dyDescent="0.25">
      <c r="A215" t="s">
        <v>233</v>
      </c>
      <c r="B215">
        <v>-0.35371196562374002</v>
      </c>
      <c r="C215">
        <v>0.46466787686124</v>
      </c>
    </row>
    <row r="216" spans="1:3" x14ac:dyDescent="0.25">
      <c r="A216" t="s">
        <v>234</v>
      </c>
      <c r="B216">
        <v>1.6084556293101</v>
      </c>
      <c r="C216">
        <v>-2.7910270915131998</v>
      </c>
    </row>
    <row r="217" spans="1:3" x14ac:dyDescent="0.25">
      <c r="A217" t="s">
        <v>235</v>
      </c>
      <c r="B217">
        <v>-3.6884789170483998</v>
      </c>
      <c r="C217">
        <v>-3.5139061689302</v>
      </c>
    </row>
    <row r="218" spans="1:3" x14ac:dyDescent="0.25">
      <c r="A218" t="s">
        <v>236</v>
      </c>
      <c r="B218">
        <v>-3.0126016501152</v>
      </c>
      <c r="C218">
        <v>2.0163779651597999</v>
      </c>
    </row>
    <row r="219" spans="1:3" x14ac:dyDescent="0.25">
      <c r="A219" t="s">
        <v>237</v>
      </c>
      <c r="B219">
        <v>-2.2739337553677998</v>
      </c>
      <c r="C219">
        <v>3.9786185498508999</v>
      </c>
    </row>
    <row r="220" spans="1:3" x14ac:dyDescent="0.25">
      <c r="A220" t="s">
        <v>238</v>
      </c>
      <c r="B220">
        <v>1.5529164558590001</v>
      </c>
      <c r="C220">
        <v>1.4996356406968001</v>
      </c>
    </row>
    <row r="221" spans="1:3" x14ac:dyDescent="0.25">
      <c r="A221" t="s">
        <v>239</v>
      </c>
      <c r="B221">
        <v>3.1912025623064002</v>
      </c>
      <c r="C221">
        <v>-0.40975703170931999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-2.4467959262263999</v>
      </c>
      <c r="C2">
        <v>1.6844798831129999</v>
      </c>
    </row>
    <row r="3" spans="1:3" x14ac:dyDescent="0.25">
      <c r="A3" t="s">
        <v>4</v>
      </c>
      <c r="B3">
        <v>8.6119728443238994E-2</v>
      </c>
      <c r="C3">
        <v>-0.68749324147023005</v>
      </c>
    </row>
    <row r="4" spans="1:3" x14ac:dyDescent="0.25">
      <c r="A4" t="s">
        <v>5</v>
      </c>
      <c r="B4">
        <v>-5.5003854560954997</v>
      </c>
      <c r="C4">
        <v>-2.9693185368777999</v>
      </c>
    </row>
    <row r="5" spans="1:3" x14ac:dyDescent="0.25">
      <c r="A5" t="s">
        <v>6</v>
      </c>
      <c r="B5">
        <v>-5.1095163447300997</v>
      </c>
      <c r="C5">
        <v>-2.7552751085253</v>
      </c>
    </row>
    <row r="6" spans="1:3" x14ac:dyDescent="0.25">
      <c r="A6" t="s">
        <v>7</v>
      </c>
      <c r="B6">
        <v>-3.9394138910973</v>
      </c>
      <c r="C6">
        <v>-2.1446923208790998</v>
      </c>
    </row>
    <row r="7" spans="1:3" x14ac:dyDescent="0.25">
      <c r="A7" t="s">
        <v>8</v>
      </c>
      <c r="B7">
        <v>-4.7187590106778003</v>
      </c>
      <c r="C7">
        <v>-3.1620505123670002</v>
      </c>
    </row>
    <row r="8" spans="1:3" x14ac:dyDescent="0.25">
      <c r="A8" t="s">
        <v>9</v>
      </c>
      <c r="B8">
        <v>-3.7186497970866998</v>
      </c>
      <c r="C8">
        <v>4.3127783293938</v>
      </c>
    </row>
    <row r="9" spans="1:3" x14ac:dyDescent="0.25">
      <c r="A9" t="s">
        <v>10</v>
      </c>
      <c r="B9">
        <v>-4.5208057613054002</v>
      </c>
      <c r="C9">
        <v>4.0892355756054002</v>
      </c>
    </row>
    <row r="10" spans="1:3" x14ac:dyDescent="0.25">
      <c r="A10" t="s">
        <v>11</v>
      </c>
      <c r="B10">
        <v>-3.5496458766519998</v>
      </c>
      <c r="C10">
        <v>4.0304742064140999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-1</v>
      </c>
      <c r="C3">
        <v>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f>evaluating!B1</f>
        <v>-6.6004625473146001</v>
      </c>
      <c r="B2">
        <f>evaluating!B7*A2</f>
        <v>0.47366364853803805</v>
      </c>
      <c r="C2">
        <f>evaluating!B2</f>
        <v>3.8294430747676</v>
      </c>
      <c r="D2">
        <f>evaluating!B7*C2</f>
        <v>-0.27480922218112075</v>
      </c>
    </row>
    <row r="3" spans="1:4" x14ac:dyDescent="0.25">
      <c r="A3">
        <f>B3/evaluating!B8</f>
        <v>-0.33907720888341381</v>
      </c>
      <c r="B3">
        <f>evaluating!B3</f>
        <v>-4.7250119885507997</v>
      </c>
      <c r="C3">
        <f>D3/evaluating!B8</f>
        <v>0.40939566183575216</v>
      </c>
      <c r="D3">
        <f>evaluating!B4</f>
        <v>5.7048936335315004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workbookViewId="0">
      <selection activeCell="G197" sqref="G197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-0.89359633198990995</v>
      </c>
      <c r="B2">
        <v>6.8319623999489001E-2</v>
      </c>
      <c r="C2">
        <f>(A2+evaluating!$B$7*B2)/(1+(evaluating!$B$7)^2)</f>
        <v>-0.89389570307660782</v>
      </c>
      <c r="D2">
        <f>C2*evaluating!$B$7</f>
        <v>6.4147913437370169E-2</v>
      </c>
    </row>
    <row r="3" spans="1:4" x14ac:dyDescent="0.25">
      <c r="A3">
        <v>-2.7395452302676002</v>
      </c>
      <c r="B3">
        <v>0.22312161721126</v>
      </c>
      <c r="C3">
        <f>(A3+evaluating!$B$7*B3)/(1+(evaluating!$B$7)^2)</f>
        <v>-2.7414390307449379</v>
      </c>
      <c r="D3">
        <f>C3*evaluating!$B$7</f>
        <v>0.19673166906697062</v>
      </c>
    </row>
    <row r="4" spans="1:4" x14ac:dyDescent="0.25">
      <c r="A4">
        <v>0.36614356221045002</v>
      </c>
      <c r="B4">
        <v>6.6090504213629997E-2</v>
      </c>
      <c r="C4">
        <f>(A4+evaluating!$B$7*B4)/(1+(evaluating!$B$7)^2)</f>
        <v>0.35954915236137663</v>
      </c>
      <c r="D4">
        <f>C4*evaluating!$B$7</f>
        <v>-2.5802034647638045E-2</v>
      </c>
    </row>
    <row r="5" spans="1:4" x14ac:dyDescent="0.25">
      <c r="A5">
        <v>1.0721472153021001</v>
      </c>
      <c r="B5">
        <v>0.51103693971994002</v>
      </c>
      <c r="C5">
        <f>(A5+evaluating!$B$7*B5)/(1+(evaluating!$B$7)^2)</f>
        <v>1.0301689091030057</v>
      </c>
      <c r="D5">
        <f>C5*evaluating!$B$7</f>
        <v>-7.3927177163470789E-2</v>
      </c>
    </row>
    <row r="6" spans="1:4" x14ac:dyDescent="0.25">
      <c r="A6">
        <v>7.0421549662528005E-2</v>
      </c>
      <c r="B6">
        <v>0.21128534977050001</v>
      </c>
      <c r="C6">
        <f>(A6+evaluating!$B$7*B6)/(1+(evaluating!$B$7)^2)</f>
        <v>5.4976133463492116E-2</v>
      </c>
      <c r="D6">
        <f>C6*evaluating!$B$7</f>
        <v>-3.9452077444824324E-3</v>
      </c>
    </row>
    <row r="7" spans="1:4" x14ac:dyDescent="0.25">
      <c r="A7">
        <v>-0.87164663852321</v>
      </c>
      <c r="B7">
        <v>1.4295225631599999</v>
      </c>
      <c r="C7">
        <f>(A7+evaluating!$B$7*B7)/(1+(evaluating!$B$7)^2)</f>
        <v>-0.96924090019588416</v>
      </c>
      <c r="D7">
        <f>C7*evaluating!$B$7</f>
        <v>6.9554849801527541E-2</v>
      </c>
    </row>
    <row r="8" spans="1:4" x14ac:dyDescent="0.25">
      <c r="A8">
        <v>-0.34222633270761998</v>
      </c>
      <c r="B8">
        <v>-0.20908093663692001</v>
      </c>
      <c r="C8">
        <f>(A8+evaluating!$B$7*B8)/(1+(evaluating!$B$7)^2)</f>
        <v>-0.32554572749763117</v>
      </c>
      <c r="D8">
        <f>C8*evaluating!$B$7</f>
        <v>2.3361874406095048E-2</v>
      </c>
    </row>
    <row r="9" spans="1:4" x14ac:dyDescent="0.25">
      <c r="A9">
        <v>-5.8288613863284003E-2</v>
      </c>
      <c r="B9">
        <v>-0.27349648507836</v>
      </c>
      <c r="C9">
        <f>(A9+evaluating!$B$7*B9)/(1+(evaluating!$B$7)^2)</f>
        <v>-3.8463825621572356E-2</v>
      </c>
      <c r="D9">
        <f>C9*evaluating!$B$7</f>
        <v>2.7602483689657784E-3</v>
      </c>
    </row>
    <row r="10" spans="1:4" x14ac:dyDescent="0.25">
      <c r="A10">
        <v>-0.65375380751166001</v>
      </c>
      <c r="B10">
        <v>1.0950639466253</v>
      </c>
      <c r="C10">
        <f>(A10+evaluating!$B$7*B10)/(1+(evaluating!$B$7)^2)</f>
        <v>-0.72858591425973884</v>
      </c>
      <c r="D10">
        <f>C10*evaluating!$B$7</f>
        <v>5.2284920935139E-2</v>
      </c>
    </row>
    <row r="11" spans="1:4" x14ac:dyDescent="0.25">
      <c r="A11">
        <v>-2.0707330126426999</v>
      </c>
      <c r="B11">
        <v>-2.0860996531719</v>
      </c>
      <c r="C11">
        <f>(A11+evaluating!$B$7*B11)/(1+(evaluating!$B$7)^2)</f>
        <v>-1.9111876755083763</v>
      </c>
      <c r="D11">
        <f>C11*evaluating!$B$7</f>
        <v>0.1371510134226176</v>
      </c>
    </row>
    <row r="12" spans="1:4" x14ac:dyDescent="0.25">
      <c r="A12">
        <v>-0.68821334100994003</v>
      </c>
      <c r="B12">
        <v>-0.69835061711920998</v>
      </c>
      <c r="C12">
        <f>(A12+evaluating!$B$7*B12)/(1+(evaluating!$B$7)^2)</f>
        <v>-0.63482892165863303</v>
      </c>
      <c r="D12">
        <f>C12*evaluating!$B$7</f>
        <v>4.5556713802222003E-2</v>
      </c>
    </row>
    <row r="13" spans="1:4" x14ac:dyDescent="0.25">
      <c r="A13">
        <v>0.52853896683777002</v>
      </c>
      <c r="B13">
        <v>-0.21773104310701999</v>
      </c>
      <c r="C13">
        <f>(A13+evaluating!$B$7*B13)/(1+(evaluating!$B$7)^2)</f>
        <v>0.54137583959758961</v>
      </c>
      <c r="D13">
        <f>C13*evaluating!$B$7</f>
        <v>-3.885031595527598E-2</v>
      </c>
    </row>
    <row r="14" spans="1:4" x14ac:dyDescent="0.25">
      <c r="A14">
        <v>-1.4398354776208999</v>
      </c>
      <c r="B14">
        <v>2.5574317935455002</v>
      </c>
      <c r="C14">
        <f>(A14+evaluating!$B$7*B14)/(1+(evaluating!$B$7)^2)</f>
        <v>-1.6150452052603723</v>
      </c>
      <c r="D14">
        <f>C14*evaluating!$B$7</f>
        <v>0.11589918115492195</v>
      </c>
    </row>
    <row r="15" spans="1:4" x14ac:dyDescent="0.25">
      <c r="A15">
        <v>-0.63279407108065</v>
      </c>
      <c r="B15">
        <v>-0.31188451342813001</v>
      </c>
      <c r="C15">
        <f>(A15+evaluating!$B$7*B15)/(1+(evaluating!$B$7)^2)</f>
        <v>-0.60728515099611102</v>
      </c>
      <c r="D15">
        <f>C15*evaluating!$B$7</f>
        <v>4.3580112493907162E-2</v>
      </c>
    </row>
    <row r="16" spans="1:4" x14ac:dyDescent="0.25">
      <c r="A16">
        <v>-0.38407952559406999</v>
      </c>
      <c r="B16">
        <v>0.71191725373907</v>
      </c>
      <c r="C16">
        <f>(A16+evaluating!$B$7*B16)/(1+(evaluating!$B$7)^2)</f>
        <v>-0.4329387139852523</v>
      </c>
      <c r="D16">
        <f>C16*evaluating!$B$7</f>
        <v>3.1068630325468995E-2</v>
      </c>
    </row>
    <row r="17" spans="1:4" x14ac:dyDescent="0.25">
      <c r="A17">
        <v>0.14228595790179999</v>
      </c>
      <c r="B17">
        <v>0.13656284938714999</v>
      </c>
      <c r="C17">
        <f>(A17+evaluating!$B$7*B17)/(1+(evaluating!$B$7)^2)</f>
        <v>0.13180712681853826</v>
      </c>
      <c r="D17">
        <f>C17*evaluating!$B$7</f>
        <v>-9.4587681006667156E-3</v>
      </c>
    </row>
    <row r="18" spans="1:4" x14ac:dyDescent="0.25">
      <c r="A18">
        <v>-5.7814090270510002E-2</v>
      </c>
      <c r="B18">
        <v>-0.55542562949895002</v>
      </c>
      <c r="C18">
        <f>(A18+evaluating!$B$7*B18)/(1+(evaluating!$B$7)^2)</f>
        <v>-1.7863536765574537E-2</v>
      </c>
      <c r="D18">
        <f>C18*evaluating!$B$7</f>
        <v>1.2819265225007457E-3</v>
      </c>
    </row>
    <row r="19" spans="1:4" x14ac:dyDescent="0.25">
      <c r="A19">
        <v>0.59312238363100001</v>
      </c>
      <c r="B19">
        <v>-0.98741459175704005</v>
      </c>
      <c r="C19">
        <f>(A19+evaluating!$B$7*B19)/(1+(evaluating!$B$7)^2)</f>
        <v>0.66057955685445624</v>
      </c>
      <c r="D19">
        <f>C19*evaluating!$B$7</f>
        <v>-4.7404635782172945E-2</v>
      </c>
    </row>
    <row r="20" spans="1:4" x14ac:dyDescent="0.25">
      <c r="A20">
        <v>-7.5251022235793996E-2</v>
      </c>
      <c r="B20">
        <v>9.2557126751113994E-2</v>
      </c>
      <c r="C20">
        <f>(A20+evaluating!$B$7*B20)/(1+(evaluating!$B$7)^2)</f>
        <v>-8.1473550902322736E-2</v>
      </c>
      <c r="D20">
        <f>C20*evaluating!$B$7</f>
        <v>5.846720453772521E-3</v>
      </c>
    </row>
    <row r="21" spans="1:4" x14ac:dyDescent="0.25">
      <c r="A21">
        <v>-0.31424042013683001</v>
      </c>
      <c r="B21">
        <v>-0.87124375728421999</v>
      </c>
      <c r="C21">
        <f>(A21+evaluating!$B$7*B21)/(1+(evaluating!$B$7)^2)</f>
        <v>-0.25042840077320333</v>
      </c>
      <c r="D21">
        <f>C21*evaluating!$B$7</f>
        <v>1.7971290520547172E-2</v>
      </c>
    </row>
    <row r="22" spans="1:4" x14ac:dyDescent="0.25">
      <c r="A22">
        <v>-0.98067690803573004</v>
      </c>
      <c r="B22">
        <v>1.3327647177787001</v>
      </c>
      <c r="C22">
        <f>(A22+evaluating!$B$7*B22)/(1+(evaluating!$B$7)^2)</f>
        <v>-1.070804580951958</v>
      </c>
      <c r="D22">
        <f>C22*evaluating!$B$7</f>
        <v>7.6843281974428329E-2</v>
      </c>
    </row>
    <row r="23" spans="1:4" x14ac:dyDescent="0.25">
      <c r="A23">
        <v>-1.2164048331166</v>
      </c>
      <c r="B23">
        <v>2.0871620065264</v>
      </c>
      <c r="C23">
        <f>(A23+evaluating!$B$7*B23)/(1+(evaluating!$B$7)^2)</f>
        <v>-1.3591846048427907</v>
      </c>
      <c r="D23">
        <f>C23*evaluating!$B$7</f>
        <v>9.7538064090447171E-2</v>
      </c>
    </row>
    <row r="24" spans="1:4" x14ac:dyDescent="0.25">
      <c r="A24">
        <v>0.19661834969127001</v>
      </c>
      <c r="B24">
        <v>0.51294446462891996</v>
      </c>
      <c r="C24">
        <f>(A24+evaluating!$B$7*B24)/(1+(evaluating!$B$7)^2)</f>
        <v>0.15898956511286191</v>
      </c>
      <c r="D24">
        <f>C24*evaluating!$B$7</f>
        <v>-1.1409439406859909E-2</v>
      </c>
    </row>
    <row r="25" spans="1:4" x14ac:dyDescent="0.25">
      <c r="A25">
        <v>-0.97560657229106995</v>
      </c>
      <c r="B25">
        <v>-0.73717209400244998</v>
      </c>
      <c r="C25">
        <f>(A25+evaluating!$B$7*B25)/(1+(evaluating!$B$7)^2)</f>
        <v>-0.91797807384871333</v>
      </c>
      <c r="D25">
        <f>C25*evaluating!$B$7</f>
        <v>6.5876117108490492E-2</v>
      </c>
    </row>
    <row r="26" spans="1:4" x14ac:dyDescent="0.25">
      <c r="A26">
        <v>0.27299927592881001</v>
      </c>
      <c r="B26">
        <v>-0.45872491342970001</v>
      </c>
      <c r="C26">
        <f>(A26+evaluating!$B$7*B26)/(1+(evaluating!$B$7)^2)</f>
        <v>0.30435102983576284</v>
      </c>
      <c r="D26">
        <f>C26*evaluating!$B$7</f>
        <v>-2.1840896481863721E-2</v>
      </c>
    </row>
    <row r="27" spans="1:4" x14ac:dyDescent="0.25">
      <c r="A27">
        <v>0.33187641323354999</v>
      </c>
      <c r="B27">
        <v>-9.2759984847125998E-2</v>
      </c>
      <c r="C27">
        <f>(A27+evaluating!$B$7*B27)/(1+(evaluating!$B$7)^2)</f>
        <v>0.33679862333521543</v>
      </c>
      <c r="D27">
        <f>C27*evaluating!$B$7</f>
        <v>-2.416940685716807E-2</v>
      </c>
    </row>
    <row r="28" spans="1:4" x14ac:dyDescent="0.25">
      <c r="A28">
        <v>0.83083961380329996</v>
      </c>
      <c r="B28">
        <v>0.99891026924177995</v>
      </c>
      <c r="C28">
        <f>(A28+evaluating!$B$7*B28)/(1+(evaluating!$B$7)^2)</f>
        <v>0.75526614648040769</v>
      </c>
      <c r="D28">
        <f>C28*evaluating!$B$7</f>
        <v>-5.4199552833569468E-2</v>
      </c>
    </row>
    <row r="29" spans="1:4" x14ac:dyDescent="0.25">
      <c r="A29">
        <v>-0.42710311082030999</v>
      </c>
      <c r="B29">
        <v>0.73831349463477003</v>
      </c>
      <c r="C29">
        <f>(A29+evaluating!$B$7*B29)/(1+(evaluating!$B$7)^2)</f>
        <v>-0.47762641799883515</v>
      </c>
      <c r="D29">
        <f>C29*evaluating!$B$7</f>
        <v>3.4275517839204427E-2</v>
      </c>
    </row>
    <row r="30" spans="1:4" x14ac:dyDescent="0.25">
      <c r="A30">
        <v>-0.54152510900720996</v>
      </c>
      <c r="B30">
        <v>-0.37537974940786001</v>
      </c>
      <c r="C30">
        <f>(A30+evaluating!$B$7*B30)/(1+(evaluating!$B$7)^2)</f>
        <v>-0.51195058680014649</v>
      </c>
      <c r="D30">
        <f>C30*evaluating!$B$7</f>
        <v>3.6738695368191278E-2</v>
      </c>
    </row>
    <row r="31" spans="1:4" x14ac:dyDescent="0.25">
      <c r="A31">
        <v>-1.5726723132589</v>
      </c>
      <c r="B31">
        <v>-1.5336440256092001</v>
      </c>
      <c r="C31">
        <f>(A31+evaluating!$B$7*B31)/(1+(evaluating!$B$7)^2)</f>
        <v>-1.4551210592359378</v>
      </c>
      <c r="D31">
        <f>C31*evaluating!$B$7</f>
        <v>0.10442267417495543</v>
      </c>
    </row>
    <row r="32" spans="1:4" x14ac:dyDescent="0.25">
      <c r="A32">
        <v>0.12299426476236</v>
      </c>
      <c r="B32">
        <v>-0.15858549596693999</v>
      </c>
      <c r="C32">
        <f>(A32+evaluating!$B$7*B32)/(1+(evaluating!$B$7)^2)</f>
        <v>0.13368624824514697</v>
      </c>
      <c r="D32">
        <f>C32*evaluating!$B$7</f>
        <v>-9.5936179698377193E-3</v>
      </c>
    </row>
    <row r="33" spans="1:4" x14ac:dyDescent="0.25">
      <c r="A33">
        <v>6.9636937620581998E-2</v>
      </c>
      <c r="B33">
        <v>-0.14919155081989999</v>
      </c>
      <c r="C33">
        <f>(A33+evaluating!$B$7*B33)/(1+(evaluating!$B$7)^2)</f>
        <v>7.9931617265619481E-2</v>
      </c>
      <c r="D33">
        <f>C33*evaluating!$B$7</f>
        <v>-5.7360679189041065E-3</v>
      </c>
    </row>
    <row r="34" spans="1:4" x14ac:dyDescent="0.25">
      <c r="A34">
        <v>0.55015580988734003</v>
      </c>
      <c r="B34">
        <v>-0.90578504010500005</v>
      </c>
      <c r="C34">
        <f>(A34+evaluating!$B$7*B34)/(1+(evaluating!$B$7)^2)</f>
        <v>0.61200521641981431</v>
      </c>
      <c r="D34">
        <f>C34*evaluating!$B$7</f>
        <v>-4.3918834726463289E-2</v>
      </c>
    </row>
    <row r="35" spans="1:4" x14ac:dyDescent="0.25">
      <c r="A35">
        <v>0.12114810363252</v>
      </c>
      <c r="B35">
        <v>-0.19561447975452001</v>
      </c>
      <c r="C35">
        <f>(A35+evaluating!$B$7*B35)/(1+(evaluating!$B$7)^2)</f>
        <v>0.13449321237819023</v>
      </c>
      <c r="D35">
        <f>C35*evaluating!$B$7</f>
        <v>-9.6515274834144786E-3</v>
      </c>
    </row>
    <row r="36" spans="1:4" x14ac:dyDescent="0.25">
      <c r="A36">
        <v>0.18967322596648001</v>
      </c>
      <c r="B36">
        <v>-0.21914180235333</v>
      </c>
      <c r="C36">
        <f>(A36+evaluating!$B$7*B36)/(1+(evaluating!$B$7)^2)</f>
        <v>0.20434697317940476</v>
      </c>
      <c r="D36">
        <f>C36*evaluating!$B$7</f>
        <v>-1.4664386350202259E-2</v>
      </c>
    </row>
    <row r="37" spans="1:4" x14ac:dyDescent="0.25">
      <c r="A37">
        <v>-2.1538635546382001</v>
      </c>
      <c r="B37">
        <v>-2.0008156846820002</v>
      </c>
      <c r="C37">
        <f>(A37+evaluating!$B$7*B37)/(1+(evaluating!$B$7)^2)</f>
        <v>-1.99998111236803</v>
      </c>
      <c r="D37">
        <f>C37*evaluating!$B$7</f>
        <v>0.14352302492449134</v>
      </c>
    </row>
    <row r="38" spans="1:4" x14ac:dyDescent="0.25">
      <c r="A38">
        <v>-0.30064743054680998</v>
      </c>
      <c r="B38">
        <v>-0.12703590019507</v>
      </c>
      <c r="C38">
        <f>(A38+evaluating!$B$7*B38)/(1+(evaluating!$B$7)^2)</f>
        <v>-0.29003741796091742</v>
      </c>
      <c r="D38">
        <f>C38*evaluating!$B$7</f>
        <v>2.0813720344464826E-2</v>
      </c>
    </row>
    <row r="39" spans="1:4" x14ac:dyDescent="0.25">
      <c r="A39">
        <v>-1.4854244818427</v>
      </c>
      <c r="B39">
        <v>-1.0953121106568</v>
      </c>
      <c r="C39">
        <f>(A39+evaluating!$B$7*B39)/(1+(evaluating!$B$7)^2)</f>
        <v>-1.3996147331991109</v>
      </c>
      <c r="D39">
        <f>C39*evaluating!$B$7</f>
        <v>0.10043941865019801</v>
      </c>
    </row>
    <row r="40" spans="1:4" x14ac:dyDescent="0.25">
      <c r="A40">
        <v>-0.50855245237740998</v>
      </c>
      <c r="B40">
        <v>-0.46288128313485</v>
      </c>
      <c r="C40">
        <f>(A40+evaluating!$B$7*B40)/(1+(evaluating!$B$7)^2)</f>
        <v>-0.47289973301975541</v>
      </c>
      <c r="D40">
        <f>C40*evaluating!$B$7</f>
        <v>3.3936320572856525E-2</v>
      </c>
    </row>
    <row r="41" spans="1:4" x14ac:dyDescent="0.25">
      <c r="A41">
        <v>0.39803907156571</v>
      </c>
      <c r="B41">
        <v>0.39155184709231</v>
      </c>
      <c r="C41">
        <f>(A41+evaluating!$B$7*B41)/(1+(evaluating!$B$7)^2)</f>
        <v>0.36804509045220818</v>
      </c>
      <c r="D41">
        <f>C41*evaluating!$B$7</f>
        <v>-2.6411721772594737E-2</v>
      </c>
    </row>
    <row r="42" spans="1:4" x14ac:dyDescent="0.25">
      <c r="A42">
        <v>0.53305761000617002</v>
      </c>
      <c r="B42">
        <v>-0.94484138360811998</v>
      </c>
      <c r="C42">
        <f>(A42+evaluating!$B$7*B42)/(1+(evaluating!$B$7)^2)</f>
        <v>0.59778302688993334</v>
      </c>
      <c r="D42">
        <f>C42*evaluating!$B$7</f>
        <v>-4.2898219256769635E-2</v>
      </c>
    </row>
    <row r="43" spans="1:4" x14ac:dyDescent="0.25">
      <c r="A43">
        <v>-1.7569330008746</v>
      </c>
      <c r="B43">
        <v>-0.17259041312272</v>
      </c>
      <c r="C43">
        <f>(A43+evaluating!$B$7*B43)/(1+(evaluating!$B$7)^2)</f>
        <v>-1.7356094724451816</v>
      </c>
      <c r="D43">
        <f>C43*evaluating!$B$7</f>
        <v>0.12455113702448531</v>
      </c>
    </row>
    <row r="44" spans="1:4" x14ac:dyDescent="0.25">
      <c r="A44">
        <v>-2.2336009349811999E-2</v>
      </c>
      <c r="B44">
        <v>-0.72281096482105001</v>
      </c>
      <c r="C44">
        <f>(A44+evaluating!$B$7*B44)/(1+(evaluating!$B$7)^2)</f>
        <v>2.9383170761908221E-2</v>
      </c>
      <c r="D44">
        <f>C44*evaluating!$B$7</f>
        <v>-2.108600688047853E-3</v>
      </c>
    </row>
    <row r="45" spans="1:4" x14ac:dyDescent="0.25">
      <c r="A45">
        <v>-0.21027642753715001</v>
      </c>
      <c r="B45">
        <v>0.35110788237501001</v>
      </c>
      <c r="C45">
        <f>(A45+evaluating!$B$7*B45)/(1+(evaluating!$B$7)^2)</f>
        <v>-0.23426627092402694</v>
      </c>
      <c r="D45">
        <f>C45*evaluating!$B$7</f>
        <v>1.6811460684739526E-2</v>
      </c>
    </row>
    <row r="46" spans="1:4" x14ac:dyDescent="0.25">
      <c r="A46">
        <v>-1.1098224955592999</v>
      </c>
      <c r="B46">
        <v>-0.73843850981050996</v>
      </c>
      <c r="C46">
        <f>(A46+evaluating!$B$7*B46)/(1+(evaluating!$B$7)^2)</f>
        <v>-1.0514159364470774</v>
      </c>
      <c r="D46">
        <f>C46*evaluating!$B$7</f>
        <v>7.545191038030799E-2</v>
      </c>
    </row>
    <row r="47" spans="1:4" x14ac:dyDescent="0.25">
      <c r="A47">
        <v>-0.36361085310857999</v>
      </c>
      <c r="B47">
        <v>0.71566469112696995</v>
      </c>
      <c r="C47">
        <f>(A47+evaluating!$B$7*B47)/(1+(evaluating!$B$7)^2)</f>
        <v>-0.41284245775449679</v>
      </c>
      <c r="D47">
        <f>C47*evaluating!$B$7</f>
        <v>2.9626478964109072E-2</v>
      </c>
    </row>
    <row r="48" spans="1:4" x14ac:dyDescent="0.25">
      <c r="A48">
        <v>-1.0759148333252999</v>
      </c>
      <c r="B48">
        <v>2.1247181052227</v>
      </c>
      <c r="C48">
        <f>(A48+evaluating!$B$7*B48)/(1+(evaluating!$B$7)^2)</f>
        <v>-1.2220956950524493</v>
      </c>
      <c r="D48">
        <f>C48*evaluating!$B$7</f>
        <v>8.7700263675715109E-2</v>
      </c>
    </row>
    <row r="49" spans="1:4" x14ac:dyDescent="0.25">
      <c r="A49">
        <v>-0.15648934673053999</v>
      </c>
      <c r="B49">
        <v>-0.13204813234969001</v>
      </c>
      <c r="C49">
        <f>(A49+evaluating!$B$7*B49)/(1+(evaluating!$B$7)^2)</f>
        <v>-0.14626007168189056</v>
      </c>
      <c r="D49">
        <f>C49*evaluating!$B$7</f>
        <v>1.0495943078483956E-2</v>
      </c>
    </row>
    <row r="50" spans="1:4" x14ac:dyDescent="0.25">
      <c r="A50">
        <v>-0.12455970320869</v>
      </c>
      <c r="B50">
        <v>5.4498961403918002E-2</v>
      </c>
      <c r="C50">
        <f>(A50+evaluating!$B$7*B50)/(1+(evaluating!$B$7)^2)</f>
        <v>-0.12781245791944948</v>
      </c>
      <c r="D50">
        <f>C50*evaluating!$B$7</f>
        <v>9.1721019114594706E-3</v>
      </c>
    </row>
    <row r="51" spans="1:4" x14ac:dyDescent="0.25">
      <c r="A51">
        <v>-0.52623300235323001</v>
      </c>
      <c r="B51">
        <v>2.3981882896158999</v>
      </c>
      <c r="C51">
        <f>(A51+evaluating!$B$7*B51)/(1+(evaluating!$B$7)^2)</f>
        <v>-0.69475439199690903</v>
      </c>
      <c r="D51">
        <f>C51*evaluating!$B$7</f>
        <v>4.985709680073383E-2</v>
      </c>
    </row>
    <row r="52" spans="1:4" x14ac:dyDescent="0.25">
      <c r="A52">
        <v>-0.73769422227624004</v>
      </c>
      <c r="B52">
        <v>1.1641523917142</v>
      </c>
      <c r="C52">
        <f>(A52+evaluating!$B$7*B52)/(1+(evaluating!$B$7)^2)</f>
        <v>-0.81702880291557323</v>
      </c>
      <c r="D52">
        <f>C52*evaluating!$B$7</f>
        <v>5.8631776330146101E-2</v>
      </c>
    </row>
    <row r="53" spans="1:4" x14ac:dyDescent="0.25">
      <c r="A53">
        <v>0.19816818950729001</v>
      </c>
      <c r="B53">
        <v>8.5186482633941005E-2</v>
      </c>
      <c r="C53">
        <f>(A53+evaluating!$B$7*B53)/(1+(evaluating!$B$7)^2)</f>
        <v>0.1910710410124575</v>
      </c>
      <c r="D53">
        <f>C53*evaluating!$B$7</f>
        <v>-1.3711676381338312E-2</v>
      </c>
    </row>
    <row r="54" spans="1:4" x14ac:dyDescent="0.25">
      <c r="A54">
        <v>0.12328644830929</v>
      </c>
      <c r="B54">
        <v>0.12355225988804</v>
      </c>
      <c r="C54">
        <f>(A54+evaluating!$B$7*B54)/(1+(evaluating!$B$7)^2)</f>
        <v>0.11383384464699733</v>
      </c>
      <c r="D54">
        <f>C54*evaluating!$B$7</f>
        <v>-8.1689660074725987E-3</v>
      </c>
    </row>
    <row r="55" spans="1:4" x14ac:dyDescent="0.25">
      <c r="A55">
        <v>-0.18425719325376999</v>
      </c>
      <c r="B55">
        <v>-1.2586865033423</v>
      </c>
      <c r="C55">
        <f>(A55+evaluating!$B$7*B55)/(1+(evaluating!$B$7)^2)</f>
        <v>-9.3449843913238198E-2</v>
      </c>
      <c r="D55">
        <f>C55*evaluating!$B$7</f>
        <v>6.7061654703674221E-3</v>
      </c>
    </row>
    <row r="56" spans="1:4" x14ac:dyDescent="0.25">
      <c r="A56">
        <v>-0.63117362037582003</v>
      </c>
      <c r="B56">
        <v>-1.0131667670343001</v>
      </c>
      <c r="C56">
        <f>(A56+evaluating!$B$7*B56)/(1+(evaluating!$B$7)^2)</f>
        <v>-0.55560529140223147</v>
      </c>
      <c r="D56">
        <f>C56*evaluating!$B$7</f>
        <v>3.9871452581712104E-2</v>
      </c>
    </row>
    <row r="57" spans="1:4" x14ac:dyDescent="0.25">
      <c r="A57">
        <v>-1.0637633543517999</v>
      </c>
      <c r="B57">
        <v>-1.0387969271419</v>
      </c>
      <c r="C57">
        <f>(A57+evaluating!$B$7*B57)/(1+(evaluating!$B$7)^2)</f>
        <v>-0.98414883032170264</v>
      </c>
      <c r="D57">
        <f>C57*evaluating!$B$7</f>
        <v>7.0624675518274949E-2</v>
      </c>
    </row>
    <row r="58" spans="1:4" x14ac:dyDescent="0.25">
      <c r="A58">
        <v>-0.66637738492567</v>
      </c>
      <c r="B58">
        <v>5.7196701757800998E-2</v>
      </c>
      <c r="C58">
        <f>(A58+evaluating!$B$7*B58)/(1+(evaluating!$B$7)^2)</f>
        <v>-0.66704678004319751</v>
      </c>
      <c r="D58">
        <f>C58*evaluating!$B$7</f>
        <v>4.7868737882522758E-2</v>
      </c>
    </row>
    <row r="59" spans="1:4" x14ac:dyDescent="0.25">
      <c r="A59">
        <v>-1.1018592627309001</v>
      </c>
      <c r="B59">
        <v>-1.0773667089487</v>
      </c>
      <c r="C59">
        <f>(A59+evaluating!$B$7*B59)/(1+(evaluating!$B$7)^2)</f>
        <v>-1.0192958859572199</v>
      </c>
      <c r="D59">
        <f>C59*evaluating!$B$7</f>
        <v>7.3146905208747434E-2</v>
      </c>
    </row>
    <row r="60" spans="1:4" x14ac:dyDescent="0.25">
      <c r="A60">
        <v>-0.94349827538685005</v>
      </c>
      <c r="B60">
        <v>-0.41372630301414998</v>
      </c>
      <c r="C60">
        <f>(A60+evaluating!$B$7*B60)/(1+(evaluating!$B$7)^2)</f>
        <v>-0.90912653904705121</v>
      </c>
      <c r="D60">
        <f>C60*evaluating!$B$7</f>
        <v>6.524091158474693E-2</v>
      </c>
    </row>
    <row r="61" spans="1:4" x14ac:dyDescent="0.25">
      <c r="A61">
        <v>-0.34215329803944</v>
      </c>
      <c r="B61">
        <v>0.10823305499117</v>
      </c>
      <c r="C61">
        <f>(A61+evaluating!$B$7*B61)/(1+(evaluating!$B$7)^2)</f>
        <v>-0.34812754771330529</v>
      </c>
      <c r="D61">
        <f>C61*evaluating!$B$7</f>
        <v>2.4982395282823294E-2</v>
      </c>
    </row>
    <row r="62" spans="1:4" x14ac:dyDescent="0.25">
      <c r="A62">
        <v>-0.75387055878058995</v>
      </c>
      <c r="B62">
        <v>-0.68058643524287998</v>
      </c>
      <c r="C62">
        <f>(A62+evaluating!$B$7*B62)/(1+(evaluating!$B$7)^2)</f>
        <v>-0.70141801472092358</v>
      </c>
      <c r="D62">
        <f>C62*evaluating!$B$7</f>
        <v>5.0335292961883452E-2</v>
      </c>
    </row>
    <row r="63" spans="1:4" x14ac:dyDescent="0.25">
      <c r="A63">
        <v>-1.5146260547859001</v>
      </c>
      <c r="B63">
        <v>1.040900141112</v>
      </c>
      <c r="C63">
        <f>(A63+evaluating!$B$7*B63)/(1+(evaluating!$B$7)^2)</f>
        <v>-1.5811805462083175</v>
      </c>
      <c r="D63">
        <f>C63*evaluating!$B$7</f>
        <v>0.11346897905194675</v>
      </c>
    </row>
    <row r="64" spans="1:4" x14ac:dyDescent="0.25">
      <c r="A64">
        <v>-0.16796153596623001</v>
      </c>
      <c r="B64">
        <v>0.22695511693039</v>
      </c>
      <c r="C64">
        <f>(A64+evaluating!$B$7*B64)/(1+(evaluating!$B$7)^2)</f>
        <v>-0.18330434930135828</v>
      </c>
      <c r="D64">
        <f>C64*evaluating!$B$7</f>
        <v>1.3154321573765605E-2</v>
      </c>
    </row>
    <row r="65" spans="1:4" x14ac:dyDescent="0.25">
      <c r="A65">
        <v>-0.22644009016788</v>
      </c>
      <c r="B65">
        <v>-5.5131724483553003E-2</v>
      </c>
      <c r="C65">
        <f>(A65+evaluating!$B$7*B65)/(1+(evaluating!$B$7)^2)</f>
        <v>-0.22134383773303079</v>
      </c>
      <c r="D65">
        <f>C65*evaluating!$B$7</f>
        <v>1.5884118576613093E-2</v>
      </c>
    </row>
    <row r="66" spans="1:4" x14ac:dyDescent="0.25">
      <c r="A66">
        <v>5.2554963371993002E-2</v>
      </c>
      <c r="B66">
        <v>-0.12047854075316999</v>
      </c>
      <c r="C66">
        <f>(A66+evaluating!$B$7*B66)/(1+(evaluating!$B$7)^2)</f>
        <v>6.0887209645950249E-2</v>
      </c>
      <c r="D66">
        <f>C66*evaluating!$B$7</f>
        <v>-4.3693995176042324E-3</v>
      </c>
    </row>
    <row r="67" spans="1:4" x14ac:dyDescent="0.25">
      <c r="A67">
        <v>-5.9698436478688999E-2</v>
      </c>
      <c r="B67">
        <v>-0.42747469408604</v>
      </c>
      <c r="C67">
        <f>(A67+evaluating!$B$7*B67)/(1+(evaluating!$B$7)^2)</f>
        <v>-2.8873224512040954E-2</v>
      </c>
      <c r="D67">
        <f>C67*evaluating!$B$7</f>
        <v>2.072005828287806E-3</v>
      </c>
    </row>
    <row r="68" spans="1:4" x14ac:dyDescent="0.25">
      <c r="A68">
        <v>-0.84399123124132003</v>
      </c>
      <c r="B68">
        <v>0.46849198827646998</v>
      </c>
      <c r="C68">
        <f>(A68+evaluating!$B$7*B68)/(1+(evaluating!$B$7)^2)</f>
        <v>-0.87311486504230107</v>
      </c>
      <c r="D68">
        <f>C68*evaluating!$B$7</f>
        <v>6.2656634986436088E-2</v>
      </c>
    </row>
    <row r="69" spans="1:4" x14ac:dyDescent="0.25">
      <c r="A69">
        <v>-1.3207228331700001</v>
      </c>
      <c r="B69">
        <v>0.17185895429251999</v>
      </c>
      <c r="C69">
        <f>(A69+evaluating!$B$7*B69)/(1+(evaluating!$B$7)^2)</f>
        <v>-1.3262259936756253</v>
      </c>
      <c r="D69">
        <f>C69*evaluating!$B$7</f>
        <v>9.5172881968091594E-2</v>
      </c>
    </row>
    <row r="70" spans="1:4" x14ac:dyDescent="0.25">
      <c r="A70">
        <v>-1.6017695471136E-2</v>
      </c>
      <c r="B70">
        <v>1.7865239219775999</v>
      </c>
      <c r="C70">
        <f>(A70+evaluating!$B$7*B70)/(1+(evaluating!$B$7)^2)</f>
        <v>-0.14348365108613237</v>
      </c>
      <c r="D70">
        <f>C70*evaluating!$B$7</f>
        <v>1.0296701055696019E-2</v>
      </c>
    </row>
    <row r="71" spans="1:4" x14ac:dyDescent="0.25">
      <c r="A71">
        <v>-1.5974103265269</v>
      </c>
      <c r="B71">
        <v>-1.5428529452449</v>
      </c>
      <c r="C71">
        <f>(A71+evaluating!$B$7*B71)/(1+(evaluating!$B$7)^2)</f>
        <v>-1.479074862678835</v>
      </c>
      <c r="D71">
        <f>C71*evaluating!$B$7</f>
        <v>0.10614165157294732</v>
      </c>
    </row>
    <row r="72" spans="1:4" x14ac:dyDescent="0.25">
      <c r="A72">
        <v>-0.15423257216246</v>
      </c>
      <c r="B72">
        <v>0.26471130440390001</v>
      </c>
      <c r="C72">
        <f>(A72+evaluating!$B$7*B72)/(1+(evaluating!$B$7)^2)</f>
        <v>-0.17234130979492918</v>
      </c>
      <c r="D72">
        <f>C72*evaluating!$B$7</f>
        <v>1.2367589847851253E-2</v>
      </c>
    </row>
    <row r="73" spans="1:4" x14ac:dyDescent="0.25">
      <c r="A73">
        <v>0.46023541301353998</v>
      </c>
      <c r="B73">
        <v>-0.80391481661373998</v>
      </c>
      <c r="C73">
        <f>(A73+evaluating!$B$7*B73)/(1+(evaluating!$B$7)^2)</f>
        <v>0.51527254426492908</v>
      </c>
      <c r="D73">
        <f>C73*evaluating!$B$7</f>
        <v>-3.6977086311519525E-2</v>
      </c>
    </row>
    <row r="74" spans="1:4" x14ac:dyDescent="0.25">
      <c r="A74">
        <v>0.95782125735150003</v>
      </c>
      <c r="B74">
        <v>-1.7117902483542999</v>
      </c>
      <c r="C74">
        <f>(A74+evaluating!$B$7*B74)/(1+(evaluating!$B$7)^2)</f>
        <v>1.0751263760406784</v>
      </c>
      <c r="D74">
        <f>C74*evaluating!$B$7</f>
        <v>-7.7153423455465886E-2</v>
      </c>
    </row>
    <row r="75" spans="1:4" x14ac:dyDescent="0.25">
      <c r="A75">
        <v>0.88647975673948998</v>
      </c>
      <c r="B75">
        <v>0.89199098585884995</v>
      </c>
      <c r="C75">
        <f>(A75+evaluating!$B$7*B75)/(1+(evaluating!$B$7)^2)</f>
        <v>0.81825467230144766</v>
      </c>
      <c r="D75">
        <f>C75*evaluating!$B$7</f>
        <v>-5.8719747402140234E-2</v>
      </c>
    </row>
    <row r="76" spans="1:4" x14ac:dyDescent="0.25">
      <c r="A76">
        <v>-0.37745201621333002</v>
      </c>
      <c r="B76">
        <v>-0.36922754060439</v>
      </c>
      <c r="C76">
        <f>(A76+evaluating!$B$7*B76)/(1+(evaluating!$B$7)^2)</f>
        <v>-0.34915734456669983</v>
      </c>
      <c r="D76">
        <f>C76*evaluating!$B$7</f>
        <v>2.5056295760454261E-2</v>
      </c>
    </row>
    <row r="77" spans="1:4" x14ac:dyDescent="0.25">
      <c r="A77">
        <v>-1.1165155064092001</v>
      </c>
      <c r="B77">
        <v>-1.0487736669257</v>
      </c>
      <c r="C77">
        <f>(A77+evaluating!$B$7*B77)/(1+(evaluating!$B$7)^2)</f>
        <v>-1.0359184259995937</v>
      </c>
      <c r="D77">
        <f>C77*evaluating!$B$7</f>
        <v>7.4339775088396065E-2</v>
      </c>
    </row>
    <row r="78" spans="1:4" x14ac:dyDescent="0.25">
      <c r="A78">
        <v>-0.29279053656071002</v>
      </c>
      <c r="B78">
        <v>0.12514738140696</v>
      </c>
      <c r="C78">
        <f>(A78+evaluating!$B$7*B78)/(1+(evaluating!$B$7)^2)</f>
        <v>-0.30022528299813755</v>
      </c>
      <c r="D78">
        <f>C78*evaluating!$B$7</f>
        <v>2.1544823852703975E-2</v>
      </c>
    </row>
    <row r="79" spans="1:4" x14ac:dyDescent="0.25">
      <c r="A79">
        <v>-0.59845324372902997</v>
      </c>
      <c r="B79">
        <v>-0.40578826176312999</v>
      </c>
      <c r="C79">
        <f>(A79+evaluating!$B$7*B79)/(1+(evaluating!$B$7)^2)</f>
        <v>-0.56641605316659382</v>
      </c>
      <c r="D79">
        <f>C79*evaluating!$B$7</f>
        <v>4.0647256523341425E-2</v>
      </c>
    </row>
    <row r="80" spans="1:4" x14ac:dyDescent="0.25">
      <c r="A80">
        <v>-1.6543399330460999</v>
      </c>
      <c r="B80">
        <v>-1.6187255058812</v>
      </c>
      <c r="C80">
        <f>(A80+evaluating!$B$7*B80)/(1+(evaluating!$B$7)^2)</f>
        <v>-1.5302959093154256</v>
      </c>
      <c r="D80">
        <f>C80*evaluating!$B$7</f>
        <v>0.1098173860624484</v>
      </c>
    </row>
    <row r="81" spans="1:4" x14ac:dyDescent="0.25">
      <c r="A81">
        <v>-9.6951040190872001E-2</v>
      </c>
      <c r="B81">
        <v>-9.6068404625561002E-2</v>
      </c>
      <c r="C81">
        <f>(A81+evaluating!$B$7*B81)/(1+(evaluating!$B$7)^2)</f>
        <v>-8.9595560780180009E-2</v>
      </c>
      <c r="D81">
        <f>C81*evaluating!$B$7</f>
        <v>6.4295736711993895E-3</v>
      </c>
    </row>
    <row r="82" spans="1:4" x14ac:dyDescent="0.25">
      <c r="A82">
        <v>-0.55510725744348</v>
      </c>
      <c r="B82">
        <v>-0.48416671537872003</v>
      </c>
      <c r="C82">
        <f>(A82+evaluating!$B$7*B82)/(1+(evaluating!$B$7)^2)</f>
        <v>-0.5176963546722898</v>
      </c>
      <c r="D82">
        <f>C82*evaluating!$B$7</f>
        <v>3.7151024254911395E-2</v>
      </c>
    </row>
    <row r="83" spans="1:4" x14ac:dyDescent="0.25">
      <c r="A83">
        <v>-0.54547470853254998</v>
      </c>
      <c r="B83">
        <v>-0.33036473091782997</v>
      </c>
      <c r="C83">
        <f>(A83+evaluating!$B$7*B83)/(1+(evaluating!$B$7)^2)</f>
        <v>-0.51909377655902966</v>
      </c>
      <c r="D83">
        <f>C83*evaluating!$B$7</f>
        <v>3.7251306310096967E-2</v>
      </c>
    </row>
    <row r="84" spans="1:4" x14ac:dyDescent="0.25">
      <c r="A84">
        <v>0.47769004999893</v>
      </c>
      <c r="B84">
        <v>-0.9127123918101</v>
      </c>
      <c r="C84">
        <f>(A84+evaluating!$B$7*B84)/(1+(evaluating!$B$7)^2)</f>
        <v>0.54040530454280389</v>
      </c>
      <c r="D84">
        <f>C84*evaluating!$B$7</f>
        <v>-3.8780668234106662E-2</v>
      </c>
    </row>
    <row r="85" spans="1:4" x14ac:dyDescent="0.25">
      <c r="A85">
        <v>-0.53310438753654998</v>
      </c>
      <c r="B85">
        <v>-0.69702632094645001</v>
      </c>
      <c r="C85">
        <f>(A85+evaluating!$B$7*B85)/(1+(evaluating!$B$7)^2)</f>
        <v>-0.48060920511638477</v>
      </c>
      <c r="D85">
        <f>C85*evaluating!$B$7</f>
        <v>3.4489569175574122E-2</v>
      </c>
    </row>
    <row r="86" spans="1:4" x14ac:dyDescent="0.25">
      <c r="A86">
        <v>1.210508637285</v>
      </c>
      <c r="B86">
        <v>1.0982841874135001</v>
      </c>
      <c r="C86">
        <f>(A86+evaluating!$B$7*B86)/(1+(evaluating!$B$7)^2)</f>
        <v>1.125895209972414</v>
      </c>
      <c r="D86">
        <f>C86*evaluating!$B$7</f>
        <v>-8.0796706170843363E-2</v>
      </c>
    </row>
    <row r="87" spans="1:4" x14ac:dyDescent="0.25">
      <c r="A87">
        <v>1.5113711518149999</v>
      </c>
      <c r="B87">
        <v>-0.28433874183493002</v>
      </c>
      <c r="C87">
        <f>(A87+evaluating!$B$7*B87)/(1+(evaluating!$B$7)^2)</f>
        <v>1.5239279801743861</v>
      </c>
      <c r="D87">
        <f>C87*evaluating!$B$7</f>
        <v>-0.10936040952043263</v>
      </c>
    </row>
    <row r="88" spans="1:4" x14ac:dyDescent="0.25">
      <c r="A88">
        <v>0.90525598502283</v>
      </c>
      <c r="B88">
        <v>0.38942478486429999</v>
      </c>
      <c r="C88">
        <f>(A88+evaluating!$B$7*B88)/(1+(evaluating!$B$7)^2)</f>
        <v>0.87281517554321164</v>
      </c>
      <c r="D88">
        <f>C88*evaluating!$B$7</f>
        <v>-6.2635128611610122E-2</v>
      </c>
    </row>
    <row r="89" spans="1:4" x14ac:dyDescent="0.25">
      <c r="A89">
        <v>0.78234788892508</v>
      </c>
      <c r="B89">
        <v>0.73834629633491</v>
      </c>
      <c r="C89">
        <f>(A89+evaluating!$B$7*B89)/(1+(evaluating!$B$7)^2)</f>
        <v>0.72562570567360396</v>
      </c>
      <c r="D89">
        <f>C89*evaluating!$B$7</f>
        <v>-5.2072489883634478E-2</v>
      </c>
    </row>
    <row r="90" spans="1:4" x14ac:dyDescent="0.25">
      <c r="A90">
        <v>0.65389994071941004</v>
      </c>
      <c r="B90">
        <v>0.40148081725215001</v>
      </c>
      <c r="C90">
        <f>(A90+evaluating!$B$7*B90)/(1+(evaluating!$B$7)^2)</f>
        <v>0.62188620097970315</v>
      </c>
      <c r="D90">
        <f>C90*evaluating!$B$7</f>
        <v>-4.4627915819528373E-2</v>
      </c>
    </row>
    <row r="91" spans="1:4" x14ac:dyDescent="0.25">
      <c r="A91">
        <v>0.16652242923767999</v>
      </c>
      <c r="B91">
        <v>-0.36684538441198</v>
      </c>
      <c r="C91">
        <f>(A91+evaluating!$B$7*B91)/(1+(evaluating!$B$7)^2)</f>
        <v>0.19186001448421955</v>
      </c>
      <c r="D91">
        <f>C91*evaluating!$B$7</f>
        <v>-1.3768294845658904E-2</v>
      </c>
    </row>
    <row r="92" spans="1:4" x14ac:dyDescent="0.25">
      <c r="A92">
        <v>0.28776502425359002</v>
      </c>
      <c r="B92">
        <v>-0.15521136495957</v>
      </c>
      <c r="C92">
        <f>(A92+evaluating!$B$7*B92)/(1+(evaluating!$B$7)^2)</f>
        <v>0.2973719222671789</v>
      </c>
      <c r="D92">
        <f>C92*evaluating!$B$7</f>
        <v>-2.1340060437301987E-2</v>
      </c>
    </row>
    <row r="93" spans="1:4" x14ac:dyDescent="0.25">
      <c r="A93">
        <v>1.4711758671462001</v>
      </c>
      <c r="B93">
        <v>0.12713283285341001</v>
      </c>
      <c r="C93">
        <f>(A93+evaluating!$B$7*B93)/(1+(evaluating!$B$7)^2)</f>
        <v>1.4545618168089769</v>
      </c>
      <c r="D93">
        <f>C93*evaluating!$B$7</f>
        <v>-0.10438254171356008</v>
      </c>
    </row>
    <row r="94" spans="1:4" x14ac:dyDescent="0.25">
      <c r="A94">
        <v>0.51073831447103002</v>
      </c>
      <c r="B94">
        <v>0.52066457472484995</v>
      </c>
      <c r="C94">
        <f>(A94+evaluating!$B$7*B94)/(1+(evaluating!$B$7)^2)</f>
        <v>0.47094898553625691</v>
      </c>
      <c r="D94">
        <f>C94*evaluating!$B$7</f>
        <v>-3.3796330660969785E-2</v>
      </c>
    </row>
    <row r="95" spans="1:4" x14ac:dyDescent="0.25">
      <c r="A95">
        <v>1.0574125110782999</v>
      </c>
      <c r="B95">
        <v>0.80751583351682998</v>
      </c>
      <c r="C95">
        <f>(A95+evaluating!$B$7*B95)/(1+(evaluating!$B$7)^2)</f>
        <v>0.99434272821485326</v>
      </c>
      <c r="D95">
        <f>C95*evaluating!$B$7</f>
        <v>-7.1356211957468663E-2</v>
      </c>
    </row>
    <row r="96" spans="1:4" x14ac:dyDescent="0.25">
      <c r="A96">
        <v>1.0845255469494</v>
      </c>
      <c r="B96">
        <v>1.0402660732366</v>
      </c>
      <c r="C96">
        <f>(A96+evaluating!$B$7*B96)/(1+(evaluating!$B$7)^2)</f>
        <v>1.0046997603530499</v>
      </c>
      <c r="D96">
        <f>C96*evaluating!$B$7</f>
        <v>-7.2099455267378779E-2</v>
      </c>
    </row>
    <row r="97" spans="1:4" x14ac:dyDescent="0.25">
      <c r="A97">
        <v>0.30721004013596998</v>
      </c>
      <c r="B97">
        <v>-0.59863437253333995</v>
      </c>
      <c r="C97">
        <f>(A97+evaluating!$B$7*B97)/(1+(evaluating!$B$7)^2)</f>
        <v>0.34837528661075434</v>
      </c>
      <c r="D97">
        <f>C97*evaluating!$B$7</f>
        <v>-2.5000173568694828E-2</v>
      </c>
    </row>
    <row r="98" spans="1:4" x14ac:dyDescent="0.25">
      <c r="A98">
        <v>0.90456039230364005</v>
      </c>
      <c r="B98">
        <v>0.64651224549916997</v>
      </c>
      <c r="C98">
        <f>(A98+evaluating!$B$7*B98)/(1+(evaluating!$B$7)^2)</f>
        <v>0.85376851032723189</v>
      </c>
      <c r="D98">
        <f>C98*evaluating!$B$7</f>
        <v>-6.1268298200254485E-2</v>
      </c>
    </row>
    <row r="99" spans="1:4" x14ac:dyDescent="0.25">
      <c r="A99">
        <v>-0.53201919245342999</v>
      </c>
      <c r="B99">
        <v>0.87326250485312995</v>
      </c>
      <c r="C99">
        <f>(A99+evaluating!$B$7*B99)/(1+(evaluating!$B$7)^2)</f>
        <v>-0.59163958977354236</v>
      </c>
      <c r="D99">
        <f>C99*evaluating!$B$7</f>
        <v>4.2457352754118591E-2</v>
      </c>
    </row>
    <row r="100" spans="1:4" x14ac:dyDescent="0.25">
      <c r="A100">
        <v>9.4002644403640007E-2</v>
      </c>
      <c r="B100">
        <v>-0.10545729142839</v>
      </c>
      <c r="C100">
        <f>(A100+evaluating!$B$7*B100)/(1+(evaluating!$B$7)^2)</f>
        <v>0.10105010158655706</v>
      </c>
      <c r="D100">
        <f>C100*evaluating!$B$7</f>
        <v>-7.2515766068699814E-3</v>
      </c>
    </row>
    <row r="101" spans="1:4" x14ac:dyDescent="0.25">
      <c r="A101">
        <v>0.79935419443047995</v>
      </c>
      <c r="B101">
        <v>-0.20400165218296001</v>
      </c>
      <c r="C101">
        <f>(A101+evaluating!$B$7*B101)/(1+(evaluating!$B$7)^2)</f>
        <v>0.80982336177340186</v>
      </c>
      <c r="D101">
        <f>C101*evaluating!$B$7</f>
        <v>-5.8114698092634469E-2</v>
      </c>
    </row>
    <row r="102" spans="1:4" x14ac:dyDescent="0.25">
      <c r="A102">
        <v>0.25814813298337003</v>
      </c>
      <c r="B102">
        <v>0.23728254406551</v>
      </c>
      <c r="C102">
        <f>(A102+evaluating!$B$7*B102)/(1+(evaluating!$B$7)^2)</f>
        <v>0.23988485603644238</v>
      </c>
      <c r="D102">
        <f>C102*evaluating!$B$7</f>
        <v>-1.7214662658069556E-2</v>
      </c>
    </row>
    <row r="103" spans="1:4" x14ac:dyDescent="0.25">
      <c r="A103">
        <v>-0.21001625254209999</v>
      </c>
      <c r="B103">
        <v>-0.13167401709953</v>
      </c>
      <c r="C103">
        <f>(A103+evaluating!$B$7*B103)/(1+(evaluating!$B$7)^2)</f>
        <v>-0.19953944606492294</v>
      </c>
      <c r="D103">
        <f>C103*evaluating!$B$7</f>
        <v>1.4319387675159787E-2</v>
      </c>
    </row>
    <row r="104" spans="1:4" x14ac:dyDescent="0.25">
      <c r="A104">
        <v>-8.8492519930902999E-2</v>
      </c>
      <c r="B104">
        <v>0.12395036413028999</v>
      </c>
      <c r="C104">
        <f>(A104+evaluating!$B$7*B104)/(1+(evaluating!$B$7)^2)</f>
        <v>-9.6888511918059528E-2</v>
      </c>
      <c r="D104">
        <f>C104*evaluating!$B$7</f>
        <v>6.9529318176649087E-3</v>
      </c>
    </row>
    <row r="105" spans="1:4" x14ac:dyDescent="0.25">
      <c r="A105">
        <v>-0.71595345541291999</v>
      </c>
      <c r="B105">
        <v>0.73920920695104997</v>
      </c>
      <c r="C105">
        <f>(A105+evaluating!$B$7*B105)/(1+(evaluating!$B$7)^2)</f>
        <v>-0.76506080781690122</v>
      </c>
      <c r="D105">
        <f>C105*evaluating!$B$7</f>
        <v>5.4902439183061064E-2</v>
      </c>
    </row>
    <row r="106" spans="1:4" x14ac:dyDescent="0.25">
      <c r="A106">
        <v>0.47515796741938998</v>
      </c>
      <c r="B106">
        <v>0.38827779484375002</v>
      </c>
      <c r="C106">
        <f>(A106+evaluating!$B$7*B106)/(1+(evaluating!$B$7)^2)</f>
        <v>0.44500262264794654</v>
      </c>
      <c r="D106">
        <f>C106*evaluating!$B$7</f>
        <v>-3.1934362833128817E-2</v>
      </c>
    </row>
    <row r="107" spans="1:4" x14ac:dyDescent="0.25">
      <c r="A107">
        <v>0.58990520085085996</v>
      </c>
      <c r="B107">
        <v>0.36564527234957001</v>
      </c>
      <c r="C107">
        <f>(A107+evaluating!$B$7*B107)/(1+(evaluating!$B$7)^2)</f>
        <v>0.56077779509747361</v>
      </c>
      <c r="D107">
        <f>C107*evaluating!$B$7</f>
        <v>-4.0242642775551118E-2</v>
      </c>
    </row>
    <row r="108" spans="1:4" x14ac:dyDescent="0.25">
      <c r="A108">
        <v>0.15737613020593</v>
      </c>
      <c r="B108">
        <v>-0.18541164989787001</v>
      </c>
      <c r="C108">
        <f>(A108+evaluating!$B$7*B108)/(1+(evaluating!$B$7)^2)</f>
        <v>0.16980720113426312</v>
      </c>
      <c r="D108">
        <f>C108*evaluating!$B$7</f>
        <v>-1.218573666023014E-2</v>
      </c>
    </row>
    <row r="109" spans="1:4" x14ac:dyDescent="0.25">
      <c r="A109">
        <v>-1.2507873285547</v>
      </c>
      <c r="B109">
        <v>1.9902341278525</v>
      </c>
      <c r="C109">
        <f>(A109+evaluating!$B$7*B109)/(1+(evaluating!$B$7)^2)</f>
        <v>-1.386470824518772</v>
      </c>
      <c r="D109">
        <f>C109*evaluating!$B$7</f>
        <v>9.949618297588711E-2</v>
      </c>
    </row>
    <row r="110" spans="1:4" x14ac:dyDescent="0.25">
      <c r="A110">
        <v>-0.45138050403342</v>
      </c>
      <c r="B110">
        <v>2.4154050705224002</v>
      </c>
      <c r="C110">
        <f>(A110+evaluating!$B$7*B110)/(1+(evaluating!$B$7)^2)</f>
        <v>-0.62151457884675609</v>
      </c>
      <c r="D110">
        <f>C110*evaluating!$B$7</f>
        <v>4.4601247401352011E-2</v>
      </c>
    </row>
    <row r="111" spans="1:4" x14ac:dyDescent="0.25">
      <c r="A111">
        <v>-2.882328627948</v>
      </c>
      <c r="B111">
        <v>-2.8111023368111998</v>
      </c>
      <c r="C111">
        <f>(A111+evaluating!$B$7*B111)/(1+(evaluating!$B$7)^2)</f>
        <v>-2.6668639198114512</v>
      </c>
      <c r="D111">
        <f>C111*evaluating!$B$7</f>
        <v>0.19137999577412609</v>
      </c>
    </row>
    <row r="112" spans="1:4" x14ac:dyDescent="0.25">
      <c r="A112">
        <v>-1.6310914173858999</v>
      </c>
      <c r="B112">
        <v>2.8769477360084998</v>
      </c>
      <c r="C112">
        <f>(A112+evaluating!$B$7*B112)/(1+(evaluating!$B$7)^2)</f>
        <v>-1.8281329470545531</v>
      </c>
      <c r="D112">
        <f>C112*evaluating!$B$7</f>
        <v>0.13119082420469991</v>
      </c>
    </row>
    <row r="113" spans="1:4" x14ac:dyDescent="0.25">
      <c r="A113">
        <v>0.84121118132582995</v>
      </c>
      <c r="B113">
        <v>-1.5082419542528001</v>
      </c>
      <c r="C113">
        <f>(A113+evaluating!$B$7*B113)/(1+(evaluating!$B$7)^2)</f>
        <v>0.94458151013359459</v>
      </c>
      <c r="D113">
        <f>C113*evaluating!$B$7</f>
        <v>-6.7785237962372596E-2</v>
      </c>
    </row>
    <row r="114" spans="1:4" x14ac:dyDescent="0.25">
      <c r="A114">
        <v>0.62475039426794998</v>
      </c>
      <c r="B114">
        <v>0.90775391575027997</v>
      </c>
      <c r="C114">
        <f>(A114+evaluating!$B$7*B114)/(1+(evaluating!$B$7)^2)</f>
        <v>0.55674087433614006</v>
      </c>
      <c r="D114">
        <f>C114*evaluating!$B$7</f>
        <v>-3.9952944500170381E-2</v>
      </c>
    </row>
    <row r="115" spans="1:4" x14ac:dyDescent="0.25">
      <c r="A115">
        <v>-0.65712930550117998</v>
      </c>
      <c r="B115">
        <v>-0.2047949379099</v>
      </c>
      <c r="C115">
        <f>(A115+evaluating!$B$7*B115)/(1+(evaluating!$B$7)^2)</f>
        <v>-0.63914131464844859</v>
      </c>
      <c r="D115">
        <f>C115*evaluating!$B$7</f>
        <v>4.586618056804994E-2</v>
      </c>
    </row>
    <row r="116" spans="1:4" x14ac:dyDescent="0.25">
      <c r="A116">
        <v>8.5932935027773993E-2</v>
      </c>
      <c r="B116">
        <v>-0.11436632735251</v>
      </c>
      <c r="C116">
        <f>(A116+evaluating!$B$7*B116)/(1+(evaluating!$B$7)^2)</f>
        <v>9.36577931392122E-2</v>
      </c>
      <c r="D116">
        <f>C116*evaluating!$B$7</f>
        <v>-6.721088362267715E-3</v>
      </c>
    </row>
    <row r="117" spans="1:4" x14ac:dyDescent="0.25">
      <c r="A117">
        <v>0.58084668607339995</v>
      </c>
      <c r="B117">
        <v>0.53795561814152004</v>
      </c>
      <c r="C117">
        <f>(A117+evaluating!$B$7*B117)/(1+(evaluating!$B$7)^2)</f>
        <v>0.53946367622067581</v>
      </c>
      <c r="D117">
        <f>C117*evaluating!$B$7</f>
        <v>-3.8713094923383554E-2</v>
      </c>
    </row>
    <row r="118" spans="1:4" x14ac:dyDescent="0.25">
      <c r="A118">
        <v>1.4920523378957999</v>
      </c>
      <c r="B118">
        <v>-2.6431597552795001</v>
      </c>
      <c r="C118">
        <f>(A118+evaluating!$B$7*B118)/(1+(evaluating!$B$7)^2)</f>
        <v>1.6731150430841419</v>
      </c>
      <c r="D118">
        <f>C118*evaluating!$B$7</f>
        <v>-0.12006639990003998</v>
      </c>
    </row>
    <row r="119" spans="1:4" x14ac:dyDescent="0.25">
      <c r="A119">
        <v>1.8384643825478</v>
      </c>
      <c r="B119">
        <v>-0.38907185479750001</v>
      </c>
      <c r="C119">
        <f>(A119+evaluating!$B$7*B119)/(1+(evaluating!$B$7)^2)</f>
        <v>1.8568227430528013</v>
      </c>
      <c r="D119">
        <f>C119*evaluating!$B$7</f>
        <v>-0.13324966680109812</v>
      </c>
    </row>
    <row r="120" spans="1:4" x14ac:dyDescent="0.25">
      <c r="A120">
        <v>0.40121533426952</v>
      </c>
      <c r="B120">
        <v>0.36844824820717997</v>
      </c>
      <c r="C120">
        <f>(A120+evaluating!$B$7*B120)/(1+(evaluating!$B$7)^2)</f>
        <v>0.37285455019962782</v>
      </c>
      <c r="D120">
        <f>C120*evaluating!$B$7</f>
        <v>-2.6756859137609626E-2</v>
      </c>
    </row>
    <row r="121" spans="1:4" x14ac:dyDescent="0.25">
      <c r="A121">
        <v>0.39892010054671001</v>
      </c>
      <c r="B121">
        <v>-0.75576197924532995</v>
      </c>
      <c r="C121">
        <f>(A121+evaluating!$B$7*B121)/(1+(evaluating!$B$7)^2)</f>
        <v>0.45083352754318323</v>
      </c>
      <c r="D121">
        <f>C121*evaluating!$B$7</f>
        <v>-3.2352801339090763E-2</v>
      </c>
    </row>
    <row r="122" spans="1:4" x14ac:dyDescent="0.25">
      <c r="A122">
        <v>-0.51207416473335998</v>
      </c>
      <c r="B122">
        <v>-0.49592621760129002</v>
      </c>
      <c r="C122">
        <f>(A122+evaluating!$B$7*B122)/(1+(evaluating!$B$7)^2)</f>
        <v>-0.47404417484416123</v>
      </c>
      <c r="D122">
        <f>C122*evaluating!$B$7</f>
        <v>3.401844822469937E-2</v>
      </c>
    </row>
    <row r="123" spans="1:4" x14ac:dyDescent="0.25">
      <c r="A123">
        <v>-2.8594836354925999</v>
      </c>
      <c r="B123">
        <v>-2.7104651784386</v>
      </c>
      <c r="C123">
        <f>(A123+evaluating!$B$7*B123)/(1+(evaluating!$B$7)^2)</f>
        <v>-2.6513209138113254</v>
      </c>
      <c r="D123">
        <f>C123*evaluating!$B$7</f>
        <v>0.19026459562171349</v>
      </c>
    </row>
    <row r="124" spans="1:4" x14ac:dyDescent="0.25">
      <c r="A124">
        <v>-0.70737813875716005</v>
      </c>
      <c r="B124">
        <v>-0.68154482758703006</v>
      </c>
      <c r="C124">
        <f>(A124+evaluating!$B$7*B124)/(1+(evaluating!$B$7)^2)</f>
        <v>-0.65509537126610518</v>
      </c>
      <c r="D124">
        <f>C124*evaluating!$B$7</f>
        <v>4.7011078613047735E-2</v>
      </c>
    </row>
    <row r="125" spans="1:4" x14ac:dyDescent="0.25">
      <c r="A125">
        <v>-0.83490561146091002</v>
      </c>
      <c r="B125">
        <v>-1.0604253408782001</v>
      </c>
      <c r="C125">
        <f>(A125+evaluating!$B$7*B125)/(1+(evaluating!$B$7)^2)</f>
        <v>-0.75491947317119856</v>
      </c>
      <c r="D125">
        <f>C125*evaluating!$B$7</f>
        <v>5.4174674797626735E-2</v>
      </c>
    </row>
    <row r="126" spans="1:4" x14ac:dyDescent="0.25">
      <c r="A126">
        <v>0.11587020281633</v>
      </c>
      <c r="B126">
        <v>-0.51643943799518</v>
      </c>
      <c r="C126">
        <f>(A126+evaluating!$B$7*B126)/(1+(evaluating!$B$7)^2)</f>
        <v>0.15214749698131344</v>
      </c>
      <c r="D126">
        <f>C126*evaluating!$B$7</f>
        <v>-1.0918437612439665E-2</v>
      </c>
    </row>
    <row r="127" spans="1:4" x14ac:dyDescent="0.25">
      <c r="A127">
        <v>1.7183481332685999</v>
      </c>
      <c r="B127">
        <v>-6.7662710693556005E-2</v>
      </c>
      <c r="C127">
        <f>(A127+evaluating!$B$7*B127)/(1+(evaluating!$B$7)^2)</f>
        <v>1.7143750484896876</v>
      </c>
      <c r="D127">
        <f>C127*evaluating!$B$7</f>
        <v>-0.12302730825441602</v>
      </c>
    </row>
    <row r="128" spans="1:4" x14ac:dyDescent="0.25">
      <c r="A128">
        <v>0.15168518726936001</v>
      </c>
      <c r="B128">
        <v>-0.17399837974453</v>
      </c>
      <c r="C128">
        <f>(A128+evaluating!$B$7*B128)/(1+(evaluating!$B$7)^2)</f>
        <v>0.16333057036492926</v>
      </c>
      <c r="D128">
        <f>C128*evaluating!$B$7</f>
        <v>-1.1720959451292789E-2</v>
      </c>
    </row>
    <row r="129" spans="1:4" x14ac:dyDescent="0.25">
      <c r="A129">
        <v>0.64842340753720995</v>
      </c>
      <c r="B129">
        <v>0.63281072904709001</v>
      </c>
      <c r="C129">
        <f>(A129+evaluating!$B$7*B129)/(1+(evaluating!$B$7)^2)</f>
        <v>0.59992203798380384</v>
      </c>
      <c r="D129">
        <f>C129*evaluating!$B$7</f>
        <v>-4.3051719377666199E-2</v>
      </c>
    </row>
    <row r="130" spans="1:4" x14ac:dyDescent="0.25">
      <c r="A130">
        <v>-1.2530179178147E-2</v>
      </c>
      <c r="B130">
        <v>-6.8187743515007004E-2</v>
      </c>
      <c r="C130">
        <f>(A130+evaluating!$B$7*B130)/(1+(evaluating!$B$7)^2)</f>
        <v>-7.597750375095645E-3</v>
      </c>
      <c r="D130">
        <f>C130*evaluating!$B$7</f>
        <v>5.452312072906487E-4</v>
      </c>
    </row>
    <row r="131" spans="1:4" x14ac:dyDescent="0.25">
      <c r="A131">
        <v>0.89050502436084999</v>
      </c>
      <c r="B131">
        <v>-1.6253975439446999</v>
      </c>
      <c r="C131">
        <f>(A131+evaluating!$B$7*B131)/(1+(evaluating!$B$7)^2)</f>
        <v>1.0019870670533573</v>
      </c>
      <c r="D131">
        <f>C131*evaluating!$B$7</f>
        <v>-7.1904786454930203E-2</v>
      </c>
    </row>
    <row r="132" spans="1:4" x14ac:dyDescent="0.25">
      <c r="A132">
        <v>0.50910165907992999</v>
      </c>
      <c r="B132">
        <v>-7.9060116451406994E-5</v>
      </c>
      <c r="C132">
        <f>(A132+evaluating!$B$7*B132)/(1+(evaluating!$B$7)^2)</f>
        <v>0.50649895822530633</v>
      </c>
      <c r="D132">
        <f>C132*evaluating!$B$7</f>
        <v>-3.6347474561661049E-2</v>
      </c>
    </row>
    <row r="133" spans="1:4" x14ac:dyDescent="0.25">
      <c r="A133">
        <v>9.0128566964592996E-2</v>
      </c>
      <c r="B133">
        <v>-0.28531023975413</v>
      </c>
      <c r="C133">
        <f>(A133+evaluating!$B$7*B133)/(1+(evaluating!$B$7)^2)</f>
        <v>0.11003638794334646</v>
      </c>
      <c r="D133">
        <f>C133*evaluating!$B$7</f>
        <v>-7.8964521973384407E-3</v>
      </c>
    </row>
    <row r="134" spans="1:4" x14ac:dyDescent="0.25">
      <c r="A134">
        <v>0.94053326345263999</v>
      </c>
      <c r="B134">
        <v>-1.5906621869218001</v>
      </c>
      <c r="C134">
        <f>(A134+evaluating!$B$7*B134)/(1+(evaluating!$B$7)^2)</f>
        <v>1.0492790758970836</v>
      </c>
      <c r="D134">
        <f>C134*evaluating!$B$7</f>
        <v>-7.5298564587150077E-2</v>
      </c>
    </row>
    <row r="135" spans="1:4" x14ac:dyDescent="0.25">
      <c r="A135">
        <v>0.75502720476303997</v>
      </c>
      <c r="B135">
        <v>0.68073730422346002</v>
      </c>
      <c r="C135">
        <f>(A135+evaluating!$B$7*B135)/(1+(evaluating!$B$7)^2)</f>
        <v>0.70255796349310251</v>
      </c>
      <c r="D135">
        <f>C135*evaluating!$B$7</f>
        <v>-5.0417098182457945E-2</v>
      </c>
    </row>
    <row r="136" spans="1:4" x14ac:dyDescent="0.25">
      <c r="A136">
        <v>1.2758270855931</v>
      </c>
      <c r="B136">
        <v>1.1652144626442</v>
      </c>
      <c r="C136">
        <f>(A136+evaluating!$B$7*B136)/(1+(evaluating!$B$7)^2)</f>
        <v>1.186100548967701</v>
      </c>
      <c r="D136">
        <f>C136*evaluating!$B$7</f>
        <v>-8.5117173157142553E-2</v>
      </c>
    </row>
    <row r="137" spans="1:4" x14ac:dyDescent="0.25">
      <c r="A137">
        <v>1.0437427801600001</v>
      </c>
      <c r="B137">
        <v>0.25968806342076001</v>
      </c>
      <c r="C137">
        <f>(A137+evaluating!$B$7*B137)/(1+(evaluating!$B$7)^2)</f>
        <v>1.0198549348489394</v>
      </c>
      <c r="D137">
        <f>C137*evaluating!$B$7</f>
        <v>-7.3187023781629987E-2</v>
      </c>
    </row>
    <row r="138" spans="1:4" x14ac:dyDescent="0.25">
      <c r="A138">
        <v>1.4054931873062999</v>
      </c>
      <c r="B138">
        <v>-0.12690156082387999</v>
      </c>
      <c r="C138">
        <f>(A138+evaluating!$B$7*B138)/(1+(evaluating!$B$7)^2)</f>
        <v>1.4073523214609009</v>
      </c>
      <c r="D138">
        <f>C138*evaluating!$B$7</f>
        <v>-0.10099468493050676</v>
      </c>
    </row>
    <row r="139" spans="1:4" x14ac:dyDescent="0.25">
      <c r="A139">
        <v>0.31882449947320002</v>
      </c>
      <c r="B139">
        <v>-0.10667666752414</v>
      </c>
      <c r="C139">
        <f>(A139+evaluating!$B$7*B139)/(1+(evaluating!$B$7)^2)</f>
        <v>0.32480715501042023</v>
      </c>
      <c r="D139">
        <f>C139*evaluating!$B$7</f>
        <v>-2.3308872826812627E-2</v>
      </c>
    </row>
    <row r="140" spans="1:4" x14ac:dyDescent="0.25">
      <c r="A140">
        <v>0.65547443481504997</v>
      </c>
      <c r="B140">
        <v>0.67335067944725002</v>
      </c>
      <c r="C140">
        <f>(A140+evaluating!$B$7*B140)/(1+(evaluating!$B$7)^2)</f>
        <v>0.60404260946330091</v>
      </c>
      <c r="D140">
        <f>C140*evaluating!$B$7</f>
        <v>-4.334742061179174E-2</v>
      </c>
    </row>
    <row r="141" spans="1:4" x14ac:dyDescent="0.25">
      <c r="A141">
        <v>2.4311551659618999E-2</v>
      </c>
      <c r="B141">
        <v>-0.30786267497518999</v>
      </c>
      <c r="C141">
        <f>(A141+evaluating!$B$7*B141)/(1+(evaluating!$B$7)^2)</f>
        <v>4.6166701656455936E-2</v>
      </c>
      <c r="D141">
        <f>C141*evaluating!$B$7</f>
        <v>-3.3130236238459979E-3</v>
      </c>
    </row>
    <row r="142" spans="1:4" x14ac:dyDescent="0.25">
      <c r="A142">
        <v>1.0549936176045001</v>
      </c>
      <c r="B142">
        <v>0.97189884563097995</v>
      </c>
      <c r="C142">
        <f>(A142+evaluating!$B$7*B142)/(1+(evaluating!$B$7)^2)</f>
        <v>0.98020018122214791</v>
      </c>
      <c r="D142">
        <f>C142*evaluating!$B$7</f>
        <v>-7.0341311810673504E-2</v>
      </c>
    </row>
    <row r="143" spans="1:4" x14ac:dyDescent="0.25">
      <c r="A143">
        <v>1.1202770384636001</v>
      </c>
      <c r="B143">
        <v>1.0430001529404</v>
      </c>
      <c r="C143">
        <f>(A143+evaluating!$B$7*B143)/(1+(evaluating!$B$7)^2)</f>
        <v>1.0400728833883055</v>
      </c>
      <c r="D143">
        <f>C143*evaluating!$B$7</f>
        <v>-7.4637908049582799E-2</v>
      </c>
    </row>
    <row r="144" spans="1:4" x14ac:dyDescent="0.25">
      <c r="A144">
        <v>0.76112976009119004</v>
      </c>
      <c r="B144">
        <v>-1.4237595005485</v>
      </c>
      <c r="C144">
        <f>(A144+evaluating!$B$7*B144)/(1+(evaluating!$B$7)^2)</f>
        <v>0.85887879585124416</v>
      </c>
      <c r="D144">
        <f>C144*evaluating!$B$7</f>
        <v>-6.16350234818576E-2</v>
      </c>
    </row>
    <row r="145" spans="1:4" x14ac:dyDescent="0.25">
      <c r="A145">
        <v>1.2201747070471001</v>
      </c>
      <c r="B145">
        <v>1.2222753482876001</v>
      </c>
      <c r="C145">
        <f>(A145+evaluating!$B$7*B145)/(1+(evaluating!$B$7)^2)</f>
        <v>1.1266594666899556</v>
      </c>
      <c r="D145">
        <f>C145*evaluating!$B$7</f>
        <v>-8.0851550906747172E-2</v>
      </c>
    </row>
    <row r="146" spans="1:4" x14ac:dyDescent="0.25">
      <c r="A146">
        <v>0.3510001750856</v>
      </c>
      <c r="B146">
        <v>1.0270210512596E-2</v>
      </c>
      <c r="C146">
        <f>(A146+evaluating!$B$7*B146)/(1+(evaluating!$B$7)^2)</f>
        <v>0.34846861445490246</v>
      </c>
      <c r="D146">
        <f>C146*evaluating!$B$7</f>
        <v>-2.5006870979194851E-2</v>
      </c>
    </row>
    <row r="147" spans="1:4" x14ac:dyDescent="0.25">
      <c r="A147">
        <v>1.2179353725293001</v>
      </c>
      <c r="B147">
        <v>1.1739265499486</v>
      </c>
      <c r="C147">
        <f>(A147+evaluating!$B$7*B147)/(1+(evaluating!$B$7)^2)</f>
        <v>1.1278834445771708</v>
      </c>
      <c r="D147">
        <f>C147*evaluating!$B$7</f>
        <v>-8.0939386240654804E-2</v>
      </c>
    </row>
    <row r="148" spans="1:4" x14ac:dyDescent="0.25">
      <c r="A148">
        <v>1.1776351570815</v>
      </c>
      <c r="B148">
        <v>1.0828369377242999</v>
      </c>
      <c r="C148">
        <f>(A148+evaluating!$B$7*B148)/(1+(evaluating!$B$7)^2)</f>
        <v>1.0942930036580816</v>
      </c>
      <c r="D148">
        <f>C148*evaluating!$B$7</f>
        <v>-7.8528862631485868E-2</v>
      </c>
    </row>
    <row r="149" spans="1:4" x14ac:dyDescent="0.25">
      <c r="A149">
        <v>0.99475748767576999</v>
      </c>
      <c r="B149">
        <v>0.94477523083241999</v>
      </c>
      <c r="C149">
        <f>(A149+evaluating!$B$7*B149)/(1+(evaluating!$B$7)^2)</f>
        <v>0.92220914423132327</v>
      </c>
      <c r="D149">
        <f>C149*evaluating!$B$7</f>
        <v>-6.617974798591493E-2</v>
      </c>
    </row>
    <row r="150" spans="1:4" x14ac:dyDescent="0.25">
      <c r="A150">
        <v>0.62129641681661996</v>
      </c>
      <c r="B150">
        <v>-1.1693113252442999</v>
      </c>
      <c r="C150">
        <f>(A150+evaluating!$B$7*B150)/(1+(evaluating!$B$7)^2)</f>
        <v>0.70159567273687418</v>
      </c>
      <c r="D150">
        <f>C150*evaluating!$B$7</f>
        <v>-5.034804209020953E-2</v>
      </c>
    </row>
    <row r="151" spans="1:4" x14ac:dyDescent="0.25">
      <c r="A151">
        <v>1.1418136106693</v>
      </c>
      <c r="B151">
        <v>1.0884449221778001</v>
      </c>
      <c r="C151">
        <f>(A151+evaluating!$B$7*B151)/(1+(evaluating!$B$7)^2)</f>
        <v>1.0582546069645771</v>
      </c>
      <c r="D151">
        <f>C151*evaluating!$B$7</f>
        <v>-7.5942668354502738E-2</v>
      </c>
    </row>
    <row r="152" spans="1:4" x14ac:dyDescent="0.25">
      <c r="A152">
        <v>1.3326516097651999</v>
      </c>
      <c r="B152">
        <v>1.2536001195165001</v>
      </c>
      <c r="C152">
        <f>(A152+evaluating!$B$7*B152)/(1+(evaluating!$B$7)^2)</f>
        <v>1.2363236851168151</v>
      </c>
      <c r="D152">
        <f>C152*evaluating!$B$7</f>
        <v>-8.8721295404467562E-2</v>
      </c>
    </row>
    <row r="153" spans="1:4" x14ac:dyDescent="0.25">
      <c r="A153">
        <v>0.36417494787629001</v>
      </c>
      <c r="B153">
        <v>-5.5293358955059997E-2</v>
      </c>
      <c r="C153">
        <f>(A153+evaluating!$B$7*B153)/(1+(evaluating!$B$7)^2)</f>
        <v>0.36625676694597437</v>
      </c>
      <c r="D153">
        <f>C153*evaluating!$B$7</f>
        <v>-2.6283387761052823E-2</v>
      </c>
    </row>
    <row r="154" spans="1:4" x14ac:dyDescent="0.25">
      <c r="A154">
        <v>-0.12946030072494999</v>
      </c>
      <c r="B154">
        <v>0.16862117085959999</v>
      </c>
      <c r="C154">
        <f>(A154+evaluating!$B$7*B154)/(1+(evaluating!$B$7)^2)</f>
        <v>-0.14083564815288446</v>
      </c>
      <c r="D154">
        <f>C154*evaluating!$B$7</f>
        <v>1.0106674565626483E-2</v>
      </c>
    </row>
    <row r="155" spans="1:4" x14ac:dyDescent="0.25">
      <c r="A155">
        <v>0.37751659555220002</v>
      </c>
      <c r="B155">
        <v>-0.75793126740677996</v>
      </c>
      <c r="C155">
        <f>(A155+evaluating!$B$7*B155)/(1+(evaluating!$B$7)^2)</f>
        <v>0.42969455714039201</v>
      </c>
      <c r="D155">
        <f>C155*evaluating!$B$7</f>
        <v>-3.0835822525023045E-2</v>
      </c>
    </row>
    <row r="156" spans="1:4" x14ac:dyDescent="0.25">
      <c r="A156">
        <v>0.78786303369931998</v>
      </c>
      <c r="B156">
        <v>0.96331558709733001</v>
      </c>
      <c r="C156">
        <f>(A156+evaluating!$B$7*B156)/(1+(evaluating!$B$7)^2)</f>
        <v>0.71505101906879898</v>
      </c>
      <c r="D156">
        <f>C156*evaluating!$B$7</f>
        <v>-5.1313627212499997E-2</v>
      </c>
    </row>
    <row r="157" spans="1:4" x14ac:dyDescent="0.25">
      <c r="A157">
        <v>0.29366195663498001</v>
      </c>
      <c r="B157">
        <v>-0.53822523487983998</v>
      </c>
      <c r="C157">
        <f>(A157+evaluating!$B$7*B157)/(1+(evaluating!$B$7)^2)</f>
        <v>0.33058373423422499</v>
      </c>
      <c r="D157">
        <f>C157*evaluating!$B$7</f>
        <v>-2.3723412803610098E-2</v>
      </c>
    </row>
    <row r="158" spans="1:4" x14ac:dyDescent="0.25">
      <c r="A158">
        <v>-2.0043025399259999</v>
      </c>
      <c r="B158">
        <v>6.4323684104916998E-2</v>
      </c>
      <c r="C158">
        <f>(A158+evaluating!$B$7*B158)/(1+(evaluating!$B$7)^2)</f>
        <v>-1.9986260003407701</v>
      </c>
      <c r="D158">
        <f>C158*evaluating!$B$7</f>
        <v>0.14342577911748788</v>
      </c>
    </row>
    <row r="159" spans="1:4" x14ac:dyDescent="0.25">
      <c r="A159">
        <v>-0.48526191664647</v>
      </c>
      <c r="B159">
        <v>0.70977819525156005</v>
      </c>
      <c r="C159">
        <f>(A159+evaluating!$B$7*B159)/(1+(evaluating!$B$7)^2)</f>
        <v>-0.53344998736013849</v>
      </c>
      <c r="D159">
        <f>C159*evaluating!$B$7</f>
        <v>3.828153943974346E-2</v>
      </c>
    </row>
    <row r="160" spans="1:4" x14ac:dyDescent="0.25">
      <c r="A160">
        <v>-0.21254818366466</v>
      </c>
      <c r="B160">
        <v>-1.590942371451</v>
      </c>
      <c r="C160">
        <f>(A160+evaluating!$B$7*B160)/(1+(evaluating!$B$7)^2)</f>
        <v>-9.7874638670561204E-2</v>
      </c>
      <c r="D160">
        <f>C160*evaluating!$B$7</f>
        <v>7.0236984332108067E-3</v>
      </c>
    </row>
    <row r="161" spans="1:4" x14ac:dyDescent="0.25">
      <c r="A161">
        <v>0.78036209305503001</v>
      </c>
      <c r="B161">
        <v>1.5524746507310999E-2</v>
      </c>
      <c r="C161">
        <f>(A161+evaluating!$B$7*B161)/(1+(evaluating!$B$7)^2)</f>
        <v>0.77525558278844231</v>
      </c>
      <c r="D161">
        <f>C161*evaluating!$B$7</f>
        <v>-5.5634038563321025E-2</v>
      </c>
    </row>
    <row r="162" spans="1:4" x14ac:dyDescent="0.25">
      <c r="A162">
        <v>-1.0837687778967</v>
      </c>
      <c r="B162">
        <v>0.41185657339491</v>
      </c>
      <c r="C162">
        <f>(A162+evaluating!$B$7*B162)/(1+(evaluating!$B$7)^2)</f>
        <v>-1.1076204705178836</v>
      </c>
      <c r="D162">
        <f>C162*evaluating!$B$7</f>
        <v>7.9485270842778871E-2</v>
      </c>
    </row>
    <row r="163" spans="1:4" x14ac:dyDescent="0.25">
      <c r="A163">
        <v>2.1766194818142002</v>
      </c>
      <c r="B163">
        <v>-0.54691477338381</v>
      </c>
      <c r="C163">
        <f>(A163+evaluating!$B$7*B163)/(1+(evaluating!$B$7)^2)</f>
        <v>2.204514448962072</v>
      </c>
      <c r="D163">
        <f>C163*evaluating!$B$7</f>
        <v>-0.15820078512149574</v>
      </c>
    </row>
    <row r="164" spans="1:4" x14ac:dyDescent="0.25">
      <c r="A164">
        <v>-0.29689937432798003</v>
      </c>
      <c r="B164">
        <v>-0.35469917700481002</v>
      </c>
      <c r="C164">
        <f>(A164+evaluating!$B$7*B164)/(1+(evaluating!$B$7)^2)</f>
        <v>-0.27005465385383259</v>
      </c>
      <c r="D164">
        <f>C164*evaluating!$B$7</f>
        <v>1.9379713426466688E-2</v>
      </c>
    </row>
    <row r="165" spans="1:4" x14ac:dyDescent="0.25">
      <c r="A165">
        <v>1.2932677789536</v>
      </c>
      <c r="B165">
        <v>-0.58748811689930003</v>
      </c>
      <c r="C165">
        <f>(A165+evaluating!$B$7*B165)/(1+(evaluating!$B$7)^2)</f>
        <v>1.3285852487469634</v>
      </c>
      <c r="D165">
        <f>C165*evaluating!$B$7</f>
        <v>-9.5342187279183241E-2</v>
      </c>
    </row>
    <row r="166" spans="1:4" x14ac:dyDescent="0.25">
      <c r="A166">
        <v>-1.2804644403798999</v>
      </c>
      <c r="B166">
        <v>0.83864685726237997</v>
      </c>
      <c r="C166">
        <f>(A166+evaluating!$B$7*B166)/(1+(evaluating!$B$7)^2)</f>
        <v>-1.3337788653137508</v>
      </c>
      <c r="D166">
        <f>C166*evaluating!$B$7</f>
        <v>9.5714892578925154E-2</v>
      </c>
    </row>
    <row r="167" spans="1:4" x14ac:dyDescent="0.25">
      <c r="A167">
        <v>0.66501071954792002</v>
      </c>
      <c r="B167">
        <v>-0.26738245851406001</v>
      </c>
      <c r="C167">
        <f>(A167+evaluating!$B$7*B167)/(1+(evaluating!$B$7)^2)</f>
        <v>0.68069322827106282</v>
      </c>
      <c r="D167">
        <f>C167*evaluating!$B$7</f>
        <v>-4.8848036895411777E-2</v>
      </c>
    </row>
    <row r="168" spans="1:4" x14ac:dyDescent="0.25">
      <c r="A168">
        <v>-1.1809136930894</v>
      </c>
      <c r="B168">
        <v>0.98453633525269002</v>
      </c>
      <c r="C168">
        <f>(A168+evaluating!$B$7*B168)/(1+(evaluating!$B$7)^2)</f>
        <v>-1.245153868553101</v>
      </c>
      <c r="D168">
        <f>C168*evaluating!$B$7</f>
        <v>8.9354968707468577E-2</v>
      </c>
    </row>
    <row r="169" spans="1:4" x14ac:dyDescent="0.25">
      <c r="A169">
        <v>0.37118912042944002</v>
      </c>
      <c r="B169">
        <v>0.68386634960059001</v>
      </c>
      <c r="C169">
        <f>(A169+evaluating!$B$7*B169)/(1+(evaluating!$B$7)^2)</f>
        <v>0.32046304896245581</v>
      </c>
      <c r="D169">
        <f>C169*evaluating!$B$7</f>
        <v>-2.2997130262474897E-2</v>
      </c>
    </row>
    <row r="170" spans="1:4" x14ac:dyDescent="0.25">
      <c r="A170">
        <v>-0.77022391210773999</v>
      </c>
      <c r="B170">
        <v>0.94208463037673995</v>
      </c>
      <c r="C170">
        <f>(A170+evaluating!$B$7*B170)/(1+(evaluating!$B$7)^2)</f>
        <v>-0.83353740761751316</v>
      </c>
      <c r="D170">
        <f>C170*evaluating!$B$7</f>
        <v>5.9816469960227291E-2</v>
      </c>
    </row>
    <row r="171" spans="1:4" x14ac:dyDescent="0.25">
      <c r="A171">
        <v>2.1574451999656001</v>
      </c>
      <c r="B171">
        <v>-0.52700285910815003</v>
      </c>
      <c r="C171">
        <f>(A171+evaluating!$B$7*B171)/(1+(evaluating!$B$7)^2)</f>
        <v>2.184016803553579</v>
      </c>
      <c r="D171">
        <f>C171*evaluating!$B$7</f>
        <v>-0.15672982919363038</v>
      </c>
    </row>
    <row r="172" spans="1:4" x14ac:dyDescent="0.25">
      <c r="A172">
        <v>2.2978778201350001</v>
      </c>
      <c r="B172">
        <v>0.13662207327947001</v>
      </c>
      <c r="C172">
        <f>(A172+evaluating!$B$7*B172)/(1+(evaluating!$B$7)^2)</f>
        <v>2.2763507427005361</v>
      </c>
      <c r="D172">
        <f>C172*evaluating!$B$7</f>
        <v>-0.16335591489394702</v>
      </c>
    </row>
    <row r="173" spans="1:4" x14ac:dyDescent="0.25">
      <c r="A173">
        <v>2.9276367253070998</v>
      </c>
      <c r="B173">
        <v>-0.43415409759010998</v>
      </c>
      <c r="C173">
        <f>(A173+evaluating!$B$7*B173)/(1+(evaluating!$B$7)^2)</f>
        <v>2.943633415716123</v>
      </c>
      <c r="D173">
        <f>C173*evaluating!$B$7</f>
        <v>-0.21124158097281442</v>
      </c>
    </row>
    <row r="174" spans="1:4" x14ac:dyDescent="0.25">
      <c r="A174">
        <v>2.3979023593987998</v>
      </c>
      <c r="B174">
        <v>-0.19345430640811001</v>
      </c>
      <c r="C174">
        <f>(A174+evaluating!$B$7*B174)/(1+(evaluating!$B$7)^2)</f>
        <v>2.3994284588027801</v>
      </c>
      <c r="D174">
        <f>C174*evaluating!$B$7</f>
        <v>-0.17218824136270883</v>
      </c>
    </row>
    <row r="175" spans="1:4" x14ac:dyDescent="0.25">
      <c r="A175">
        <v>0.65619963847274998</v>
      </c>
      <c r="B175">
        <v>-0.88260502785112005</v>
      </c>
      <c r="C175">
        <f>(A175+evaluating!$B$7*B175)/(1+(evaluating!$B$7)^2)</f>
        <v>0.71585081127358785</v>
      </c>
      <c r="D175">
        <f>C175*evaluating!$B$7</f>
        <v>-5.137102205279747E-2</v>
      </c>
    </row>
    <row r="176" spans="1:4" x14ac:dyDescent="0.25">
      <c r="A176">
        <v>-2.5725850718990001E-2</v>
      </c>
      <c r="B176">
        <v>-6.8478266807689994E-2</v>
      </c>
      <c r="C176">
        <f>(A176+evaluating!$B$7*B176)/(1+(evaluating!$B$7)^2)</f>
        <v>-2.0705073081210678E-2</v>
      </c>
      <c r="D176">
        <f>C176*evaluating!$B$7</f>
        <v>1.4858413919616959E-3</v>
      </c>
    </row>
    <row r="177" spans="1:4" x14ac:dyDescent="0.25">
      <c r="A177">
        <v>-0.53390509442167</v>
      </c>
      <c r="B177">
        <v>1.0939225970802999</v>
      </c>
      <c r="C177">
        <f>(A177+evaluating!$B$7*B177)/(1+(evaluating!$B$7)^2)</f>
        <v>-0.6092697512274482</v>
      </c>
      <c r="D177">
        <f>C177*evaluating!$B$7</f>
        <v>4.3722531753122115E-2</v>
      </c>
    </row>
    <row r="178" spans="1:4" x14ac:dyDescent="0.25">
      <c r="A178">
        <v>8.9494706568776006E-2</v>
      </c>
      <c r="B178">
        <v>-0.21390591806181</v>
      </c>
      <c r="C178">
        <f>(A178+evaluating!$B$7*B178)/(1+(evaluating!$B$7)^2)</f>
        <v>0.10430789768273395</v>
      </c>
      <c r="D178">
        <f>C178*evaluating!$B$7</f>
        <v>-7.4853631898627038E-3</v>
      </c>
    </row>
    <row r="179" spans="1:4" x14ac:dyDescent="0.25">
      <c r="A179">
        <v>0.20396491196572</v>
      </c>
      <c r="B179">
        <v>-0.66143826604613998</v>
      </c>
      <c r="C179">
        <f>(A179+evaluating!$B$7*B179)/(1+(evaluating!$B$7)^2)</f>
        <v>0.25014298128891904</v>
      </c>
      <c r="D179">
        <f>C179*evaluating!$B$7</f>
        <v>-1.7950808193237407E-2</v>
      </c>
    </row>
    <row r="180" spans="1:4" x14ac:dyDescent="0.25">
      <c r="A180">
        <v>0.29650579760958001</v>
      </c>
      <c r="B180">
        <v>-0.49424438755619998</v>
      </c>
      <c r="C180">
        <f>(A180+evaluating!$B$7*B180)/(1+(evaluating!$B$7)^2)</f>
        <v>0.33027301343298865</v>
      </c>
      <c r="D180">
        <f>C180*evaluating!$B$7</f>
        <v>-2.3701114798381641E-2</v>
      </c>
    </row>
    <row r="181" spans="1:4" x14ac:dyDescent="0.25">
      <c r="A181">
        <v>-7.9341585127139E-2</v>
      </c>
      <c r="B181">
        <v>0.2431309411599</v>
      </c>
      <c r="C181">
        <f>(A181+evaluating!$B$7*B181)/(1+(evaluating!$B$7)^2)</f>
        <v>-9.629330156916395E-2</v>
      </c>
      <c r="D181">
        <f>C181*evaluating!$B$7</f>
        <v>6.9102182194156194E-3</v>
      </c>
    </row>
    <row r="182" spans="1:4" x14ac:dyDescent="0.25">
      <c r="A182">
        <v>-0.33800308975856003</v>
      </c>
      <c r="B182">
        <v>0.64891127992733</v>
      </c>
      <c r="C182">
        <f>(A182+evaluating!$B$7*B182)/(1+(evaluating!$B$7)^2)</f>
        <v>-0.3826000660452572</v>
      </c>
      <c r="D182">
        <f>C182*evaluating!$B$7</f>
        <v>2.7456218699039778E-2</v>
      </c>
    </row>
    <row r="183" spans="1:4" x14ac:dyDescent="0.25">
      <c r="A183">
        <v>-0.47743909614122998</v>
      </c>
      <c r="B183">
        <v>1.0087370797312001</v>
      </c>
      <c r="C183">
        <f>(A183+evaluating!$B$7*B183)/(1+(evaluating!$B$7)^2)</f>
        <v>-0.54701127310505948</v>
      </c>
      <c r="D183">
        <f>C183*evaluating!$B$7</f>
        <v>3.9254727006335983E-2</v>
      </c>
    </row>
    <row r="184" spans="1:4" x14ac:dyDescent="0.25">
      <c r="A184">
        <v>-0.34130057739619002</v>
      </c>
      <c r="B184">
        <v>0.70071209249703004</v>
      </c>
      <c r="C184">
        <f>(A184+evaluating!$B$7*B184)/(1+(evaluating!$B$7)^2)</f>
        <v>-0.3895789534876688</v>
      </c>
      <c r="D184">
        <f>C184*evaluating!$B$7</f>
        <v>2.795703894686527E-2</v>
      </c>
    </row>
    <row r="185" spans="1:4" x14ac:dyDescent="0.25">
      <c r="A185">
        <v>0.13548237537107999</v>
      </c>
      <c r="B185">
        <v>-0.39893070653641</v>
      </c>
      <c r="C185">
        <f>(A185+evaluating!$B$7*B185)/(1+(evaluating!$B$7)^2)</f>
        <v>0.16326970830568988</v>
      </c>
      <c r="D185">
        <f>C185*evaluating!$B$7</f>
        <v>-1.1716591856623444E-2</v>
      </c>
    </row>
    <row r="186" spans="1:4" x14ac:dyDescent="0.25">
      <c r="A186">
        <v>0.7336884851605</v>
      </c>
      <c r="B186">
        <v>-1.1949965438571</v>
      </c>
      <c r="C186">
        <f>(A186+evaluating!$B$7*B186)/(1+(evaluating!$B$7)^2)</f>
        <v>0.81524569239542388</v>
      </c>
      <c r="D186">
        <f>C186*evaluating!$B$7</f>
        <v>-5.850381641390294E-2</v>
      </c>
    </row>
    <row r="187" spans="1:4" x14ac:dyDescent="0.25">
      <c r="A187">
        <v>0.92610690255635997</v>
      </c>
      <c r="B187">
        <v>-1.5411709212877001</v>
      </c>
      <c r="C187">
        <f>(A187+evaluating!$B$7*B187)/(1+(evaluating!$B$7)^2)</f>
        <v>1.0313932221676179</v>
      </c>
      <c r="D187">
        <f>C187*evaluating!$B$7</f>
        <v>-7.4015036550442531E-2</v>
      </c>
    </row>
    <row r="188" spans="1:4" x14ac:dyDescent="0.25">
      <c r="A188">
        <v>0.30126471476302003</v>
      </c>
      <c r="B188">
        <v>-0.30989688207640997</v>
      </c>
      <c r="C188">
        <f>(A188+evaluating!$B$7*B188)/(1+(evaluating!$B$7)^2)</f>
        <v>0.32184614661992339</v>
      </c>
      <c r="D188">
        <f>C188*evaluating!$B$7</f>
        <v>-2.3096384379595377E-2</v>
      </c>
    </row>
    <row r="189" spans="1:4" x14ac:dyDescent="0.25">
      <c r="A189">
        <v>-0.43957037061427001</v>
      </c>
      <c r="B189">
        <v>0.83074976093653996</v>
      </c>
      <c r="C189">
        <f>(A189+evaluating!$B$7*B189)/(1+(evaluating!$B$7)^2)</f>
        <v>-0.49662924572477329</v>
      </c>
      <c r="D189">
        <f>C189*evaluating!$B$7</f>
        <v>3.5639202376263078E-2</v>
      </c>
    </row>
    <row r="190" spans="1:4" x14ac:dyDescent="0.25">
      <c r="A190">
        <v>0.70235602542998998</v>
      </c>
      <c r="B190">
        <v>-1.1656807598606</v>
      </c>
      <c r="C190">
        <f>(A190+evaluating!$B$7*B190)/(1+(evaluating!$B$7)^2)</f>
        <v>0.78198077586302084</v>
      </c>
      <c r="D190">
        <f>C190*evaluating!$B$7</f>
        <v>-5.6116653147676727E-2</v>
      </c>
    </row>
    <row r="191" spans="1:4" x14ac:dyDescent="0.25">
      <c r="A191">
        <v>-0.28384333464213002</v>
      </c>
      <c r="B191">
        <v>0.47797566255040003</v>
      </c>
      <c r="C191">
        <f>(A191+evaluating!$B$7*B191)/(1+(evaluating!$B$7)^2)</f>
        <v>-0.3165139278311207</v>
      </c>
      <c r="D191">
        <f>C191*evaluating!$B$7</f>
        <v>2.2713732680839063E-2</v>
      </c>
    </row>
    <row r="192" spans="1:4" x14ac:dyDescent="0.25">
      <c r="A192">
        <v>9.8123125512580997E-2</v>
      </c>
      <c r="B192">
        <v>-4.4258055208133001E-2</v>
      </c>
      <c r="C192">
        <f>(A192+evaluating!$B$7*B192)/(1+(evaluating!$B$7)^2)</f>
        <v>0.10078018150518735</v>
      </c>
      <c r="D192">
        <f>C192*evaluating!$B$7</f>
        <v>-7.232206550659712E-3</v>
      </c>
    </row>
    <row r="193" spans="1:4" x14ac:dyDescent="0.25">
      <c r="A193">
        <v>0.11018089557231001</v>
      </c>
      <c r="B193">
        <v>-0.20474067300134</v>
      </c>
      <c r="C193">
        <f>(A193+evaluating!$B$7*B193)/(1+(evaluating!$B$7)^2)</f>
        <v>0.12423375421343327</v>
      </c>
      <c r="D193">
        <f>C193*evaluating!$B$7</f>
        <v>-8.9152862955420853E-3</v>
      </c>
    </row>
    <row r="194" spans="1:4" x14ac:dyDescent="0.25">
      <c r="A194">
        <v>-0.37847041190786002</v>
      </c>
      <c r="B194">
        <v>0.70127359128119005</v>
      </c>
      <c r="C194">
        <f>(A194+evaluating!$B$7*B194)/(1+(evaluating!$B$7)^2)</f>
        <v>-0.42659843899346617</v>
      </c>
      <c r="D194">
        <f>C194*evaluating!$B$7</f>
        <v>3.0613638305770959E-2</v>
      </c>
    </row>
    <row r="195" spans="1:4" x14ac:dyDescent="0.25">
      <c r="A195">
        <v>0.37175669896558</v>
      </c>
      <c r="B195">
        <v>-0.41228362065770002</v>
      </c>
      <c r="C195">
        <f>(A195+evaluating!$B$7*B195)/(1+(evaluating!$B$7)^2)</f>
        <v>0.3992868225103593</v>
      </c>
      <c r="D195">
        <f>C195*evaluating!$B$7</f>
        <v>-2.8653696889828339E-2</v>
      </c>
    </row>
    <row r="196" spans="1:4" x14ac:dyDescent="0.25">
      <c r="A196">
        <v>-0.23565503320164999</v>
      </c>
      <c r="B196">
        <v>0.26290013057951001</v>
      </c>
      <c r="C196">
        <f>(A196+evaluating!$B$7*B196)/(1+(evaluating!$B$7)^2)</f>
        <v>-0.25321730088925198</v>
      </c>
      <c r="D196">
        <f>C196*evaluating!$B$7</f>
        <v>1.8171428101043437E-2</v>
      </c>
    </row>
    <row r="197" spans="1:4" x14ac:dyDescent="0.25">
      <c r="A197">
        <v>-0.21906547062153001</v>
      </c>
      <c r="B197">
        <v>0.40417845222650001</v>
      </c>
      <c r="C197">
        <f>(A197+evaluating!$B$7*B197)/(1+(evaluating!$B$7)^2)</f>
        <v>-0.24679923194230916</v>
      </c>
      <c r="D197">
        <f>C197*evaluating!$B$7</f>
        <v>1.7710853416741282E-2</v>
      </c>
    </row>
    <row r="198" spans="1:4" x14ac:dyDescent="0.25">
      <c r="A198">
        <v>-0.24787572360733001</v>
      </c>
      <c r="B198">
        <v>0.50788311730425995</v>
      </c>
      <c r="C198">
        <f>(A198+evaluating!$B$7*B198)/(1+(evaluating!$B$7)^2)</f>
        <v>-0.28286582266558075</v>
      </c>
      <c r="D198">
        <f>C198*evaluating!$B$7</f>
        <v>2.0299070959050248E-2</v>
      </c>
    </row>
    <row r="199" spans="1:4" x14ac:dyDescent="0.25">
      <c r="A199">
        <v>-1.5923881371082999E-2</v>
      </c>
      <c r="B199">
        <v>0.13853962535822001</v>
      </c>
      <c r="C199">
        <f>(A199+evaluating!$B$7*B199)/(1+(evaluating!$B$7)^2)</f>
        <v>-2.5733266827564934E-2</v>
      </c>
      <c r="D199">
        <f>C199*evaluating!$B$7</f>
        <v>1.8466755878050291E-3</v>
      </c>
    </row>
    <row r="200" spans="1:4" x14ac:dyDescent="0.25">
      <c r="A200">
        <v>0.15840677424607</v>
      </c>
      <c r="B200">
        <v>-8.6448224170516993E-2</v>
      </c>
      <c r="C200">
        <f>(A200+evaluating!$B$7*B200)/(1+(evaluating!$B$7)^2)</f>
        <v>0.16376711828811549</v>
      </c>
      <c r="D200">
        <f>C200*evaluating!$B$7</f>
        <v>-1.1752287086375306E-2</v>
      </c>
    </row>
    <row r="201" spans="1:4" x14ac:dyDescent="0.25">
      <c r="A201">
        <v>0.33585810841695002</v>
      </c>
      <c r="B201">
        <v>-0.56150030298344</v>
      </c>
      <c r="C201">
        <f>(A201+evaluating!$B$7*B201)/(1+(evaluating!$B$7)^2)</f>
        <v>0.37422540945961519</v>
      </c>
      <c r="D201">
        <f>C201*evaluating!$B$7</f>
        <v>-2.685523500052274E-2</v>
      </c>
    </row>
    <row r="202" spans="1:4" x14ac:dyDescent="0.25">
      <c r="A202">
        <v>-0.24291370809207999</v>
      </c>
      <c r="B202">
        <v>0.56098677465239</v>
      </c>
      <c r="C202">
        <f>(A202+evaluating!$B$7*B202)/(1+(evaluating!$B$7)^2)</f>
        <v>-0.28172053989859758</v>
      </c>
      <c r="D202">
        <f>C202*evaluating!$B$7</f>
        <v>2.0216882959326245E-2</v>
      </c>
    </row>
    <row r="203" spans="1:4" x14ac:dyDescent="0.25">
      <c r="A203">
        <v>-0.44206974094690998</v>
      </c>
      <c r="B203">
        <v>0.69399765291139004</v>
      </c>
      <c r="C203">
        <f>(A203+evaluating!$B$7*B203)/(1+(evaluating!$B$7)^2)</f>
        <v>-0.4893524593563166</v>
      </c>
      <c r="D203">
        <f>C203*evaluating!$B$7</f>
        <v>3.5117004249054951E-2</v>
      </c>
    </row>
    <row r="204" spans="1:4" x14ac:dyDescent="0.25">
      <c r="A204">
        <v>0.10749644912912</v>
      </c>
      <c r="B204">
        <v>-0.13157549741286001</v>
      </c>
      <c r="C204">
        <f>(A204+evaluating!$B$7*B204)/(1+(evaluating!$B$7)^2)</f>
        <v>0.11633946861198971</v>
      </c>
      <c r="D204">
        <f>C204*evaluating!$B$7</f>
        <v>-8.3487750709458075E-3</v>
      </c>
    </row>
    <row r="205" spans="1:4" x14ac:dyDescent="0.25">
      <c r="A205">
        <v>-0.41584385705046001</v>
      </c>
      <c r="B205">
        <v>0.73797823499587001</v>
      </c>
      <c r="C205">
        <f>(A205+evaluating!$B$7*B205)/(1+(evaluating!$B$7)^2)</f>
        <v>-0.46640091449497778</v>
      </c>
      <c r="D205">
        <f>C205*evaluating!$B$7</f>
        <v>3.3469951121993545E-2</v>
      </c>
    </row>
    <row r="206" spans="1:4" x14ac:dyDescent="0.25">
      <c r="A206">
        <v>-0.28844125158470002</v>
      </c>
      <c r="B206">
        <v>0.65229293587911996</v>
      </c>
      <c r="C206">
        <f>(A206+evaluating!$B$7*B206)/(1+(evaluating!$B$7)^2)</f>
        <v>-0.333533586053329</v>
      </c>
      <c r="D206">
        <f>C206*evaluating!$B$7</f>
        <v>2.3935100630829396E-2</v>
      </c>
    </row>
    <row r="207" spans="1:4" x14ac:dyDescent="0.25">
      <c r="A207">
        <v>0.18846577459703001</v>
      </c>
      <c r="B207">
        <v>-0.25970112451590999</v>
      </c>
      <c r="C207">
        <f>(A207+evaluating!$B$7*B207)/(1+(evaluating!$B$7)^2)</f>
        <v>0.20604142150995805</v>
      </c>
      <c r="D207">
        <f>C207*evaluating!$B$7</f>
        <v>-1.4785983673534637E-2</v>
      </c>
    </row>
    <row r="208" spans="1:4" x14ac:dyDescent="0.25">
      <c r="A208">
        <v>-0.10036284197858</v>
      </c>
      <c r="B208">
        <v>5.8613495867720002E-2</v>
      </c>
      <c r="C208">
        <f>(A208+evaluating!$B$7*B208)/(1+(evaluating!$B$7)^2)</f>
        <v>-0.10403332276807833</v>
      </c>
      <c r="D208">
        <f>C208*evaluating!$B$7</f>
        <v>7.4656590926209564E-3</v>
      </c>
    </row>
    <row r="209" spans="1:4" x14ac:dyDescent="0.25">
      <c r="A209">
        <v>0.30860012138352999</v>
      </c>
      <c r="B209">
        <v>-0.48424018100855998</v>
      </c>
      <c r="C209">
        <f>(A209+evaluating!$B$7*B209)/(1+(evaluating!$B$7)^2)</f>
        <v>0.34159112727636715</v>
      </c>
      <c r="D209">
        <f>C209*evaluating!$B$7</f>
        <v>-2.4513327436389055E-2</v>
      </c>
    </row>
    <row r="210" spans="1:4" x14ac:dyDescent="0.25">
      <c r="A210">
        <v>-5.1595515665036999E-2</v>
      </c>
      <c r="B210">
        <v>-9.6043475465010006E-2</v>
      </c>
      <c r="C210">
        <f>(A210+evaluating!$B$7*B210)/(1+(evaluating!$B$7)^2)</f>
        <v>-4.4474191790196127E-2</v>
      </c>
      <c r="D210">
        <f>C210*evaluating!$B$7</f>
        <v>3.1915654089568896E-3</v>
      </c>
    </row>
    <row r="211" spans="1:4" x14ac:dyDescent="0.25">
      <c r="A211">
        <v>5.9202741866624997E-2</v>
      </c>
      <c r="B211">
        <v>2.7542232613787999E-4</v>
      </c>
      <c r="C211">
        <f>(A211+evaluating!$B$7*B211)/(1+(evaluating!$B$7)^2)</f>
        <v>5.8879757280321014E-2</v>
      </c>
      <c r="D211">
        <f>C211*evaluating!$B$7</f>
        <v>-4.2253403391823933E-3</v>
      </c>
    </row>
    <row r="212" spans="1:4" x14ac:dyDescent="0.25">
      <c r="A212">
        <v>0.51027665681653001</v>
      </c>
      <c r="B212">
        <v>-0.76879702238535996</v>
      </c>
      <c r="C212">
        <f>(A212+evaluating!$B$7*B212)/(1+(evaluating!$B$7)^2)</f>
        <v>0.56255018726975581</v>
      </c>
      <c r="D212">
        <f>C212*evaluating!$B$7</f>
        <v>-4.0369833519676317E-2</v>
      </c>
    </row>
    <row r="213" spans="1:4" x14ac:dyDescent="0.25">
      <c r="A213">
        <v>0.78783290799734995</v>
      </c>
      <c r="B213">
        <v>-1.3145120847328999</v>
      </c>
      <c r="C213">
        <f>(A213+evaluating!$B$7*B213)/(1+(evaluating!$B$7)^2)</f>
        <v>0.87764546511054564</v>
      </c>
      <c r="D213">
        <f>C213*evaluating!$B$7</f>
        <v>-6.2981760770122935E-2</v>
      </c>
    </row>
    <row r="214" spans="1:4" x14ac:dyDescent="0.25">
      <c r="A214">
        <v>-0.795800050782</v>
      </c>
      <c r="B214">
        <v>1.5506376988515</v>
      </c>
      <c r="C214">
        <f>(A214+evaluating!$B$7*B214)/(1+(evaluating!$B$7)^2)</f>
        <v>-0.90242986412592807</v>
      </c>
      <c r="D214">
        <f>C214*evaluating!$B$7</f>
        <v>6.4760343525542829E-2</v>
      </c>
    </row>
    <row r="215" spans="1:4" x14ac:dyDescent="0.25">
      <c r="A215">
        <v>-0.35371196562374002</v>
      </c>
      <c r="B215">
        <v>0.46466787686124</v>
      </c>
      <c r="C215">
        <f>(A215+evaluating!$B$7*B215)/(1+(evaluating!$B$7)^2)</f>
        <v>-0.38507448896911262</v>
      </c>
      <c r="D215">
        <f>C215*evaluating!$B$7</f>
        <v>2.7633788707465377E-2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29.15</v>
      </c>
    </row>
    <row r="3" spans="1:2" x14ac:dyDescent="0.25">
      <c r="A3" t="s">
        <v>19</v>
      </c>
      <c r="B3">
        <v>17.73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K16" sqref="K16"/>
    </sheetView>
  </sheetViews>
  <sheetFormatPr defaultRowHeight="15" x14ac:dyDescent="0.25"/>
  <cols>
    <col min="1" max="1" width="16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21</v>
      </c>
    </row>
    <row r="3" spans="1:3" x14ac:dyDescent="0.25">
      <c r="A3" t="s">
        <v>32</v>
      </c>
    </row>
    <row r="4" spans="1:3" x14ac:dyDescent="0.25">
      <c r="A4" t="s">
        <v>238</v>
      </c>
      <c r="B4">
        <v>3</v>
      </c>
    </row>
    <row r="5" spans="1:3" x14ac:dyDescent="0.25">
      <c r="A5" t="s">
        <v>237</v>
      </c>
      <c r="C5">
        <v>2</v>
      </c>
    </row>
    <row r="6" spans="1:3" x14ac:dyDescent="0.25">
      <c r="A6" t="s">
        <v>69</v>
      </c>
      <c r="C6">
        <v>2</v>
      </c>
    </row>
    <row r="7" spans="1:3" x14ac:dyDescent="0.25">
      <c r="A7" t="s">
        <v>235</v>
      </c>
      <c r="C7">
        <v>-2</v>
      </c>
    </row>
    <row r="8" spans="1:3" x14ac:dyDescent="0.25">
      <c r="A8" t="s">
        <v>234</v>
      </c>
      <c r="C8">
        <v>-2</v>
      </c>
    </row>
    <row r="9" spans="1:3" x14ac:dyDescent="0.25">
      <c r="A9" t="s">
        <v>129</v>
      </c>
    </row>
    <row r="10" spans="1:3" x14ac:dyDescent="0.25">
      <c r="A10" t="s">
        <v>130</v>
      </c>
    </row>
    <row r="11" spans="1:3" x14ac:dyDescent="0.25">
      <c r="A11" t="s">
        <v>136</v>
      </c>
      <c r="B11">
        <v>-4</v>
      </c>
    </row>
    <row r="12" spans="1:3" x14ac:dyDescent="0.25">
      <c r="A12" t="s">
        <v>141</v>
      </c>
      <c r="C12">
        <v>1</v>
      </c>
    </row>
    <row r="13" spans="1:3" x14ac:dyDescent="0.25">
      <c r="A13" t="s">
        <v>170</v>
      </c>
      <c r="B13">
        <v>2</v>
      </c>
    </row>
    <row r="14" spans="1:3" x14ac:dyDescent="0.25">
      <c r="A14" t="s">
        <v>239</v>
      </c>
      <c r="B14">
        <v>3</v>
      </c>
    </row>
    <row r="15" spans="1:3" x14ac:dyDescent="0.25">
      <c r="A15" t="s">
        <v>236</v>
      </c>
      <c r="B15">
        <v>-3</v>
      </c>
    </row>
    <row r="16" spans="1:3" x14ac:dyDescent="0.25">
      <c r="A16" t="s">
        <v>190</v>
      </c>
    </row>
    <row r="17" spans="1:1" x14ac:dyDescent="0.25">
      <c r="A17" t="s">
        <v>191</v>
      </c>
    </row>
    <row r="18" spans="1:1" x14ac:dyDescent="0.25">
      <c r="A18" t="s">
        <v>192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240</v>
      </c>
      <c r="B1">
        <v>-6.6004625473146001</v>
      </c>
    </row>
    <row r="2" spans="1:2" x14ac:dyDescent="0.25">
      <c r="A2" t="s">
        <v>241</v>
      </c>
      <c r="B2">
        <v>3.8294430747676</v>
      </c>
    </row>
    <row r="3" spans="1:2" x14ac:dyDescent="0.25">
      <c r="A3" t="s">
        <v>242</v>
      </c>
      <c r="B3">
        <v>-4.7250119885507997</v>
      </c>
    </row>
    <row r="4" spans="1:2" x14ac:dyDescent="0.25">
      <c r="A4" t="s">
        <v>243</v>
      </c>
      <c r="B4">
        <v>5.7048936335315004</v>
      </c>
    </row>
    <row r="5" spans="1:2" x14ac:dyDescent="0.25">
      <c r="A5" t="s">
        <v>244</v>
      </c>
      <c r="B5">
        <f>AVERAGE(env!B1:'env'!B20)</f>
        <v>-3.7130947039364397</v>
      </c>
    </row>
    <row r="6" spans="1:2" x14ac:dyDescent="0.25">
      <c r="A6" t="s">
        <v>245</v>
      </c>
      <c r="B6">
        <f>AVERAGE(env!C1:'env'!C20)</f>
        <v>0.26645980826742988</v>
      </c>
    </row>
    <row r="7" spans="1:2" x14ac:dyDescent="0.25">
      <c r="A7" t="s">
        <v>246</v>
      </c>
      <c r="B7">
        <f>B6/B5</f>
        <v>-7.1762190171164322E-2</v>
      </c>
    </row>
    <row r="8" spans="1:2" x14ac:dyDescent="0.25">
      <c r="A8" t="s">
        <v>247</v>
      </c>
      <c r="B8">
        <f>-1/B7</f>
        <v>13.934914717831768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env</vt:lpstr>
      <vt:lpstr>xyOse</vt:lpstr>
      <vt:lpstr>plaveOse</vt:lpstr>
      <vt:lpstr>zeleneLinije</vt:lpstr>
      <vt:lpstr>axisPercentages</vt:lpstr>
      <vt:lpstr>visible genotypes</vt:lpstr>
      <vt:lpstr>evaluating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2021-12-23T01:08:42Z</dcterms:created>
  <dcterms:modified xsi:type="dcterms:W3CDTF">2023-04-17T18:51:46Z</dcterms:modified>
  <cp:category/>
</cp:coreProperties>
</file>