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statistika\R\Eucleg\data\GGE_Excel_Stability\"/>
    </mc:Choice>
  </mc:AlternateContent>
  <bookViews>
    <workbookView xWindow="360" yWindow="525" windowWidth="19815" windowHeight="7365" activeTab="6"/>
  </bookViews>
  <sheets>
    <sheet name="gen" sheetId="1" r:id="rId1"/>
    <sheet name="env" sheetId="2" r:id="rId2"/>
    <sheet name="xyOse" sheetId="7" r:id="rId3"/>
    <sheet name="plaveOse" sheetId="8" r:id="rId4"/>
    <sheet name="zeleneLinije" sheetId="4" r:id="rId5"/>
    <sheet name="axisPercentages" sheetId="5" r:id="rId6"/>
    <sheet name="visible genotypes" sheetId="6" r:id="rId7"/>
    <sheet name="evaluating" sheetId="9" r:id="rId8"/>
  </sheets>
  <calcPr calcId="162913"/>
</workbook>
</file>

<file path=xl/calcChain.xml><?xml version="1.0" encoding="utf-8"?>
<calcChain xmlns="http://schemas.openxmlformats.org/spreadsheetml/2006/main">
  <c r="D3" i="8" l="1"/>
  <c r="C2" i="8"/>
  <c r="B3" i="8"/>
  <c r="A2" i="8"/>
  <c r="B6" i="9"/>
  <c r="B5" i="9"/>
  <c r="B7" i="9" l="1"/>
  <c r="B8" i="9" l="1"/>
  <c r="C8" i="4"/>
  <c r="D8" i="4" s="1"/>
  <c r="C13" i="4"/>
  <c r="D13" i="4" s="1"/>
  <c r="C22" i="4"/>
  <c r="D22" i="4" s="1"/>
  <c r="C31" i="4"/>
  <c r="D31" i="4" s="1"/>
  <c r="C40" i="4"/>
  <c r="D40" i="4" s="1"/>
  <c r="C45" i="4"/>
  <c r="D45" i="4" s="1"/>
  <c r="C50" i="4"/>
  <c r="D50" i="4" s="1"/>
  <c r="C55" i="4"/>
  <c r="D55" i="4" s="1"/>
  <c r="C60" i="4"/>
  <c r="D60" i="4" s="1"/>
  <c r="C66" i="4"/>
  <c r="D66" i="4" s="1"/>
  <c r="C71" i="4"/>
  <c r="D71" i="4" s="1"/>
  <c r="C76" i="4"/>
  <c r="D76" i="4" s="1"/>
  <c r="C82" i="4"/>
  <c r="D82" i="4" s="1"/>
  <c r="C87" i="4"/>
  <c r="D87" i="4" s="1"/>
  <c r="C92" i="4"/>
  <c r="D92" i="4" s="1"/>
  <c r="C98" i="4"/>
  <c r="D98" i="4" s="1"/>
  <c r="C103" i="4"/>
  <c r="D103" i="4" s="1"/>
  <c r="C108" i="4"/>
  <c r="D108" i="4" s="1"/>
  <c r="C114" i="4"/>
  <c r="D114" i="4" s="1"/>
  <c r="C119" i="4"/>
  <c r="D119" i="4" s="1"/>
  <c r="C124" i="4"/>
  <c r="D124" i="4" s="1"/>
  <c r="C130" i="4"/>
  <c r="D130" i="4" s="1"/>
  <c r="C135" i="4"/>
  <c r="D135" i="4" s="1"/>
  <c r="C140" i="4"/>
  <c r="D140" i="4" s="1"/>
  <c r="C146" i="4"/>
  <c r="D146" i="4" s="1"/>
  <c r="C151" i="4"/>
  <c r="D151" i="4" s="1"/>
  <c r="C156" i="4"/>
  <c r="D156" i="4" s="1"/>
  <c r="C162" i="4"/>
  <c r="D162" i="4" s="1"/>
  <c r="C173" i="4"/>
  <c r="D173" i="4" s="1"/>
  <c r="C179" i="4"/>
  <c r="D179" i="4" s="1"/>
  <c r="C186" i="4"/>
  <c r="D186" i="4" s="1"/>
  <c r="C192" i="4"/>
  <c r="D192" i="4" s="1"/>
  <c r="C205" i="4"/>
  <c r="D205" i="4" s="1"/>
  <c r="C211" i="4"/>
  <c r="D211" i="4" s="1"/>
  <c r="C218" i="4"/>
  <c r="D218" i="4" s="1"/>
  <c r="C3" i="4"/>
  <c r="D3" i="4" s="1"/>
  <c r="C44" i="4"/>
  <c r="D44" i="4" s="1"/>
  <c r="C113" i="4"/>
  <c r="D113" i="4" s="1"/>
  <c r="C191" i="4"/>
  <c r="D191" i="4" s="1"/>
  <c r="D2" i="8"/>
  <c r="C4" i="4"/>
  <c r="D4" i="4" s="1"/>
  <c r="C9" i="4"/>
  <c r="D9" i="4" s="1"/>
  <c r="C18" i="4"/>
  <c r="D18" i="4" s="1"/>
  <c r="C27" i="4"/>
  <c r="D27" i="4" s="1"/>
  <c r="C36" i="4"/>
  <c r="D36" i="4" s="1"/>
  <c r="C41" i="4"/>
  <c r="D41" i="4" s="1"/>
  <c r="C61" i="4"/>
  <c r="D61" i="4" s="1"/>
  <c r="C77" i="4"/>
  <c r="D77" i="4" s="1"/>
  <c r="C93" i="4"/>
  <c r="D93" i="4" s="1"/>
  <c r="C109" i="4"/>
  <c r="D109" i="4" s="1"/>
  <c r="C125" i="4"/>
  <c r="D125" i="4" s="1"/>
  <c r="C141" i="4"/>
  <c r="D141" i="4" s="1"/>
  <c r="C157" i="4"/>
  <c r="D157" i="4" s="1"/>
  <c r="C168" i="4"/>
  <c r="D168" i="4" s="1"/>
  <c r="C174" i="4"/>
  <c r="D174" i="4" s="1"/>
  <c r="C180" i="4"/>
  <c r="D180" i="4" s="1"/>
  <c r="C193" i="4"/>
  <c r="D193" i="4" s="1"/>
  <c r="C199" i="4"/>
  <c r="D199" i="4" s="1"/>
  <c r="C206" i="4"/>
  <c r="D206" i="4" s="1"/>
  <c r="C212" i="4"/>
  <c r="D212" i="4" s="1"/>
  <c r="C167" i="4"/>
  <c r="D167" i="4" s="1"/>
  <c r="C5" i="4"/>
  <c r="D5" i="4" s="1"/>
  <c r="C14" i="4"/>
  <c r="D14" i="4" s="1"/>
  <c r="C23" i="4"/>
  <c r="D23" i="4" s="1"/>
  <c r="C32" i="4"/>
  <c r="D32" i="4" s="1"/>
  <c r="C37" i="4"/>
  <c r="D37" i="4" s="1"/>
  <c r="C46" i="4"/>
  <c r="D46" i="4" s="1"/>
  <c r="C51" i="4"/>
  <c r="D51" i="4" s="1"/>
  <c r="C56" i="4"/>
  <c r="D56" i="4" s="1"/>
  <c r="C62" i="4"/>
  <c r="D62" i="4" s="1"/>
  <c r="C67" i="4"/>
  <c r="D67" i="4" s="1"/>
  <c r="C72" i="4"/>
  <c r="D72" i="4" s="1"/>
  <c r="C78" i="4"/>
  <c r="D78" i="4" s="1"/>
  <c r="C83" i="4"/>
  <c r="D83" i="4" s="1"/>
  <c r="C88" i="4"/>
  <c r="D88" i="4" s="1"/>
  <c r="C94" i="4"/>
  <c r="D94" i="4" s="1"/>
  <c r="C99" i="4"/>
  <c r="D99" i="4" s="1"/>
  <c r="C104" i="4"/>
  <c r="D104" i="4" s="1"/>
  <c r="C110" i="4"/>
  <c r="D110" i="4" s="1"/>
  <c r="C115" i="4"/>
  <c r="D115" i="4" s="1"/>
  <c r="C120" i="4"/>
  <c r="D120" i="4" s="1"/>
  <c r="C126" i="4"/>
  <c r="D126" i="4" s="1"/>
  <c r="C131" i="4"/>
  <c r="D131" i="4" s="1"/>
  <c r="C136" i="4"/>
  <c r="D136" i="4" s="1"/>
  <c r="C142" i="4"/>
  <c r="D142" i="4" s="1"/>
  <c r="C147" i="4"/>
  <c r="D147" i="4" s="1"/>
  <c r="C152" i="4"/>
  <c r="D152" i="4" s="1"/>
  <c r="C158" i="4"/>
  <c r="D158" i="4" s="1"/>
  <c r="C163" i="4"/>
  <c r="D163" i="4" s="1"/>
  <c r="C169" i="4"/>
  <c r="D169" i="4" s="1"/>
  <c r="C181" i="4"/>
  <c r="D181" i="4" s="1"/>
  <c r="C187" i="4"/>
  <c r="D187" i="4" s="1"/>
  <c r="C194" i="4"/>
  <c r="D194" i="4" s="1"/>
  <c r="C200" i="4"/>
  <c r="D200" i="4" s="1"/>
  <c r="C213" i="4"/>
  <c r="D213" i="4" s="1"/>
  <c r="C219" i="4"/>
  <c r="D219" i="4" s="1"/>
  <c r="C35" i="4"/>
  <c r="D35" i="4" s="1"/>
  <c r="C161" i="4"/>
  <c r="D161" i="4" s="1"/>
  <c r="C204" i="4"/>
  <c r="D204" i="4" s="1"/>
  <c r="C10" i="4"/>
  <c r="D10" i="4" s="1"/>
  <c r="C19" i="4"/>
  <c r="D19" i="4" s="1"/>
  <c r="C28" i="4"/>
  <c r="D28" i="4" s="1"/>
  <c r="C33" i="4"/>
  <c r="D33" i="4" s="1"/>
  <c r="C42" i="4"/>
  <c r="D42" i="4" s="1"/>
  <c r="C57" i="4"/>
  <c r="D57" i="4" s="1"/>
  <c r="C73" i="4"/>
  <c r="D73" i="4" s="1"/>
  <c r="C89" i="4"/>
  <c r="D89" i="4" s="1"/>
  <c r="C105" i="4"/>
  <c r="D105" i="4" s="1"/>
  <c r="C121" i="4"/>
  <c r="D121" i="4" s="1"/>
  <c r="C137" i="4"/>
  <c r="D137" i="4" s="1"/>
  <c r="C153" i="4"/>
  <c r="D153" i="4" s="1"/>
  <c r="C164" i="4"/>
  <c r="D164" i="4" s="1"/>
  <c r="C170" i="4"/>
  <c r="D170" i="4" s="1"/>
  <c r="C175" i="4"/>
  <c r="D175" i="4" s="1"/>
  <c r="C182" i="4"/>
  <c r="D182" i="4" s="1"/>
  <c r="C188" i="4"/>
  <c r="D188" i="4" s="1"/>
  <c r="C201" i="4"/>
  <c r="D201" i="4" s="1"/>
  <c r="C207" i="4"/>
  <c r="D207" i="4" s="1"/>
  <c r="C214" i="4"/>
  <c r="D214" i="4" s="1"/>
  <c r="C220" i="4"/>
  <c r="D220" i="4" s="1"/>
  <c r="C17" i="4"/>
  <c r="D17" i="4" s="1"/>
  <c r="C97" i="4"/>
  <c r="D97" i="4" s="1"/>
  <c r="C185" i="4"/>
  <c r="D185" i="4" s="1"/>
  <c r="C6" i="4"/>
  <c r="D6" i="4" s="1"/>
  <c r="C15" i="4"/>
  <c r="D15" i="4" s="1"/>
  <c r="C24" i="4"/>
  <c r="D24" i="4" s="1"/>
  <c r="C29" i="4"/>
  <c r="D29" i="4" s="1"/>
  <c r="C38" i="4"/>
  <c r="D38" i="4" s="1"/>
  <c r="C47" i="4"/>
  <c r="D47" i="4" s="1"/>
  <c r="C52" i="4"/>
  <c r="D52" i="4" s="1"/>
  <c r="C58" i="4"/>
  <c r="D58" i="4" s="1"/>
  <c r="C63" i="4"/>
  <c r="D63" i="4" s="1"/>
  <c r="C68" i="4"/>
  <c r="D68" i="4" s="1"/>
  <c r="C74" i="4"/>
  <c r="D74" i="4" s="1"/>
  <c r="C79" i="4"/>
  <c r="D79" i="4" s="1"/>
  <c r="C84" i="4"/>
  <c r="D84" i="4" s="1"/>
  <c r="C90" i="4"/>
  <c r="D90" i="4" s="1"/>
  <c r="C95" i="4"/>
  <c r="D95" i="4" s="1"/>
  <c r="C100" i="4"/>
  <c r="D100" i="4" s="1"/>
  <c r="C106" i="4"/>
  <c r="D106" i="4" s="1"/>
  <c r="C111" i="4"/>
  <c r="D111" i="4" s="1"/>
  <c r="C116" i="4"/>
  <c r="D116" i="4" s="1"/>
  <c r="C122" i="4"/>
  <c r="D122" i="4" s="1"/>
  <c r="C127" i="4"/>
  <c r="D127" i="4" s="1"/>
  <c r="C132" i="4"/>
  <c r="D132" i="4" s="1"/>
  <c r="C138" i="4"/>
  <c r="D138" i="4" s="1"/>
  <c r="C143" i="4"/>
  <c r="D143" i="4" s="1"/>
  <c r="C148" i="4"/>
  <c r="D148" i="4" s="1"/>
  <c r="C154" i="4"/>
  <c r="D154" i="4" s="1"/>
  <c r="C159" i="4"/>
  <c r="D159" i="4" s="1"/>
  <c r="C165" i="4"/>
  <c r="D165" i="4" s="1"/>
  <c r="C176" i="4"/>
  <c r="D176" i="4" s="1"/>
  <c r="C189" i="4"/>
  <c r="D189" i="4" s="1"/>
  <c r="C195" i="4"/>
  <c r="D195" i="4" s="1"/>
  <c r="C202" i="4"/>
  <c r="D202" i="4" s="1"/>
  <c r="C208" i="4"/>
  <c r="D208" i="4" s="1"/>
  <c r="C221" i="4"/>
  <c r="D221" i="4" s="1"/>
  <c r="C12" i="4"/>
  <c r="D12" i="4" s="1"/>
  <c r="C49" i="4"/>
  <c r="D49" i="4" s="1"/>
  <c r="C129" i="4"/>
  <c r="D129" i="4" s="1"/>
  <c r="C172" i="4"/>
  <c r="D172" i="4" s="1"/>
  <c r="B2" i="8"/>
  <c r="C11" i="4"/>
  <c r="D11" i="4" s="1"/>
  <c r="C20" i="4"/>
  <c r="D20" i="4" s="1"/>
  <c r="C25" i="4"/>
  <c r="D25" i="4" s="1"/>
  <c r="C34" i="4"/>
  <c r="D34" i="4" s="1"/>
  <c r="C43" i="4"/>
  <c r="D43" i="4" s="1"/>
  <c r="C53" i="4"/>
  <c r="D53" i="4" s="1"/>
  <c r="C69" i="4"/>
  <c r="D69" i="4" s="1"/>
  <c r="C85" i="4"/>
  <c r="D85" i="4" s="1"/>
  <c r="C101" i="4"/>
  <c r="D101" i="4" s="1"/>
  <c r="C117" i="4"/>
  <c r="D117" i="4" s="1"/>
  <c r="C133" i="4"/>
  <c r="D133" i="4" s="1"/>
  <c r="C149" i="4"/>
  <c r="D149" i="4" s="1"/>
  <c r="C166" i="4"/>
  <c r="D166" i="4" s="1"/>
  <c r="C171" i="4"/>
  <c r="D171" i="4" s="1"/>
  <c r="C177" i="4"/>
  <c r="D177" i="4" s="1"/>
  <c r="C183" i="4"/>
  <c r="D183" i="4" s="1"/>
  <c r="C190" i="4"/>
  <c r="D190" i="4" s="1"/>
  <c r="C196" i="4"/>
  <c r="D196" i="4" s="1"/>
  <c r="C209" i="4"/>
  <c r="D209" i="4" s="1"/>
  <c r="C215" i="4"/>
  <c r="D215" i="4" s="1"/>
  <c r="C26" i="4"/>
  <c r="D26" i="4" s="1"/>
  <c r="C65" i="4"/>
  <c r="D65" i="4" s="1"/>
  <c r="C145" i="4"/>
  <c r="D145" i="4" s="1"/>
  <c r="C198" i="4"/>
  <c r="D198" i="4" s="1"/>
  <c r="C7" i="4"/>
  <c r="D7" i="4" s="1"/>
  <c r="C16" i="4"/>
  <c r="D16" i="4" s="1"/>
  <c r="C21" i="4"/>
  <c r="D21" i="4" s="1"/>
  <c r="C30" i="4"/>
  <c r="D30" i="4" s="1"/>
  <c r="C39" i="4"/>
  <c r="D39" i="4" s="1"/>
  <c r="C48" i="4"/>
  <c r="D48" i="4" s="1"/>
  <c r="C54" i="4"/>
  <c r="D54" i="4" s="1"/>
  <c r="C59" i="4"/>
  <c r="D59" i="4" s="1"/>
  <c r="C64" i="4"/>
  <c r="D64" i="4" s="1"/>
  <c r="C70" i="4"/>
  <c r="D70" i="4" s="1"/>
  <c r="C75" i="4"/>
  <c r="D75" i="4" s="1"/>
  <c r="C80" i="4"/>
  <c r="D80" i="4" s="1"/>
  <c r="C86" i="4"/>
  <c r="D86" i="4" s="1"/>
  <c r="C91" i="4"/>
  <c r="D91" i="4" s="1"/>
  <c r="C96" i="4"/>
  <c r="D96" i="4" s="1"/>
  <c r="C102" i="4"/>
  <c r="D102" i="4" s="1"/>
  <c r="C107" i="4"/>
  <c r="D107" i="4" s="1"/>
  <c r="C112" i="4"/>
  <c r="D112" i="4" s="1"/>
  <c r="C118" i="4"/>
  <c r="D118" i="4" s="1"/>
  <c r="C123" i="4"/>
  <c r="D123" i="4" s="1"/>
  <c r="C128" i="4"/>
  <c r="D128" i="4" s="1"/>
  <c r="C134" i="4"/>
  <c r="D134" i="4" s="1"/>
  <c r="C139" i="4"/>
  <c r="D139" i="4" s="1"/>
  <c r="C144" i="4"/>
  <c r="D144" i="4" s="1"/>
  <c r="C150" i="4"/>
  <c r="D150" i="4" s="1"/>
  <c r="C155" i="4"/>
  <c r="D155" i="4" s="1"/>
  <c r="C160" i="4"/>
  <c r="D160" i="4" s="1"/>
  <c r="C178" i="4"/>
  <c r="D178" i="4" s="1"/>
  <c r="C184" i="4"/>
  <c r="D184" i="4" s="1"/>
  <c r="C197" i="4"/>
  <c r="D197" i="4" s="1"/>
  <c r="C203" i="4"/>
  <c r="D203" i="4" s="1"/>
  <c r="C210" i="4"/>
  <c r="D210" i="4" s="1"/>
  <c r="C216" i="4"/>
  <c r="D216" i="4" s="1"/>
  <c r="C2" i="4"/>
  <c r="D2" i="4" s="1"/>
  <c r="C81" i="4"/>
  <c r="D81" i="4" s="1"/>
  <c r="C217" i="4"/>
  <c r="D217" i="4" s="1"/>
  <c r="C3" i="8" l="1"/>
  <c r="A3" i="8"/>
</calcChain>
</file>

<file path=xl/sharedStrings.xml><?xml version="1.0" encoding="utf-8"?>
<sst xmlns="http://schemas.openxmlformats.org/spreadsheetml/2006/main" count="296" uniqueCount="248">
  <si>
    <t>label</t>
  </si>
  <si>
    <t>x</t>
  </si>
  <si>
    <t>y</t>
  </si>
  <si>
    <t>AG18</t>
  </si>
  <si>
    <t>AG19</t>
  </si>
  <si>
    <t>BO18</t>
  </si>
  <si>
    <t>BO19</t>
  </si>
  <si>
    <t>GU18</t>
  </si>
  <si>
    <t>GU19</t>
  </si>
  <si>
    <t>IFC18</t>
  </si>
  <si>
    <t>IFC19</t>
  </si>
  <si>
    <t>IFC20</t>
  </si>
  <si>
    <t>xStart</t>
  </si>
  <si>
    <t>yStart</t>
  </si>
  <si>
    <t>xEnd</t>
  </si>
  <si>
    <t>yEnd</t>
  </si>
  <si>
    <t>Axis</t>
  </si>
  <si>
    <t>Percentage</t>
  </si>
  <si>
    <t>Axis 1</t>
  </si>
  <si>
    <t>Axis 2</t>
  </si>
  <si>
    <t>G177</t>
  </si>
  <si>
    <t>G171</t>
  </si>
  <si>
    <t>G178</t>
  </si>
  <si>
    <t>G176</t>
  </si>
  <si>
    <t>G098</t>
  </si>
  <si>
    <t>G100</t>
  </si>
  <si>
    <t>G076</t>
  </si>
  <si>
    <t>G093</t>
  </si>
  <si>
    <t>G089</t>
  </si>
  <si>
    <t>G096</t>
  </si>
  <si>
    <t>G023</t>
  </si>
  <si>
    <t>G045</t>
  </si>
  <si>
    <t>G087</t>
  </si>
  <si>
    <t>G003</t>
  </si>
  <si>
    <t>G192</t>
  </si>
  <si>
    <t>G173</t>
  </si>
  <si>
    <t>G163</t>
  </si>
  <si>
    <t>G180</t>
  </si>
  <si>
    <t>G164</t>
  </si>
  <si>
    <t>G095</t>
  </si>
  <si>
    <t>G036</t>
  </si>
  <si>
    <t>G042</t>
  </si>
  <si>
    <t>G090</t>
  </si>
  <si>
    <t>G117</t>
  </si>
  <si>
    <t>G072</t>
  </si>
  <si>
    <t>G110</t>
  </si>
  <si>
    <t>G099</t>
  </si>
  <si>
    <t>G001</t>
  </si>
  <si>
    <t>G002</t>
  </si>
  <si>
    <t>G004</t>
  </si>
  <si>
    <t>G005</t>
  </si>
  <si>
    <t>G006</t>
  </si>
  <si>
    <t>G007</t>
  </si>
  <si>
    <t>G008</t>
  </si>
  <si>
    <t>G009</t>
  </si>
  <si>
    <t>G010</t>
  </si>
  <si>
    <t>G011</t>
  </si>
  <si>
    <t>G012</t>
  </si>
  <si>
    <t>G013</t>
  </si>
  <si>
    <t>G014</t>
  </si>
  <si>
    <t>G015</t>
  </si>
  <si>
    <t>G016</t>
  </si>
  <si>
    <t>G017</t>
  </si>
  <si>
    <t>G018</t>
  </si>
  <si>
    <t>G019</t>
  </si>
  <si>
    <t>G020</t>
  </si>
  <si>
    <t>G021</t>
  </si>
  <si>
    <t>G022</t>
  </si>
  <si>
    <t>G024</t>
  </si>
  <si>
    <t>G025</t>
  </si>
  <si>
    <t>G026</t>
  </si>
  <si>
    <t>G027</t>
  </si>
  <si>
    <t>G028</t>
  </si>
  <si>
    <t>G029</t>
  </si>
  <si>
    <t>G030</t>
  </si>
  <si>
    <t>G031</t>
  </si>
  <si>
    <t>G032</t>
  </si>
  <si>
    <t>G033</t>
  </si>
  <si>
    <t>G034</t>
  </si>
  <si>
    <t>G035</t>
  </si>
  <si>
    <t>G037</t>
  </si>
  <si>
    <t>G038</t>
  </si>
  <si>
    <t>G039</t>
  </si>
  <si>
    <t>G040</t>
  </si>
  <si>
    <t>G041</t>
  </si>
  <si>
    <t>G043</t>
  </si>
  <si>
    <t>G044</t>
  </si>
  <si>
    <t>G046</t>
  </si>
  <si>
    <t>G047</t>
  </si>
  <si>
    <t>G048</t>
  </si>
  <si>
    <t>G049</t>
  </si>
  <si>
    <t>G050</t>
  </si>
  <si>
    <t>G051</t>
  </si>
  <si>
    <t>G052</t>
  </si>
  <si>
    <t>G053</t>
  </si>
  <si>
    <t>G054</t>
  </si>
  <si>
    <t>G055</t>
  </si>
  <si>
    <t>G056</t>
  </si>
  <si>
    <t>G057</t>
  </si>
  <si>
    <t>G058</t>
  </si>
  <si>
    <t>G059</t>
  </si>
  <si>
    <t>G060</t>
  </si>
  <si>
    <t>G061</t>
  </si>
  <si>
    <t>G062</t>
  </si>
  <si>
    <t>G063</t>
  </si>
  <si>
    <t>G064</t>
  </si>
  <si>
    <t>G065</t>
  </si>
  <si>
    <t>G066</t>
  </si>
  <si>
    <t>G067</t>
  </si>
  <si>
    <t>G068</t>
  </si>
  <si>
    <t>G069</t>
  </si>
  <si>
    <t>G070</t>
  </si>
  <si>
    <t>G071</t>
  </si>
  <si>
    <t>G073</t>
  </si>
  <si>
    <t>G074</t>
  </si>
  <si>
    <t>G075</t>
  </si>
  <si>
    <t>G077</t>
  </si>
  <si>
    <t>G078</t>
  </si>
  <si>
    <t>G079</t>
  </si>
  <si>
    <t>G080</t>
  </si>
  <si>
    <t>G081</t>
  </si>
  <si>
    <t>G082</t>
  </si>
  <si>
    <t>G083</t>
  </si>
  <si>
    <t>G084</t>
  </si>
  <si>
    <t>G085</t>
  </si>
  <si>
    <t>G086</t>
  </si>
  <si>
    <t>G088</t>
  </si>
  <si>
    <t>G091</t>
  </si>
  <si>
    <t>G092</t>
  </si>
  <si>
    <t>G094</t>
  </si>
  <si>
    <t>G097</t>
  </si>
  <si>
    <t>G101</t>
  </si>
  <si>
    <t>G102</t>
  </si>
  <si>
    <t>G103</t>
  </si>
  <si>
    <t>G104</t>
  </si>
  <si>
    <t>G105</t>
  </si>
  <si>
    <t>G106</t>
  </si>
  <si>
    <t>G107</t>
  </si>
  <si>
    <t>G108</t>
  </si>
  <si>
    <t>G109</t>
  </si>
  <si>
    <t>G111</t>
  </si>
  <si>
    <t>G112</t>
  </si>
  <si>
    <t>G113</t>
  </si>
  <si>
    <t>G114</t>
  </si>
  <si>
    <t>G115</t>
  </si>
  <si>
    <t>G116</t>
  </si>
  <si>
    <t>G118</t>
  </si>
  <si>
    <t>G119</t>
  </si>
  <si>
    <t>G120</t>
  </si>
  <si>
    <t>G121</t>
  </si>
  <si>
    <t>G122</t>
  </si>
  <si>
    <t>G123</t>
  </si>
  <si>
    <t>G124</t>
  </si>
  <si>
    <t>G125</t>
  </si>
  <si>
    <t>G126</t>
  </si>
  <si>
    <t>G127</t>
  </si>
  <si>
    <t>G128</t>
  </si>
  <si>
    <t>G129</t>
  </si>
  <si>
    <t>G130</t>
  </si>
  <si>
    <t>G131</t>
  </si>
  <si>
    <t>G132</t>
  </si>
  <si>
    <t>G133</t>
  </si>
  <si>
    <t>G134</t>
  </si>
  <si>
    <t>G135</t>
  </si>
  <si>
    <t>G136</t>
  </si>
  <si>
    <t>G137</t>
  </si>
  <si>
    <t>G138</t>
  </si>
  <si>
    <t>G139</t>
  </si>
  <si>
    <t>G140</t>
  </si>
  <si>
    <t>G141</t>
  </si>
  <si>
    <t>G142</t>
  </si>
  <si>
    <t>G143</t>
  </si>
  <si>
    <t>G144</t>
  </si>
  <si>
    <t>G145</t>
  </si>
  <si>
    <t>G146</t>
  </si>
  <si>
    <t>G147</t>
  </si>
  <si>
    <t>G148</t>
  </si>
  <si>
    <t>G149</t>
  </si>
  <si>
    <t>G150</t>
  </si>
  <si>
    <t>G151</t>
  </si>
  <si>
    <t>G152</t>
  </si>
  <si>
    <t>G153</t>
  </si>
  <si>
    <t>G154</t>
  </si>
  <si>
    <t>G155</t>
  </si>
  <si>
    <t>G156</t>
  </si>
  <si>
    <t>G157</t>
  </si>
  <si>
    <t>G158</t>
  </si>
  <si>
    <t>G159</t>
  </si>
  <si>
    <t>G160</t>
  </si>
  <si>
    <t>G161</t>
  </si>
  <si>
    <t>G162</t>
  </si>
  <si>
    <t>G165</t>
  </si>
  <si>
    <t>G166</t>
  </si>
  <si>
    <t>G167</t>
  </si>
  <si>
    <t>G168</t>
  </si>
  <si>
    <t>G169</t>
  </si>
  <si>
    <t>G170</t>
  </si>
  <si>
    <t>G172</t>
  </si>
  <si>
    <t>G174</t>
  </si>
  <si>
    <t>G175</t>
  </si>
  <si>
    <t>G179</t>
  </si>
  <si>
    <t>G186</t>
  </si>
  <si>
    <t>G199</t>
  </si>
  <si>
    <t>G213</t>
  </si>
  <si>
    <t>G217</t>
  </si>
  <si>
    <t>G222</t>
  </si>
  <si>
    <t>G223</t>
  </si>
  <si>
    <t>G224</t>
  </si>
  <si>
    <t>G232</t>
  </si>
  <si>
    <t>G233</t>
  </si>
  <si>
    <t>G245</t>
  </si>
  <si>
    <t>G249</t>
  </si>
  <si>
    <t>G256</t>
  </si>
  <si>
    <t>G258</t>
  </si>
  <si>
    <t>G271</t>
  </si>
  <si>
    <t>G276</t>
  </si>
  <si>
    <t>G280</t>
  </si>
  <si>
    <t>G281</t>
  </si>
  <si>
    <t>G282</t>
  </si>
  <si>
    <t>G287</t>
  </si>
  <si>
    <t>G291</t>
  </si>
  <si>
    <t>G292</t>
  </si>
  <si>
    <t>G298</t>
  </si>
  <si>
    <t>G300</t>
  </si>
  <si>
    <t>G301</t>
  </si>
  <si>
    <t>G304</t>
  </si>
  <si>
    <t>G308</t>
  </si>
  <si>
    <t>G309</t>
  </si>
  <si>
    <t>G312</t>
  </si>
  <si>
    <t>G329</t>
  </si>
  <si>
    <t>G338</t>
  </si>
  <si>
    <t>G346</t>
  </si>
  <si>
    <t>G347</t>
  </si>
  <si>
    <t>G349</t>
  </si>
  <si>
    <t>G357</t>
  </si>
  <si>
    <t>G358</t>
  </si>
  <si>
    <t>G359</t>
  </si>
  <si>
    <t>G372</t>
  </si>
  <si>
    <t>G391</t>
  </si>
  <si>
    <t>G400</t>
  </si>
  <si>
    <t>xmin</t>
  </si>
  <si>
    <t>xmax</t>
  </si>
  <si>
    <t>ymin</t>
  </si>
  <si>
    <t>ymax</t>
  </si>
  <si>
    <t>idealx</t>
  </si>
  <si>
    <t>idealy</t>
  </si>
  <si>
    <t>kvod =</t>
  </si>
  <si>
    <t>kvert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</si>
</sst>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9"/>
  <sheetViews>
    <sheetView topLeftCell="A201" workbookViewId="0">
      <selection activeCell="A222" sqref="A222:C22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99</v>
      </c>
      <c r="B2">
        <v>-2.2607125334795</v>
      </c>
      <c r="C2">
        <v>-2.4295241894822999</v>
      </c>
    </row>
    <row r="3" spans="1:3" x14ac:dyDescent="0.25">
      <c r="A3" t="s">
        <v>181</v>
      </c>
      <c r="B3">
        <v>1.1710878906</v>
      </c>
      <c r="C3">
        <v>-2.0712241827016</v>
      </c>
    </row>
    <row r="4" spans="1:3" x14ac:dyDescent="0.25">
      <c r="A4" t="s">
        <v>126</v>
      </c>
      <c r="B4">
        <v>-1.9791260327639</v>
      </c>
      <c r="C4">
        <v>-2.0288414633595999</v>
      </c>
    </row>
    <row r="5" spans="1:3" x14ac:dyDescent="0.25">
      <c r="A5" t="s">
        <v>143</v>
      </c>
      <c r="B5">
        <v>-1.7124279108334</v>
      </c>
      <c r="C5">
        <v>-1.9824938124656999</v>
      </c>
    </row>
    <row r="6" spans="1:3" x14ac:dyDescent="0.25">
      <c r="A6" t="s">
        <v>46</v>
      </c>
      <c r="B6">
        <v>-2.3349071830991002</v>
      </c>
      <c r="C6">
        <v>-1.9246610890277001</v>
      </c>
    </row>
    <row r="7" spans="1:3" x14ac:dyDescent="0.25">
      <c r="A7" t="s">
        <v>58</v>
      </c>
      <c r="B7">
        <v>1.0641359094802001</v>
      </c>
      <c r="C7">
        <v>-1.8520714469941</v>
      </c>
    </row>
    <row r="8" spans="1:3" x14ac:dyDescent="0.25">
      <c r="A8" t="s">
        <v>188</v>
      </c>
      <c r="B8">
        <v>0.98437578961615002</v>
      </c>
      <c r="C8">
        <v>-1.8012886836180999</v>
      </c>
    </row>
    <row r="9" spans="1:3" x14ac:dyDescent="0.25">
      <c r="A9" t="s">
        <v>145</v>
      </c>
      <c r="B9">
        <v>0.96021278033751001</v>
      </c>
      <c r="C9">
        <v>-1.7120655112501</v>
      </c>
    </row>
    <row r="10" spans="1:3" x14ac:dyDescent="0.25">
      <c r="A10" t="s">
        <v>186</v>
      </c>
      <c r="B10">
        <v>1.0433199252245</v>
      </c>
      <c r="C10">
        <v>-1.6968738480372001</v>
      </c>
    </row>
    <row r="11" spans="1:3" x14ac:dyDescent="0.25">
      <c r="A11" t="s">
        <v>63</v>
      </c>
      <c r="B11">
        <v>0.96068652657566</v>
      </c>
      <c r="C11">
        <v>-1.6894428173708</v>
      </c>
    </row>
    <row r="12" spans="1:3" x14ac:dyDescent="0.25">
      <c r="A12" t="s">
        <v>125</v>
      </c>
      <c r="B12">
        <v>0.82014941370145</v>
      </c>
      <c r="C12">
        <v>-1.3395418854234</v>
      </c>
    </row>
    <row r="13" spans="1:3" x14ac:dyDescent="0.25">
      <c r="A13" t="s">
        <v>40</v>
      </c>
      <c r="B13">
        <v>0.71273175149059997</v>
      </c>
      <c r="C13">
        <v>-1.3258820017451001</v>
      </c>
    </row>
    <row r="14" spans="1:3" x14ac:dyDescent="0.25">
      <c r="A14" t="s">
        <v>232</v>
      </c>
      <c r="B14">
        <v>0.72812416052006002</v>
      </c>
      <c r="C14">
        <v>-1.2468907506956</v>
      </c>
    </row>
    <row r="15" spans="1:3" x14ac:dyDescent="0.25">
      <c r="A15" t="s">
        <v>130</v>
      </c>
      <c r="B15">
        <v>1.9657340015085001</v>
      </c>
      <c r="C15">
        <v>-1.1694538501080001</v>
      </c>
    </row>
    <row r="16" spans="1:3" x14ac:dyDescent="0.25">
      <c r="A16" t="s">
        <v>41</v>
      </c>
      <c r="B16">
        <v>0.67727145059907001</v>
      </c>
      <c r="C16">
        <v>-1.1466618928121</v>
      </c>
    </row>
    <row r="17" spans="1:3" x14ac:dyDescent="0.25">
      <c r="A17" t="s">
        <v>34</v>
      </c>
      <c r="B17">
        <v>0.63767360409629004</v>
      </c>
      <c r="C17">
        <v>-1.1000135609805</v>
      </c>
    </row>
    <row r="18" spans="1:3" x14ac:dyDescent="0.25">
      <c r="A18" t="s">
        <v>52</v>
      </c>
      <c r="B18">
        <v>-0.63512785442036002</v>
      </c>
      <c r="C18">
        <v>-1.0724272448119001</v>
      </c>
    </row>
    <row r="19" spans="1:3" x14ac:dyDescent="0.25">
      <c r="A19" t="s">
        <v>82</v>
      </c>
      <c r="B19">
        <v>-0.63907304628918005</v>
      </c>
      <c r="C19">
        <v>-1.0655698205941</v>
      </c>
    </row>
    <row r="20" spans="1:3" x14ac:dyDescent="0.25">
      <c r="A20" t="s">
        <v>67</v>
      </c>
      <c r="B20">
        <v>0.62878099145355004</v>
      </c>
      <c r="C20">
        <v>-1.0639482339944999</v>
      </c>
    </row>
    <row r="21" spans="1:3" x14ac:dyDescent="0.25">
      <c r="A21" t="s">
        <v>164</v>
      </c>
      <c r="B21">
        <v>-0.46087238531246999</v>
      </c>
      <c r="C21">
        <v>-1.0373921502751</v>
      </c>
    </row>
    <row r="22" spans="1:3" x14ac:dyDescent="0.25">
      <c r="A22" t="s">
        <v>209</v>
      </c>
      <c r="B22">
        <v>0.54998270530701998</v>
      </c>
      <c r="C22">
        <v>-1.0354922615782001</v>
      </c>
    </row>
    <row r="23" spans="1:3" x14ac:dyDescent="0.25">
      <c r="A23" t="s">
        <v>77</v>
      </c>
      <c r="B23">
        <v>0.50942390845880003</v>
      </c>
      <c r="C23">
        <v>-0.95745925263357001</v>
      </c>
    </row>
    <row r="24" spans="1:3" x14ac:dyDescent="0.25">
      <c r="A24" t="s">
        <v>55</v>
      </c>
      <c r="B24">
        <v>-0.94161317928112997</v>
      </c>
      <c r="C24">
        <v>-0.95114490603056001</v>
      </c>
    </row>
    <row r="25" spans="1:3" x14ac:dyDescent="0.25">
      <c r="A25" t="s">
        <v>161</v>
      </c>
      <c r="B25">
        <v>-0.81703110371718002</v>
      </c>
      <c r="C25">
        <v>-0.93177441100076996</v>
      </c>
    </row>
    <row r="26" spans="1:3" x14ac:dyDescent="0.25">
      <c r="A26" t="s">
        <v>69</v>
      </c>
      <c r="B26">
        <v>0.51389701585698</v>
      </c>
      <c r="C26">
        <v>-0.92232407803202998</v>
      </c>
    </row>
    <row r="27" spans="1:3" x14ac:dyDescent="0.25">
      <c r="A27" t="s">
        <v>127</v>
      </c>
      <c r="B27">
        <v>-1.0968046021374001</v>
      </c>
      <c r="C27">
        <v>-0.90675605720994001</v>
      </c>
    </row>
    <row r="28" spans="1:3" x14ac:dyDescent="0.25">
      <c r="A28" t="s">
        <v>199</v>
      </c>
      <c r="B28">
        <v>-1.0731726828945001</v>
      </c>
      <c r="C28">
        <v>-0.89184036371632003</v>
      </c>
    </row>
    <row r="29" spans="1:3" x14ac:dyDescent="0.25">
      <c r="A29" t="s">
        <v>131</v>
      </c>
      <c r="B29">
        <v>-0.84550450017557999</v>
      </c>
      <c r="C29">
        <v>-0.86939701502665001</v>
      </c>
    </row>
    <row r="30" spans="1:3" x14ac:dyDescent="0.25">
      <c r="A30" t="s">
        <v>120</v>
      </c>
      <c r="B30">
        <v>-0.66016450982811004</v>
      </c>
      <c r="C30">
        <v>-0.86382441315094005</v>
      </c>
    </row>
    <row r="31" spans="1:3" x14ac:dyDescent="0.25">
      <c r="A31" t="s">
        <v>95</v>
      </c>
      <c r="B31">
        <v>-0.44349757683930002</v>
      </c>
      <c r="C31">
        <v>-0.86265663223824995</v>
      </c>
    </row>
    <row r="32" spans="1:3" x14ac:dyDescent="0.25">
      <c r="A32" t="s">
        <v>39</v>
      </c>
      <c r="B32">
        <v>1.4397925525233</v>
      </c>
      <c r="C32">
        <v>-0.84400964450892002</v>
      </c>
    </row>
    <row r="33" spans="1:3" x14ac:dyDescent="0.25">
      <c r="A33" t="s">
        <v>226</v>
      </c>
      <c r="B33">
        <v>0.45745967678171001</v>
      </c>
      <c r="C33">
        <v>-0.83976535556854004</v>
      </c>
    </row>
    <row r="34" spans="1:3" x14ac:dyDescent="0.25">
      <c r="A34" t="s">
        <v>157</v>
      </c>
      <c r="B34">
        <v>-0.63233342745082</v>
      </c>
      <c r="C34">
        <v>-0.83346800031576995</v>
      </c>
    </row>
    <row r="35" spans="1:3" x14ac:dyDescent="0.25">
      <c r="A35" t="s">
        <v>94</v>
      </c>
      <c r="B35">
        <v>0.40189712721581999</v>
      </c>
      <c r="C35">
        <v>-0.79458080241267004</v>
      </c>
    </row>
    <row r="36" spans="1:3" x14ac:dyDescent="0.25">
      <c r="A36" t="s">
        <v>122</v>
      </c>
      <c r="B36">
        <v>-0.8559497462533</v>
      </c>
      <c r="C36">
        <v>-0.79369379602268997</v>
      </c>
    </row>
    <row r="37" spans="1:3" x14ac:dyDescent="0.25">
      <c r="A37" t="s">
        <v>32</v>
      </c>
      <c r="B37">
        <v>-0.51563470505315001</v>
      </c>
      <c r="C37">
        <v>-0.78940280183542999</v>
      </c>
    </row>
    <row r="38" spans="1:3" x14ac:dyDescent="0.25">
      <c r="A38" t="s">
        <v>189</v>
      </c>
      <c r="B38">
        <v>-1.2936162859635001</v>
      </c>
      <c r="C38">
        <v>-0.77108279796196999</v>
      </c>
    </row>
    <row r="39" spans="1:3" x14ac:dyDescent="0.25">
      <c r="A39" t="s">
        <v>98</v>
      </c>
      <c r="B39">
        <v>-3.0155552607527999E-2</v>
      </c>
      <c r="C39">
        <v>-0.75506893939724995</v>
      </c>
    </row>
    <row r="40" spans="1:3" x14ac:dyDescent="0.25">
      <c r="A40" t="s">
        <v>53</v>
      </c>
      <c r="B40">
        <v>0.80108873715868001</v>
      </c>
      <c r="C40">
        <v>-0.74107222298205</v>
      </c>
    </row>
    <row r="41" spans="1:3" x14ac:dyDescent="0.25">
      <c r="A41" t="s">
        <v>137</v>
      </c>
      <c r="B41">
        <v>0.47732329384733002</v>
      </c>
      <c r="C41">
        <v>-0.73246483465293</v>
      </c>
    </row>
    <row r="42" spans="1:3" x14ac:dyDescent="0.25">
      <c r="A42" t="s">
        <v>109</v>
      </c>
      <c r="B42">
        <v>-0.43103342010048001</v>
      </c>
      <c r="C42">
        <v>-0.69505665942610995</v>
      </c>
    </row>
    <row r="43" spans="1:3" x14ac:dyDescent="0.25">
      <c r="A43" t="s">
        <v>235</v>
      </c>
      <c r="B43">
        <v>0.323906413793</v>
      </c>
      <c r="C43">
        <v>-0.69305097406784999</v>
      </c>
    </row>
    <row r="44" spans="1:3" x14ac:dyDescent="0.25">
      <c r="A44" t="s">
        <v>190</v>
      </c>
      <c r="B44">
        <v>1.2392795798109</v>
      </c>
      <c r="C44">
        <v>-0.67919661987244995</v>
      </c>
    </row>
    <row r="45" spans="1:3" x14ac:dyDescent="0.25">
      <c r="A45" t="s">
        <v>54</v>
      </c>
      <c r="B45">
        <v>0.3436186788585</v>
      </c>
      <c r="C45">
        <v>-0.67689913514165001</v>
      </c>
    </row>
    <row r="46" spans="1:3" x14ac:dyDescent="0.25">
      <c r="A46" t="s">
        <v>103</v>
      </c>
      <c r="B46">
        <v>-0.51609887287889</v>
      </c>
      <c r="C46">
        <v>-0.65840601527975995</v>
      </c>
    </row>
    <row r="47" spans="1:3" x14ac:dyDescent="0.25">
      <c r="A47" t="s">
        <v>128</v>
      </c>
      <c r="B47">
        <v>-0.98688267699694998</v>
      </c>
      <c r="C47">
        <v>-0.64696208813699996</v>
      </c>
    </row>
    <row r="48" spans="1:3" x14ac:dyDescent="0.25">
      <c r="A48" t="s">
        <v>86</v>
      </c>
      <c r="B48">
        <v>0.53366972043159</v>
      </c>
      <c r="C48">
        <v>-0.64123967149506</v>
      </c>
    </row>
    <row r="49" spans="1:3" x14ac:dyDescent="0.25">
      <c r="A49" t="s">
        <v>169</v>
      </c>
      <c r="B49">
        <v>1.4273752942869</v>
      </c>
      <c r="C49">
        <v>-0.63931313337939999</v>
      </c>
    </row>
    <row r="50" spans="1:3" x14ac:dyDescent="0.25">
      <c r="A50" t="s">
        <v>50</v>
      </c>
      <c r="B50">
        <v>-0.50262275033214998</v>
      </c>
      <c r="C50">
        <v>-0.61535085829881997</v>
      </c>
    </row>
    <row r="51" spans="1:3" x14ac:dyDescent="0.25">
      <c r="A51" t="s">
        <v>66</v>
      </c>
      <c r="B51">
        <v>-1.3736004413347E-2</v>
      </c>
      <c r="C51">
        <v>-0.60679264326462001</v>
      </c>
    </row>
    <row r="52" spans="1:3" x14ac:dyDescent="0.25">
      <c r="A52" t="s">
        <v>96</v>
      </c>
      <c r="B52">
        <v>-1.0220576482976</v>
      </c>
      <c r="C52">
        <v>-0.59893569873244001</v>
      </c>
    </row>
    <row r="53" spans="1:3" x14ac:dyDescent="0.25">
      <c r="A53" t="s">
        <v>35</v>
      </c>
      <c r="B53">
        <v>0.34178930930575002</v>
      </c>
      <c r="C53">
        <v>-0.56282127299576001</v>
      </c>
    </row>
    <row r="54" spans="1:3" x14ac:dyDescent="0.25">
      <c r="A54" t="s">
        <v>221</v>
      </c>
      <c r="B54">
        <v>0.24561918323368001</v>
      </c>
      <c r="C54">
        <v>-0.55440064794660004</v>
      </c>
    </row>
    <row r="55" spans="1:3" x14ac:dyDescent="0.25">
      <c r="A55" t="s">
        <v>227</v>
      </c>
      <c r="B55">
        <v>0.27064499546861998</v>
      </c>
      <c r="C55">
        <v>-0.54331734341732996</v>
      </c>
    </row>
    <row r="56" spans="1:3" x14ac:dyDescent="0.25">
      <c r="A56" t="s">
        <v>73</v>
      </c>
      <c r="B56">
        <v>-0.46623941368375998</v>
      </c>
      <c r="C56">
        <v>-0.53751775448104</v>
      </c>
    </row>
    <row r="57" spans="1:3" x14ac:dyDescent="0.25">
      <c r="A57" t="s">
        <v>36</v>
      </c>
      <c r="B57">
        <v>0.41608873069093999</v>
      </c>
      <c r="C57">
        <v>-0.50900350241831005</v>
      </c>
    </row>
    <row r="58" spans="1:3" x14ac:dyDescent="0.25">
      <c r="A58" t="s">
        <v>113</v>
      </c>
      <c r="B58">
        <v>-0.54693072705856005</v>
      </c>
      <c r="C58">
        <v>-0.48699523600973998</v>
      </c>
    </row>
    <row r="59" spans="1:3" x14ac:dyDescent="0.25">
      <c r="A59" t="s">
        <v>229</v>
      </c>
      <c r="B59">
        <v>0.14784378750398</v>
      </c>
      <c r="C59">
        <v>-0.47425580139547002</v>
      </c>
    </row>
    <row r="60" spans="1:3" x14ac:dyDescent="0.25">
      <c r="A60" t="s">
        <v>129</v>
      </c>
      <c r="B60">
        <v>0.29336093978774003</v>
      </c>
      <c r="C60">
        <v>-0.47295361278802001</v>
      </c>
    </row>
    <row r="61" spans="1:3" x14ac:dyDescent="0.25">
      <c r="A61" t="s">
        <v>195</v>
      </c>
      <c r="B61">
        <v>-0.17921332444550001</v>
      </c>
      <c r="C61">
        <v>-0.45469539368603001</v>
      </c>
    </row>
    <row r="62" spans="1:3" x14ac:dyDescent="0.25">
      <c r="A62" t="s">
        <v>135</v>
      </c>
      <c r="B62">
        <v>-0.31459763792696999</v>
      </c>
      <c r="C62">
        <v>-0.45391511994126998</v>
      </c>
    </row>
    <row r="63" spans="1:3" x14ac:dyDescent="0.25">
      <c r="A63" t="s">
        <v>85</v>
      </c>
      <c r="B63">
        <v>0.11973994753214</v>
      </c>
      <c r="C63">
        <v>-0.44944722471795001</v>
      </c>
    </row>
    <row r="64" spans="1:3" x14ac:dyDescent="0.25">
      <c r="A64" t="s">
        <v>57</v>
      </c>
      <c r="B64">
        <v>0.99777481185308003</v>
      </c>
      <c r="C64">
        <v>-0.44668476794307999</v>
      </c>
    </row>
    <row r="65" spans="1:3" x14ac:dyDescent="0.25">
      <c r="A65" t="s">
        <v>59</v>
      </c>
      <c r="B65">
        <v>-0.44443312539103003</v>
      </c>
      <c r="C65">
        <v>-0.43635215162459001</v>
      </c>
    </row>
    <row r="66" spans="1:3" x14ac:dyDescent="0.25">
      <c r="A66" t="s">
        <v>204</v>
      </c>
      <c r="B66">
        <v>0.17445424993827</v>
      </c>
      <c r="C66">
        <v>-0.42782860886423002</v>
      </c>
    </row>
    <row r="67" spans="1:3" x14ac:dyDescent="0.25">
      <c r="A67" t="s">
        <v>110</v>
      </c>
      <c r="B67">
        <v>2.2415302748356E-2</v>
      </c>
      <c r="C67">
        <v>-0.41776781116164002</v>
      </c>
    </row>
    <row r="68" spans="1:3" x14ac:dyDescent="0.25">
      <c r="A68" t="s">
        <v>230</v>
      </c>
      <c r="B68">
        <v>0.22468699085852001</v>
      </c>
      <c r="C68">
        <v>-0.41619848185296998</v>
      </c>
    </row>
    <row r="69" spans="1:3" x14ac:dyDescent="0.25">
      <c r="A69" t="s">
        <v>31</v>
      </c>
      <c r="B69">
        <v>0.17429970174424</v>
      </c>
      <c r="C69">
        <v>-0.40659350380043002</v>
      </c>
    </row>
    <row r="70" spans="1:3" x14ac:dyDescent="0.25">
      <c r="A70" t="s">
        <v>60</v>
      </c>
      <c r="B70">
        <v>0.23355756672427999</v>
      </c>
      <c r="C70">
        <v>-0.39450091321453001</v>
      </c>
    </row>
    <row r="71" spans="1:3" x14ac:dyDescent="0.25">
      <c r="A71" t="s">
        <v>187</v>
      </c>
      <c r="B71">
        <v>1.1879795127346</v>
      </c>
      <c r="C71">
        <v>-0.38958360326406</v>
      </c>
    </row>
    <row r="72" spans="1:3" x14ac:dyDescent="0.25">
      <c r="A72" t="s">
        <v>233</v>
      </c>
      <c r="B72">
        <v>0.24373591039199</v>
      </c>
      <c r="C72">
        <v>-0.37554842448925002</v>
      </c>
    </row>
    <row r="73" spans="1:3" x14ac:dyDescent="0.25">
      <c r="A73" t="s">
        <v>72</v>
      </c>
      <c r="B73">
        <v>0.17331487909691001</v>
      </c>
      <c r="C73">
        <v>-0.36903803984049999</v>
      </c>
    </row>
    <row r="74" spans="1:3" x14ac:dyDescent="0.25">
      <c r="A74" t="s">
        <v>205</v>
      </c>
      <c r="B74">
        <v>0.14110364134295</v>
      </c>
      <c r="C74">
        <v>-0.36847369365771998</v>
      </c>
    </row>
    <row r="75" spans="1:3" x14ac:dyDescent="0.25">
      <c r="A75" t="s">
        <v>228</v>
      </c>
      <c r="B75">
        <v>0.29449369378736001</v>
      </c>
      <c r="C75">
        <v>-0.35374877184155001</v>
      </c>
    </row>
    <row r="76" spans="1:3" x14ac:dyDescent="0.25">
      <c r="A76" t="s">
        <v>213</v>
      </c>
      <c r="B76">
        <v>0.19994979579684</v>
      </c>
      <c r="C76">
        <v>-0.34943767494912997</v>
      </c>
    </row>
    <row r="77" spans="1:3" x14ac:dyDescent="0.25">
      <c r="A77" t="s">
        <v>44</v>
      </c>
      <c r="B77">
        <v>-0.13908083589004999</v>
      </c>
      <c r="C77">
        <v>-0.33114233064705001</v>
      </c>
    </row>
    <row r="78" spans="1:3" x14ac:dyDescent="0.25">
      <c r="A78" t="s">
        <v>203</v>
      </c>
      <c r="B78">
        <v>1.7852986815171E-4</v>
      </c>
      <c r="C78">
        <v>-0.31487518546520998</v>
      </c>
    </row>
    <row r="79" spans="1:3" x14ac:dyDescent="0.25">
      <c r="A79" t="s">
        <v>121</v>
      </c>
      <c r="B79">
        <v>-0.65691412942216998</v>
      </c>
      <c r="C79">
        <v>-0.31447896222850003</v>
      </c>
    </row>
    <row r="80" spans="1:3" x14ac:dyDescent="0.25">
      <c r="A80" t="s">
        <v>68</v>
      </c>
      <c r="B80">
        <v>-0.44372924603066</v>
      </c>
      <c r="C80">
        <v>-0.31353698497701998</v>
      </c>
    </row>
    <row r="81" spans="1:3" x14ac:dyDescent="0.25">
      <c r="A81" t="s">
        <v>191</v>
      </c>
      <c r="B81">
        <v>7.1866992630249996E-2</v>
      </c>
      <c r="C81">
        <v>-0.30777351740769998</v>
      </c>
    </row>
    <row r="82" spans="1:3" x14ac:dyDescent="0.25">
      <c r="A82" t="s">
        <v>207</v>
      </c>
      <c r="B82">
        <v>0.19381055389988</v>
      </c>
      <c r="C82">
        <v>-0.30638319568235001</v>
      </c>
    </row>
    <row r="83" spans="1:3" x14ac:dyDescent="0.25">
      <c r="A83" t="s">
        <v>81</v>
      </c>
      <c r="B83">
        <v>-0.28609202434124997</v>
      </c>
      <c r="C83">
        <v>-0.29658696355883002</v>
      </c>
    </row>
    <row r="84" spans="1:3" x14ac:dyDescent="0.25">
      <c r="A84" t="s">
        <v>80</v>
      </c>
      <c r="B84">
        <v>-0.52562872235444003</v>
      </c>
      <c r="C84">
        <v>-0.28685448927420998</v>
      </c>
    </row>
    <row r="85" spans="1:3" x14ac:dyDescent="0.25">
      <c r="A85" t="s">
        <v>168</v>
      </c>
      <c r="B85">
        <v>1.5917042920422999</v>
      </c>
      <c r="C85">
        <v>-0.28653437210062999</v>
      </c>
    </row>
    <row r="86" spans="1:3" x14ac:dyDescent="0.25">
      <c r="A86" t="s">
        <v>208</v>
      </c>
      <c r="B86">
        <v>2.5204675361369999E-2</v>
      </c>
      <c r="C86">
        <v>-0.26633278624304002</v>
      </c>
    </row>
    <row r="87" spans="1:3" x14ac:dyDescent="0.25">
      <c r="A87" t="s">
        <v>212</v>
      </c>
      <c r="B87">
        <v>0.11041056689613001</v>
      </c>
      <c r="C87">
        <v>-0.24317496811410999</v>
      </c>
    </row>
    <row r="88" spans="1:3" x14ac:dyDescent="0.25">
      <c r="A88" t="s">
        <v>193</v>
      </c>
      <c r="B88">
        <v>-0.4479743260754</v>
      </c>
      <c r="C88">
        <v>-0.23871061657952999</v>
      </c>
    </row>
    <row r="89" spans="1:3" x14ac:dyDescent="0.25">
      <c r="A89" t="s">
        <v>132</v>
      </c>
      <c r="B89">
        <v>0.15062933826891001</v>
      </c>
      <c r="C89">
        <v>-0.23590069331346</v>
      </c>
    </row>
    <row r="90" spans="1:3" x14ac:dyDescent="0.25">
      <c r="A90" t="s">
        <v>206</v>
      </c>
      <c r="B90">
        <v>0.24086467005741</v>
      </c>
      <c r="C90">
        <v>-0.22754708155178999</v>
      </c>
    </row>
    <row r="91" spans="1:3" x14ac:dyDescent="0.25">
      <c r="A91" t="s">
        <v>105</v>
      </c>
      <c r="B91">
        <v>-0.37175708674246</v>
      </c>
      <c r="C91">
        <v>-0.21943355184776001</v>
      </c>
    </row>
    <row r="92" spans="1:3" x14ac:dyDescent="0.25">
      <c r="A92" t="s">
        <v>215</v>
      </c>
      <c r="B92">
        <v>9.8587667846693997E-2</v>
      </c>
      <c r="C92">
        <v>-0.20029010277256001</v>
      </c>
    </row>
    <row r="93" spans="1:3" x14ac:dyDescent="0.25">
      <c r="A93" t="s">
        <v>37</v>
      </c>
      <c r="B93">
        <v>1.8437566142826001</v>
      </c>
      <c r="C93">
        <v>-0.19869820137067001</v>
      </c>
    </row>
    <row r="94" spans="1:3" x14ac:dyDescent="0.25">
      <c r="A94" t="s">
        <v>43</v>
      </c>
      <c r="B94">
        <v>-0.51742774771095001</v>
      </c>
      <c r="C94">
        <v>-0.19576398905688</v>
      </c>
    </row>
    <row r="95" spans="1:3" x14ac:dyDescent="0.25">
      <c r="A95" t="s">
        <v>225</v>
      </c>
      <c r="B95">
        <v>4.6546595115889003E-2</v>
      </c>
      <c r="C95">
        <v>-0.19542559276061999</v>
      </c>
    </row>
    <row r="96" spans="1:3" x14ac:dyDescent="0.25">
      <c r="A96" t="s">
        <v>42</v>
      </c>
      <c r="B96">
        <v>-0.43560952344515003</v>
      </c>
      <c r="C96">
        <v>-0.18558068100561001</v>
      </c>
    </row>
    <row r="97" spans="1:3" x14ac:dyDescent="0.25">
      <c r="A97" t="s">
        <v>76</v>
      </c>
      <c r="B97">
        <v>0.27118011889797</v>
      </c>
      <c r="C97">
        <v>-0.15800472048743</v>
      </c>
    </row>
    <row r="98" spans="1:3" x14ac:dyDescent="0.25">
      <c r="A98" t="s">
        <v>61</v>
      </c>
      <c r="B98">
        <v>0.18827044175891</v>
      </c>
      <c r="C98">
        <v>-0.1540688918608</v>
      </c>
    </row>
    <row r="99" spans="1:3" x14ac:dyDescent="0.25">
      <c r="A99" t="s">
        <v>112</v>
      </c>
      <c r="B99">
        <v>-0.76449838614553001</v>
      </c>
      <c r="C99">
        <v>-0.15326001277309001</v>
      </c>
    </row>
    <row r="100" spans="1:3" x14ac:dyDescent="0.25">
      <c r="A100" t="s">
        <v>155</v>
      </c>
      <c r="B100">
        <v>-0.16097904255275999</v>
      </c>
      <c r="C100">
        <v>-0.15270058289523999</v>
      </c>
    </row>
    <row r="101" spans="1:3" x14ac:dyDescent="0.25">
      <c r="A101" t="s">
        <v>115</v>
      </c>
      <c r="B101">
        <v>7.9871547095374001E-2</v>
      </c>
      <c r="C101">
        <v>-0.14026097173803001</v>
      </c>
    </row>
    <row r="102" spans="1:3" x14ac:dyDescent="0.25">
      <c r="A102" t="s">
        <v>234</v>
      </c>
      <c r="B102">
        <v>8.4027571305265003E-2</v>
      </c>
      <c r="C102">
        <v>-0.13539641225622001</v>
      </c>
    </row>
    <row r="103" spans="1:3" x14ac:dyDescent="0.25">
      <c r="A103" t="s">
        <v>90</v>
      </c>
      <c r="B103">
        <v>0.49560341407535002</v>
      </c>
      <c r="C103">
        <v>-0.12222099038421</v>
      </c>
    </row>
    <row r="104" spans="1:3" x14ac:dyDescent="0.25">
      <c r="A104" t="s">
        <v>147</v>
      </c>
      <c r="B104">
        <v>0.76351134481469995</v>
      </c>
      <c r="C104">
        <v>-9.7915501999689999E-2</v>
      </c>
    </row>
    <row r="105" spans="1:3" x14ac:dyDescent="0.25">
      <c r="A105" t="s">
        <v>48</v>
      </c>
      <c r="B105">
        <v>0.71062503231978003</v>
      </c>
      <c r="C105">
        <v>-9.4064233319818003E-2</v>
      </c>
    </row>
    <row r="106" spans="1:3" x14ac:dyDescent="0.25">
      <c r="A106" t="s">
        <v>22</v>
      </c>
      <c r="B106">
        <v>-0.34830597477608999</v>
      </c>
      <c r="C106">
        <v>-8.9788546800212005E-2</v>
      </c>
    </row>
    <row r="107" spans="1:3" x14ac:dyDescent="0.25">
      <c r="A107" t="s">
        <v>108</v>
      </c>
      <c r="B107">
        <v>8.4223899745155997E-2</v>
      </c>
      <c r="C107">
        <v>-7.0729580850501003E-2</v>
      </c>
    </row>
    <row r="108" spans="1:3" x14ac:dyDescent="0.25">
      <c r="A108" t="s">
        <v>51</v>
      </c>
      <c r="B108">
        <v>-0.31257848452223003</v>
      </c>
      <c r="C108">
        <v>-3.6900502502269998E-2</v>
      </c>
    </row>
    <row r="109" spans="1:3" x14ac:dyDescent="0.25">
      <c r="A109" t="s">
        <v>216</v>
      </c>
      <c r="B109">
        <v>5.1088911231180999E-2</v>
      </c>
      <c r="C109">
        <v>1.9206583533781E-5</v>
      </c>
    </row>
    <row r="110" spans="1:3" x14ac:dyDescent="0.25">
      <c r="A110" t="s">
        <v>62</v>
      </c>
      <c r="B110">
        <v>-0.22256118354064999</v>
      </c>
      <c r="C110">
        <v>6.5159030587152002E-3</v>
      </c>
    </row>
    <row r="111" spans="1:3" x14ac:dyDescent="0.25">
      <c r="A111" t="s">
        <v>47</v>
      </c>
      <c r="B111">
        <v>-0.36097782835497999</v>
      </c>
      <c r="C111">
        <v>1.2793058415485999E-2</v>
      </c>
    </row>
    <row r="112" spans="1:3" x14ac:dyDescent="0.25">
      <c r="A112" t="s">
        <v>74</v>
      </c>
      <c r="B112">
        <v>-0.49537421617989003</v>
      </c>
      <c r="C112">
        <v>1.5476183576606E-2</v>
      </c>
    </row>
    <row r="113" spans="1:3" x14ac:dyDescent="0.25">
      <c r="A113" t="s">
        <v>139</v>
      </c>
      <c r="B113">
        <v>3.8944859055697001E-2</v>
      </c>
      <c r="C113">
        <v>1.9544467966608001E-2</v>
      </c>
    </row>
    <row r="114" spans="1:3" x14ac:dyDescent="0.25">
      <c r="A114" t="s">
        <v>231</v>
      </c>
      <c r="B114">
        <v>-0.10985098743403</v>
      </c>
      <c r="C114">
        <v>3.3840977534975003E-2</v>
      </c>
    </row>
    <row r="115" spans="1:3" x14ac:dyDescent="0.25">
      <c r="A115" t="s">
        <v>200</v>
      </c>
      <c r="B115">
        <v>-0.73397127733157996</v>
      </c>
      <c r="C115">
        <v>3.4938215286029001E-2</v>
      </c>
    </row>
    <row r="116" spans="1:3" x14ac:dyDescent="0.25">
      <c r="A116" t="s">
        <v>237</v>
      </c>
      <c r="B116">
        <v>-3.0657816444999E-2</v>
      </c>
      <c r="C116">
        <v>3.9035913233243999E-2</v>
      </c>
    </row>
    <row r="117" spans="1:3" x14ac:dyDescent="0.25">
      <c r="A117" t="s">
        <v>119</v>
      </c>
      <c r="B117">
        <v>0.30219669804054</v>
      </c>
      <c r="C117">
        <v>3.9850663245329002E-2</v>
      </c>
    </row>
    <row r="118" spans="1:3" x14ac:dyDescent="0.25">
      <c r="A118" t="s">
        <v>84</v>
      </c>
      <c r="B118">
        <v>-0.11710336759481001</v>
      </c>
      <c r="C118">
        <v>5.5151789537815001E-2</v>
      </c>
    </row>
    <row r="119" spans="1:3" x14ac:dyDescent="0.25">
      <c r="A119" t="s">
        <v>65</v>
      </c>
      <c r="B119">
        <v>-0.15716984495520001</v>
      </c>
      <c r="C119">
        <v>5.5842163786757E-2</v>
      </c>
    </row>
    <row r="120" spans="1:3" x14ac:dyDescent="0.25">
      <c r="A120" t="s">
        <v>185</v>
      </c>
      <c r="B120">
        <v>-0.20107046931684999</v>
      </c>
      <c r="C120">
        <v>5.9472892233973E-2</v>
      </c>
    </row>
    <row r="121" spans="1:3" x14ac:dyDescent="0.25">
      <c r="A121" t="s">
        <v>194</v>
      </c>
      <c r="B121">
        <v>-2.2565066180751998E-2</v>
      </c>
      <c r="C121">
        <v>7.6138183348024996E-2</v>
      </c>
    </row>
    <row r="122" spans="1:3" x14ac:dyDescent="0.25">
      <c r="A122" t="s">
        <v>197</v>
      </c>
      <c r="B122">
        <v>1.4200706581916001</v>
      </c>
      <c r="C122">
        <v>8.1072077330070005E-2</v>
      </c>
    </row>
    <row r="123" spans="1:3" x14ac:dyDescent="0.25">
      <c r="A123" t="s">
        <v>102</v>
      </c>
      <c r="B123">
        <v>0.27960826931207</v>
      </c>
      <c r="C123">
        <v>8.3764767343686999E-2</v>
      </c>
    </row>
    <row r="124" spans="1:3" x14ac:dyDescent="0.25">
      <c r="A124" t="s">
        <v>239</v>
      </c>
      <c r="B124">
        <v>1.8474719358621002E-2</v>
      </c>
      <c r="C124">
        <v>8.6094264476946E-2</v>
      </c>
    </row>
    <row r="125" spans="1:3" x14ac:dyDescent="0.25">
      <c r="A125" t="s">
        <v>153</v>
      </c>
      <c r="B125">
        <v>0.38408064038827999</v>
      </c>
      <c r="C125">
        <v>8.6525546819916005E-2</v>
      </c>
    </row>
    <row r="126" spans="1:3" x14ac:dyDescent="0.25">
      <c r="A126" t="s">
        <v>23</v>
      </c>
      <c r="B126">
        <v>-0.40164305304725001</v>
      </c>
      <c r="C126">
        <v>9.0640530158304006E-2</v>
      </c>
    </row>
    <row r="127" spans="1:3" x14ac:dyDescent="0.25">
      <c r="A127" t="s">
        <v>97</v>
      </c>
      <c r="B127">
        <v>-0.11627471716569</v>
      </c>
      <c r="C127">
        <v>9.99929651246E-2</v>
      </c>
    </row>
    <row r="128" spans="1:3" x14ac:dyDescent="0.25">
      <c r="A128" t="s">
        <v>91</v>
      </c>
      <c r="B128">
        <v>-1.2527617180238</v>
      </c>
      <c r="C128">
        <v>0.12633349088203999</v>
      </c>
    </row>
    <row r="129" spans="1:3" x14ac:dyDescent="0.25">
      <c r="A129" t="s">
        <v>78</v>
      </c>
      <c r="B129">
        <v>4.7883564846749001E-2</v>
      </c>
      <c r="C129">
        <v>0.13057402564925</v>
      </c>
    </row>
    <row r="130" spans="1:3" x14ac:dyDescent="0.25">
      <c r="A130" t="s">
        <v>70</v>
      </c>
      <c r="B130">
        <v>-0.43795621821391001</v>
      </c>
      <c r="C130">
        <v>0.14541601347843</v>
      </c>
    </row>
    <row r="131" spans="1:3" x14ac:dyDescent="0.25">
      <c r="A131" t="s">
        <v>64</v>
      </c>
      <c r="B131">
        <v>-6.7634081883934993E-2</v>
      </c>
      <c r="C131">
        <v>0.15343116040450999</v>
      </c>
    </row>
    <row r="132" spans="1:3" x14ac:dyDescent="0.25">
      <c r="A132" t="s">
        <v>146</v>
      </c>
      <c r="B132">
        <v>-0.28516844575220002</v>
      </c>
      <c r="C132">
        <v>0.15978381821765</v>
      </c>
    </row>
    <row r="133" spans="1:3" x14ac:dyDescent="0.25">
      <c r="A133" t="s">
        <v>158</v>
      </c>
      <c r="B133">
        <v>4.7887701006218003E-2</v>
      </c>
      <c r="C133">
        <v>0.16146032202654001</v>
      </c>
    </row>
    <row r="134" spans="1:3" x14ac:dyDescent="0.25">
      <c r="A134" t="s">
        <v>166</v>
      </c>
      <c r="B134">
        <v>0.43242000633938998</v>
      </c>
      <c r="C134">
        <v>0.16604094216203</v>
      </c>
    </row>
    <row r="135" spans="1:3" x14ac:dyDescent="0.25">
      <c r="A135" t="s">
        <v>117</v>
      </c>
      <c r="B135">
        <v>-0.16086506993196001</v>
      </c>
      <c r="C135">
        <v>0.17402705150035</v>
      </c>
    </row>
    <row r="136" spans="1:3" x14ac:dyDescent="0.25">
      <c r="A136" t="s">
        <v>114</v>
      </c>
      <c r="B136">
        <v>-9.3853836927711001E-2</v>
      </c>
      <c r="C136">
        <v>0.17638663385233999</v>
      </c>
    </row>
    <row r="137" spans="1:3" x14ac:dyDescent="0.25">
      <c r="A137" t="s">
        <v>151</v>
      </c>
      <c r="B137">
        <v>0.38987404718092</v>
      </c>
      <c r="C137">
        <v>0.17884366646461999</v>
      </c>
    </row>
    <row r="138" spans="1:3" x14ac:dyDescent="0.25">
      <c r="A138" t="s">
        <v>192</v>
      </c>
      <c r="B138">
        <v>-0.19209640706924</v>
      </c>
      <c r="C138">
        <v>0.20867327784986001</v>
      </c>
    </row>
    <row r="139" spans="1:3" x14ac:dyDescent="0.25">
      <c r="A139" t="s">
        <v>198</v>
      </c>
      <c r="B139">
        <v>-0.84455982491489001</v>
      </c>
      <c r="C139">
        <v>0.21501814300962999</v>
      </c>
    </row>
    <row r="140" spans="1:3" x14ac:dyDescent="0.25">
      <c r="A140" t="s">
        <v>75</v>
      </c>
      <c r="B140">
        <v>0.34678090588276</v>
      </c>
      <c r="C140">
        <v>0.22454231077885001</v>
      </c>
    </row>
    <row r="141" spans="1:3" x14ac:dyDescent="0.25">
      <c r="A141" t="s">
        <v>217</v>
      </c>
      <c r="B141">
        <v>-4.4861273316690001E-2</v>
      </c>
      <c r="C141">
        <v>0.23712841113221</v>
      </c>
    </row>
    <row r="142" spans="1:3" x14ac:dyDescent="0.25">
      <c r="A142" t="s">
        <v>220</v>
      </c>
      <c r="B142">
        <v>-2.3196853129063999E-2</v>
      </c>
      <c r="C142">
        <v>0.23939450004820001</v>
      </c>
    </row>
    <row r="143" spans="1:3" x14ac:dyDescent="0.25">
      <c r="A143" t="s">
        <v>92</v>
      </c>
      <c r="B143">
        <v>-0.16980390259652001</v>
      </c>
      <c r="C143">
        <v>0.25130218552131001</v>
      </c>
    </row>
    <row r="144" spans="1:3" x14ac:dyDescent="0.25">
      <c r="A144" t="s">
        <v>104</v>
      </c>
      <c r="B144">
        <v>0.30327503902419001</v>
      </c>
      <c r="C144">
        <v>0.25260573675379999</v>
      </c>
    </row>
    <row r="145" spans="1:3" x14ac:dyDescent="0.25">
      <c r="A145" t="s">
        <v>100</v>
      </c>
      <c r="B145">
        <v>0.42137085313985001</v>
      </c>
      <c r="C145">
        <v>0.27304966188580998</v>
      </c>
    </row>
    <row r="146" spans="1:3" x14ac:dyDescent="0.25">
      <c r="A146" t="s">
        <v>224</v>
      </c>
      <c r="B146">
        <v>-4.5071932944197E-2</v>
      </c>
      <c r="C146">
        <v>0.27985025318605999</v>
      </c>
    </row>
    <row r="147" spans="1:3" x14ac:dyDescent="0.25">
      <c r="A147" t="s">
        <v>124</v>
      </c>
      <c r="B147">
        <v>-0.14848477895338</v>
      </c>
      <c r="C147">
        <v>0.28261688720019001</v>
      </c>
    </row>
    <row r="148" spans="1:3" x14ac:dyDescent="0.25">
      <c r="A148" t="s">
        <v>20</v>
      </c>
      <c r="B148">
        <v>-2.5383382398314001</v>
      </c>
      <c r="C148">
        <v>0.30312252669273998</v>
      </c>
    </row>
    <row r="149" spans="1:3" x14ac:dyDescent="0.25">
      <c r="A149" t="s">
        <v>163</v>
      </c>
      <c r="B149">
        <v>4.0106427954172998E-2</v>
      </c>
      <c r="C149">
        <v>0.30521213502534</v>
      </c>
    </row>
    <row r="150" spans="1:3" x14ac:dyDescent="0.25">
      <c r="A150" t="s">
        <v>45</v>
      </c>
      <c r="B150">
        <v>-0.44374705786724999</v>
      </c>
      <c r="C150">
        <v>0.30685227265894</v>
      </c>
    </row>
    <row r="151" spans="1:3" x14ac:dyDescent="0.25">
      <c r="A151" t="s">
        <v>150</v>
      </c>
      <c r="B151">
        <v>1.0660226831218</v>
      </c>
      <c r="C151">
        <v>0.31714387755736001</v>
      </c>
    </row>
    <row r="152" spans="1:3" x14ac:dyDescent="0.25">
      <c r="A152" t="s">
        <v>136</v>
      </c>
      <c r="B152">
        <v>0.38518564388453003</v>
      </c>
      <c r="C152">
        <v>0.32691746329165</v>
      </c>
    </row>
    <row r="153" spans="1:3" x14ac:dyDescent="0.25">
      <c r="A153" t="s">
        <v>87</v>
      </c>
      <c r="B153">
        <v>-0.71342972190752996</v>
      </c>
      <c r="C153">
        <v>0.32952657042631001</v>
      </c>
    </row>
    <row r="154" spans="1:3" x14ac:dyDescent="0.25">
      <c r="A154" t="s">
        <v>101</v>
      </c>
      <c r="B154">
        <v>0.60760848762941999</v>
      </c>
      <c r="C154">
        <v>0.35538094960444</v>
      </c>
    </row>
    <row r="155" spans="1:3" x14ac:dyDescent="0.25">
      <c r="A155" t="s">
        <v>134</v>
      </c>
      <c r="B155">
        <v>-1.1444095165118</v>
      </c>
      <c r="C155">
        <v>0.35763721389859998</v>
      </c>
    </row>
    <row r="156" spans="1:3" x14ac:dyDescent="0.25">
      <c r="A156" t="s">
        <v>214</v>
      </c>
      <c r="B156">
        <v>-0.21393315521187001</v>
      </c>
      <c r="C156">
        <v>0.38517574770726998</v>
      </c>
    </row>
    <row r="157" spans="1:3" x14ac:dyDescent="0.25">
      <c r="A157" t="s">
        <v>56</v>
      </c>
      <c r="B157">
        <v>0.53134320181326999</v>
      </c>
      <c r="C157">
        <v>0.38719073990418001</v>
      </c>
    </row>
    <row r="158" spans="1:3" x14ac:dyDescent="0.25">
      <c r="A158" t="s">
        <v>211</v>
      </c>
      <c r="B158">
        <v>-0.30153964989163001</v>
      </c>
      <c r="C158">
        <v>0.39517765587184001</v>
      </c>
    </row>
    <row r="159" spans="1:3" x14ac:dyDescent="0.25">
      <c r="A159" t="s">
        <v>201</v>
      </c>
      <c r="B159">
        <v>-0.23476751855330999</v>
      </c>
      <c r="C159">
        <v>0.43823543664372999</v>
      </c>
    </row>
    <row r="160" spans="1:3" x14ac:dyDescent="0.25">
      <c r="A160" t="s">
        <v>116</v>
      </c>
      <c r="B160">
        <v>0.56481491766125003</v>
      </c>
      <c r="C160">
        <v>0.43962260690774002</v>
      </c>
    </row>
    <row r="161" spans="1:3" x14ac:dyDescent="0.25">
      <c r="A161" t="s">
        <v>29</v>
      </c>
      <c r="B161">
        <v>-1.2835599190711</v>
      </c>
      <c r="C161">
        <v>0.45907236456578998</v>
      </c>
    </row>
    <row r="162" spans="1:3" x14ac:dyDescent="0.25">
      <c r="A162" t="s">
        <v>71</v>
      </c>
      <c r="B162">
        <v>-2.6383931455505998</v>
      </c>
      <c r="C162">
        <v>0.47046207246833999</v>
      </c>
    </row>
    <row r="163" spans="1:3" x14ac:dyDescent="0.25">
      <c r="A163" t="s">
        <v>111</v>
      </c>
      <c r="B163">
        <v>-0.46870924806705999</v>
      </c>
      <c r="C163">
        <v>0.52655549441450999</v>
      </c>
    </row>
    <row r="164" spans="1:3" x14ac:dyDescent="0.25">
      <c r="A164" t="s">
        <v>107</v>
      </c>
      <c r="B164">
        <v>-0.25700475657392002</v>
      </c>
      <c r="C164">
        <v>0.54259573552477003</v>
      </c>
    </row>
    <row r="165" spans="1:3" x14ac:dyDescent="0.25">
      <c r="A165" t="s">
        <v>138</v>
      </c>
      <c r="B165">
        <v>-0.79048626461876004</v>
      </c>
      <c r="C165">
        <v>0.55080921470673005</v>
      </c>
    </row>
    <row r="166" spans="1:3" x14ac:dyDescent="0.25">
      <c r="A166" t="s">
        <v>88</v>
      </c>
      <c r="B166">
        <v>-0.29710054405064001</v>
      </c>
      <c r="C166">
        <v>0.56010667532062997</v>
      </c>
    </row>
    <row r="167" spans="1:3" x14ac:dyDescent="0.25">
      <c r="A167" t="s">
        <v>156</v>
      </c>
      <c r="B167">
        <v>1.6164352656164001</v>
      </c>
      <c r="C167">
        <v>0.58997464991091997</v>
      </c>
    </row>
    <row r="168" spans="1:3" x14ac:dyDescent="0.25">
      <c r="A168" t="s">
        <v>238</v>
      </c>
      <c r="B168">
        <v>-0.38676137118370002</v>
      </c>
      <c r="C168">
        <v>0.62907528152701997</v>
      </c>
    </row>
    <row r="169" spans="1:3" x14ac:dyDescent="0.25">
      <c r="A169" t="s">
        <v>89</v>
      </c>
      <c r="B169">
        <v>-0.43013923753764999</v>
      </c>
      <c r="C169">
        <v>0.64370765294049004</v>
      </c>
    </row>
    <row r="170" spans="1:3" x14ac:dyDescent="0.25">
      <c r="A170" t="s">
        <v>141</v>
      </c>
      <c r="B170">
        <v>-0.56860351646179996</v>
      </c>
      <c r="C170">
        <v>0.66184082629771002</v>
      </c>
    </row>
    <row r="171" spans="1:3" x14ac:dyDescent="0.25">
      <c r="A171" t="s">
        <v>118</v>
      </c>
      <c r="B171">
        <v>0.88482488678008997</v>
      </c>
      <c r="C171">
        <v>0.66259177253018997</v>
      </c>
    </row>
    <row r="172" spans="1:3" x14ac:dyDescent="0.25">
      <c r="A172" t="s">
        <v>236</v>
      </c>
      <c r="B172">
        <v>-0.42704391611162001</v>
      </c>
      <c r="C172">
        <v>0.68808793501753995</v>
      </c>
    </row>
    <row r="173" spans="1:3" x14ac:dyDescent="0.25">
      <c r="A173" t="s">
        <v>202</v>
      </c>
      <c r="B173">
        <v>-0.41260991430039001</v>
      </c>
      <c r="C173">
        <v>0.69972100227652001</v>
      </c>
    </row>
    <row r="174" spans="1:3" x14ac:dyDescent="0.25">
      <c r="A174" t="s">
        <v>223</v>
      </c>
      <c r="B174">
        <v>-0.41305849778100001</v>
      </c>
      <c r="C174">
        <v>0.70569934539270995</v>
      </c>
    </row>
    <row r="175" spans="1:3" x14ac:dyDescent="0.25">
      <c r="A175" t="s">
        <v>152</v>
      </c>
      <c r="B175">
        <v>-0.41274461436991999</v>
      </c>
      <c r="C175">
        <v>0.73472561820769</v>
      </c>
    </row>
    <row r="176" spans="1:3" x14ac:dyDescent="0.25">
      <c r="A176" t="s">
        <v>148</v>
      </c>
      <c r="B176">
        <v>0.33758231258732002</v>
      </c>
      <c r="C176">
        <v>0.74597758423881</v>
      </c>
    </row>
    <row r="177" spans="1:3" x14ac:dyDescent="0.25">
      <c r="A177" t="s">
        <v>30</v>
      </c>
      <c r="B177">
        <v>1.1620858080217</v>
      </c>
      <c r="C177">
        <v>0.75207626987707998</v>
      </c>
    </row>
    <row r="178" spans="1:3" x14ac:dyDescent="0.25">
      <c r="A178" t="s">
        <v>160</v>
      </c>
      <c r="B178">
        <v>0.64887045809163002</v>
      </c>
      <c r="C178">
        <v>0.77965724404144998</v>
      </c>
    </row>
    <row r="179" spans="1:3" x14ac:dyDescent="0.25">
      <c r="A179" t="s">
        <v>218</v>
      </c>
      <c r="B179">
        <v>-0.53334848402987001</v>
      </c>
      <c r="C179">
        <v>0.79421639612615003</v>
      </c>
    </row>
    <row r="180" spans="1:3" x14ac:dyDescent="0.25">
      <c r="A180" t="s">
        <v>83</v>
      </c>
      <c r="B180">
        <v>0.87306246893591999</v>
      </c>
      <c r="C180">
        <v>0.79472147917635005</v>
      </c>
    </row>
    <row r="181" spans="1:3" x14ac:dyDescent="0.25">
      <c r="A181" t="s">
        <v>26</v>
      </c>
      <c r="B181">
        <v>-0.56290573807745004</v>
      </c>
      <c r="C181">
        <v>0.83406043729138002</v>
      </c>
    </row>
    <row r="182" spans="1:3" x14ac:dyDescent="0.25">
      <c r="A182" t="s">
        <v>184</v>
      </c>
      <c r="B182">
        <v>0.43410805057559998</v>
      </c>
      <c r="C182">
        <v>0.83559457548205995</v>
      </c>
    </row>
    <row r="183" spans="1:3" x14ac:dyDescent="0.25">
      <c r="A183" t="s">
        <v>210</v>
      </c>
      <c r="B183">
        <v>-0.53499602213803998</v>
      </c>
      <c r="C183">
        <v>0.83829870954177998</v>
      </c>
    </row>
    <row r="184" spans="1:3" x14ac:dyDescent="0.25">
      <c r="A184" t="s">
        <v>49</v>
      </c>
      <c r="B184">
        <v>0.35950892205850998</v>
      </c>
      <c r="C184">
        <v>0.83999173202000998</v>
      </c>
    </row>
    <row r="185" spans="1:3" x14ac:dyDescent="0.25">
      <c r="A185" t="s">
        <v>142</v>
      </c>
      <c r="B185">
        <v>-1.0440445897031001</v>
      </c>
      <c r="C185">
        <v>0.84899377876462001</v>
      </c>
    </row>
    <row r="186" spans="1:3" x14ac:dyDescent="0.25">
      <c r="A186" t="s">
        <v>170</v>
      </c>
      <c r="B186">
        <v>0.81388877558818995</v>
      </c>
      <c r="C186">
        <v>0.86784851498452997</v>
      </c>
    </row>
    <row r="187" spans="1:3" x14ac:dyDescent="0.25">
      <c r="A187" t="s">
        <v>106</v>
      </c>
      <c r="B187">
        <v>0.40148937622606001</v>
      </c>
      <c r="C187">
        <v>0.88664621295682999</v>
      </c>
    </row>
    <row r="188" spans="1:3" x14ac:dyDescent="0.25">
      <c r="A188" t="s">
        <v>33</v>
      </c>
      <c r="B188">
        <v>0.60164106615167001</v>
      </c>
      <c r="C188">
        <v>0.91237302535961995</v>
      </c>
    </row>
    <row r="189" spans="1:3" x14ac:dyDescent="0.25">
      <c r="A189" t="s">
        <v>172</v>
      </c>
      <c r="B189">
        <v>0.50009925390290999</v>
      </c>
      <c r="C189">
        <v>0.91441509379560004</v>
      </c>
    </row>
    <row r="190" spans="1:3" x14ac:dyDescent="0.25">
      <c r="A190" t="s">
        <v>93</v>
      </c>
      <c r="B190">
        <v>-2.5208447073714999</v>
      </c>
      <c r="C190">
        <v>0.96327550518423999</v>
      </c>
    </row>
    <row r="191" spans="1:3" x14ac:dyDescent="0.25">
      <c r="A191" t="s">
        <v>21</v>
      </c>
      <c r="B191">
        <v>-2.6301007048603</v>
      </c>
      <c r="C191">
        <v>0.97664956112416001</v>
      </c>
    </row>
    <row r="192" spans="1:3" x14ac:dyDescent="0.25">
      <c r="A192" t="s">
        <v>165</v>
      </c>
      <c r="B192">
        <v>-0.68792491656597998</v>
      </c>
      <c r="C192">
        <v>1.0828089166057</v>
      </c>
    </row>
    <row r="193" spans="1:3" x14ac:dyDescent="0.25">
      <c r="A193" t="s">
        <v>133</v>
      </c>
      <c r="B193">
        <v>-0.61749170860786995</v>
      </c>
      <c r="C193">
        <v>1.1255331160680999</v>
      </c>
    </row>
    <row r="194" spans="1:3" x14ac:dyDescent="0.25">
      <c r="A194" t="s">
        <v>79</v>
      </c>
      <c r="B194">
        <v>-0.66975435127006</v>
      </c>
      <c r="C194">
        <v>1.1393303491419999</v>
      </c>
    </row>
    <row r="195" spans="1:3" x14ac:dyDescent="0.25">
      <c r="A195" t="s">
        <v>123</v>
      </c>
      <c r="B195">
        <v>1.5372294235982</v>
      </c>
      <c r="C195">
        <v>1.2061615453654</v>
      </c>
    </row>
    <row r="196" spans="1:3" x14ac:dyDescent="0.25">
      <c r="A196" t="s">
        <v>178</v>
      </c>
      <c r="B196">
        <v>1.5129112574935</v>
      </c>
      <c r="C196">
        <v>1.2949775073225001</v>
      </c>
    </row>
    <row r="197" spans="1:3" x14ac:dyDescent="0.25">
      <c r="A197" t="s">
        <v>219</v>
      </c>
      <c r="B197">
        <v>-0.59046532021827003</v>
      </c>
      <c r="C197">
        <v>1.2963111569478001</v>
      </c>
    </row>
    <row r="198" spans="1:3" x14ac:dyDescent="0.25">
      <c r="A198" t="s">
        <v>171</v>
      </c>
      <c r="B198">
        <v>1.2989567823578001</v>
      </c>
      <c r="C198">
        <v>1.3878091468595</v>
      </c>
    </row>
    <row r="199" spans="1:3" x14ac:dyDescent="0.25">
      <c r="A199" t="s">
        <v>173</v>
      </c>
      <c r="B199">
        <v>1.7527601657819001</v>
      </c>
      <c r="C199">
        <v>1.4081893441847</v>
      </c>
    </row>
    <row r="200" spans="1:3" x14ac:dyDescent="0.25">
      <c r="A200" t="s">
        <v>177</v>
      </c>
      <c r="B200">
        <v>0.97038953261534999</v>
      </c>
      <c r="C200">
        <v>1.4094079540872999</v>
      </c>
    </row>
    <row r="201" spans="1:3" x14ac:dyDescent="0.25">
      <c r="A201" t="s">
        <v>174</v>
      </c>
      <c r="B201">
        <v>1.6378492826213</v>
      </c>
      <c r="C201">
        <v>1.4480029900738001</v>
      </c>
    </row>
    <row r="202" spans="1:3" x14ac:dyDescent="0.25">
      <c r="A202" t="s">
        <v>27</v>
      </c>
      <c r="B202">
        <v>-0.74683652609890006</v>
      </c>
      <c r="C202">
        <v>1.4729730607584</v>
      </c>
    </row>
    <row r="203" spans="1:3" x14ac:dyDescent="0.25">
      <c r="A203" t="s">
        <v>28</v>
      </c>
      <c r="B203">
        <v>-1.8816977503709</v>
      </c>
      <c r="C203">
        <v>1.4961556271928</v>
      </c>
    </row>
    <row r="204" spans="1:3" x14ac:dyDescent="0.25">
      <c r="A204" t="s">
        <v>162</v>
      </c>
      <c r="B204">
        <v>-0.91072914004689998</v>
      </c>
      <c r="C204">
        <v>1.5355859981633</v>
      </c>
    </row>
    <row r="205" spans="1:3" x14ac:dyDescent="0.25">
      <c r="A205" t="s">
        <v>140</v>
      </c>
      <c r="B205">
        <v>-0.78060046841889996</v>
      </c>
      <c r="C205">
        <v>1.5387601320546</v>
      </c>
    </row>
    <row r="206" spans="1:3" x14ac:dyDescent="0.25">
      <c r="A206" t="s">
        <v>149</v>
      </c>
      <c r="B206">
        <v>-0.89553913826178</v>
      </c>
      <c r="C206">
        <v>1.6043502935799001</v>
      </c>
    </row>
    <row r="207" spans="1:3" x14ac:dyDescent="0.25">
      <c r="A207" t="s">
        <v>179</v>
      </c>
      <c r="B207">
        <v>2.2148061423240999</v>
      </c>
      <c r="C207">
        <v>1.7840375371243999</v>
      </c>
    </row>
    <row r="208" spans="1:3" x14ac:dyDescent="0.25">
      <c r="A208" t="s">
        <v>182</v>
      </c>
      <c r="B208">
        <v>2.275559083828</v>
      </c>
      <c r="C208">
        <v>2.0070222221473002</v>
      </c>
    </row>
    <row r="209" spans="1:3" x14ac:dyDescent="0.25">
      <c r="A209" t="s">
        <v>176</v>
      </c>
      <c r="B209">
        <v>2.4398845616155</v>
      </c>
      <c r="C209">
        <v>2.3203597258678998</v>
      </c>
    </row>
    <row r="210" spans="1:3" x14ac:dyDescent="0.25">
      <c r="A210" t="s">
        <v>167</v>
      </c>
      <c r="B210">
        <v>2.5608796478581999</v>
      </c>
      <c r="C210">
        <v>2.3565900808667002</v>
      </c>
    </row>
    <row r="211" spans="1:3" x14ac:dyDescent="0.25">
      <c r="A211" t="s">
        <v>222</v>
      </c>
      <c r="B211">
        <v>-1.3183336714330001</v>
      </c>
      <c r="C211">
        <v>2.3613316401016999</v>
      </c>
    </row>
    <row r="212" spans="1:3" x14ac:dyDescent="0.25">
      <c r="A212" t="s">
        <v>159</v>
      </c>
      <c r="B212">
        <v>-1.3138142008577001</v>
      </c>
      <c r="C212">
        <v>2.3623715195425001</v>
      </c>
    </row>
    <row r="213" spans="1:3" x14ac:dyDescent="0.25">
      <c r="A213" t="s">
        <v>144</v>
      </c>
      <c r="B213">
        <v>-1.7759232260466</v>
      </c>
      <c r="C213">
        <v>3.2743166693256001</v>
      </c>
    </row>
    <row r="214" spans="1:3" x14ac:dyDescent="0.25">
      <c r="A214" t="s">
        <v>196</v>
      </c>
      <c r="B214">
        <v>1.9536306463615001</v>
      </c>
      <c r="C214">
        <v>-1.6775618593371</v>
      </c>
    </row>
    <row r="215" spans="1:3" x14ac:dyDescent="0.25">
      <c r="A215" t="s">
        <v>175</v>
      </c>
      <c r="B215">
        <v>1.4713040007839999</v>
      </c>
      <c r="C215">
        <v>-2.6268787470229999</v>
      </c>
    </row>
    <row r="216" spans="1:3" x14ac:dyDescent="0.25">
      <c r="A216" t="s">
        <v>154</v>
      </c>
      <c r="B216">
        <v>-3.0712465290363999</v>
      </c>
      <c r="C216">
        <v>-2.9096478632734999</v>
      </c>
    </row>
    <row r="217" spans="1:3" x14ac:dyDescent="0.25">
      <c r="A217" t="s">
        <v>24</v>
      </c>
      <c r="B217">
        <v>-2.9769576883504998</v>
      </c>
      <c r="C217">
        <v>1.4484609881174</v>
      </c>
    </row>
    <row r="218" spans="1:3" x14ac:dyDescent="0.25">
      <c r="A218" t="s">
        <v>25</v>
      </c>
      <c r="B218">
        <v>-2.7198415201162001</v>
      </c>
      <c r="C218">
        <v>4.8007377363615999</v>
      </c>
    </row>
    <row r="219" spans="1:3" x14ac:dyDescent="0.25">
      <c r="A219" t="s">
        <v>183</v>
      </c>
      <c r="B219">
        <v>2.6904863574237998</v>
      </c>
      <c r="C219">
        <v>2.3418474486043999</v>
      </c>
    </row>
    <row r="220" spans="1:3" x14ac:dyDescent="0.25">
      <c r="A220" t="s">
        <v>180</v>
      </c>
      <c r="B220">
        <v>2.7361628023918998</v>
      </c>
      <c r="C220">
        <v>2.2404841858607001</v>
      </c>
    </row>
    <row r="221" spans="1:3" x14ac:dyDescent="0.25">
      <c r="A221" t="s">
        <v>38</v>
      </c>
      <c r="B221">
        <v>2.2652860454611998</v>
      </c>
      <c r="C221">
        <v>-0.68386855176882</v>
      </c>
    </row>
    <row r="222" spans="1:3" x14ac:dyDescent="0.25">
      <c r="A222" t="s">
        <v>196</v>
      </c>
      <c r="B222">
        <v>1.9536306463615001</v>
      </c>
      <c r="C222">
        <v>-1.6775618593371</v>
      </c>
    </row>
    <row r="223" spans="1:3" x14ac:dyDescent="0.25">
      <c r="A223" t="s">
        <v>175</v>
      </c>
      <c r="B223">
        <v>1.4713040007839999</v>
      </c>
      <c r="C223">
        <v>-2.6268787470229999</v>
      </c>
    </row>
    <row r="224" spans="1:3" x14ac:dyDescent="0.25">
      <c r="A224" t="s">
        <v>154</v>
      </c>
      <c r="B224">
        <v>-3.0712465290363999</v>
      </c>
      <c r="C224">
        <v>-2.9096478632734999</v>
      </c>
    </row>
    <row r="225" spans="1:3" x14ac:dyDescent="0.25">
      <c r="A225" t="s">
        <v>24</v>
      </c>
      <c r="B225">
        <v>-2.9769576883504998</v>
      </c>
      <c r="C225">
        <v>1.4484609881174</v>
      </c>
    </row>
    <row r="226" spans="1:3" x14ac:dyDescent="0.25">
      <c r="A226" t="s">
        <v>25</v>
      </c>
      <c r="B226">
        <v>-2.7198415201162001</v>
      </c>
      <c r="C226">
        <v>4.8007377363615999</v>
      </c>
    </row>
    <row r="227" spans="1:3" x14ac:dyDescent="0.25">
      <c r="A227" t="s">
        <v>183</v>
      </c>
      <c r="B227">
        <v>2.6904863574237998</v>
      </c>
      <c r="C227">
        <v>2.3418474486043999</v>
      </c>
    </row>
    <row r="228" spans="1:3" x14ac:dyDescent="0.25">
      <c r="A228" t="s">
        <v>180</v>
      </c>
      <c r="B228">
        <v>2.7361628023918998</v>
      </c>
      <c r="C228">
        <v>2.2404841858607001</v>
      </c>
    </row>
    <row r="229" spans="1:3" x14ac:dyDescent="0.25">
      <c r="A229" t="s">
        <v>38</v>
      </c>
      <c r="B229">
        <v>2.2652860454611998</v>
      </c>
      <c r="C229">
        <v>-0.68386855176882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2" sqref="B2:B1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-1.0685469643132</v>
      </c>
      <c r="C2">
        <v>1.1622923537487999</v>
      </c>
    </row>
    <row r="3" spans="1:3" x14ac:dyDescent="0.25">
      <c r="A3" t="s">
        <v>4</v>
      </c>
      <c r="B3">
        <v>-1.7882531623379001</v>
      </c>
      <c r="C3">
        <v>1.3225961099804999</v>
      </c>
    </row>
    <row r="4" spans="1:3" x14ac:dyDescent="0.25">
      <c r="A4" t="s">
        <v>5</v>
      </c>
      <c r="B4">
        <v>-5.0941707790526998</v>
      </c>
      <c r="C4">
        <v>-2.0630684311869998</v>
      </c>
    </row>
    <row r="5" spans="1:3" x14ac:dyDescent="0.25">
      <c r="A5" t="s">
        <v>6</v>
      </c>
      <c r="B5">
        <v>-4.1696362188537002</v>
      </c>
      <c r="C5">
        <v>-1.0269376872103</v>
      </c>
    </row>
    <row r="6" spans="1:3" x14ac:dyDescent="0.25">
      <c r="A6" t="s">
        <v>7</v>
      </c>
      <c r="B6">
        <v>-4.3149517283809997</v>
      </c>
      <c r="C6">
        <v>-3.1954239251435999</v>
      </c>
    </row>
    <row r="7" spans="1:3" x14ac:dyDescent="0.25">
      <c r="A7" t="s">
        <v>8</v>
      </c>
      <c r="B7">
        <v>-4.0633127516850998</v>
      </c>
      <c r="C7">
        <v>-3.4974346411576001</v>
      </c>
    </row>
    <row r="8" spans="1:3" x14ac:dyDescent="0.25">
      <c r="A8" t="s">
        <v>9</v>
      </c>
      <c r="B8">
        <v>-3.3884052511346998</v>
      </c>
      <c r="C8">
        <v>3.5562927447692001</v>
      </c>
    </row>
    <row r="9" spans="1:3" x14ac:dyDescent="0.25">
      <c r="A9" t="s">
        <v>10</v>
      </c>
      <c r="B9">
        <v>-3.8936701214584</v>
      </c>
      <c r="C9">
        <v>3.8010470287814999</v>
      </c>
    </row>
    <row r="10" spans="1:3" x14ac:dyDescent="0.25">
      <c r="A10" t="s">
        <v>11</v>
      </c>
      <c r="B10">
        <v>-2.9275359430290999</v>
      </c>
      <c r="C10">
        <v>4.2129509584775002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23" sqref="D23"/>
    </sheetView>
  </sheetViews>
  <sheetFormatPr defaultRowHeight="15" x14ac:dyDescent="0.25"/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>
        <v>-1</v>
      </c>
      <c r="B2">
        <v>0</v>
      </c>
      <c r="C2">
        <v>1</v>
      </c>
      <c r="D2">
        <v>0</v>
      </c>
    </row>
    <row r="3" spans="1:4" x14ac:dyDescent="0.25">
      <c r="A3">
        <v>0</v>
      </c>
      <c r="B3">
        <v>-1</v>
      </c>
      <c r="C3">
        <v>0</v>
      </c>
      <c r="D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3" sqref="A3"/>
    </sheetView>
  </sheetViews>
  <sheetFormatPr defaultRowHeight="15" x14ac:dyDescent="0.25"/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>
        <f>evaluating!B1</f>
        <v>-6.3937082125079998</v>
      </c>
      <c r="B2">
        <f>evaluating!B7*A2</f>
        <v>0.88952399396343729</v>
      </c>
      <c r="C2">
        <f>evaluating!B2</f>
        <v>3.5640986405150001</v>
      </c>
      <c r="D2">
        <f>evaluating!B7*C2</f>
        <v>-0.49585485483813718</v>
      </c>
    </row>
    <row r="3" spans="1:4" x14ac:dyDescent="0.25">
      <c r="A3">
        <f>B3/evaluating!B8</f>
        <v>-0.58389627938461663</v>
      </c>
      <c r="B3">
        <f>evaluating!B3</f>
        <v>-4.1969215693891</v>
      </c>
      <c r="C3">
        <f>D3/evaluating!B8</f>
        <v>0.80148256941695772</v>
      </c>
      <c r="D3">
        <f>evaluating!B4</f>
        <v>5.7608852836339004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1"/>
  <sheetViews>
    <sheetView topLeftCell="A190" workbookViewId="0">
      <selection activeCell="E216" sqref="E216"/>
    </sheetView>
  </sheetViews>
  <sheetFormatPr defaultRowHeight="15" x14ac:dyDescent="0.25"/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>
        <v>-2.2607125334795</v>
      </c>
      <c r="B2">
        <v>-2.4295241894822999</v>
      </c>
      <c r="C2">
        <f>(A2+evaluating!$B$7*B2)/(1+(evaluating!$B$7)^2)</f>
        <v>-1.8861965085526184</v>
      </c>
      <c r="D2">
        <f>C2*evaluating!$B$7</f>
        <v>0.26241689422193293</v>
      </c>
    </row>
    <row r="3" spans="1:4" x14ac:dyDescent="0.25">
      <c r="A3">
        <v>1.1710878906</v>
      </c>
      <c r="B3">
        <v>-2.0712241827016</v>
      </c>
      <c r="C3">
        <f>(A3+evaluating!$B$7*B3)/(1+(evaluating!$B$7)^2)</f>
        <v>1.4315382629419122</v>
      </c>
      <c r="D3">
        <f>C3*evaluating!$B$7</f>
        <v>-0.19916261281245914</v>
      </c>
    </row>
    <row r="4" spans="1:4" x14ac:dyDescent="0.25">
      <c r="A4">
        <v>-1.9791260327639</v>
      </c>
      <c r="B4">
        <v>-2.0288414633595999</v>
      </c>
      <c r="C4">
        <f>(A4+evaluating!$B$7*B4)/(1+(evaluating!$B$7)^2)</f>
        <v>-1.6646432767330457</v>
      </c>
      <c r="D4">
        <f>C4*evaluating!$B$7</f>
        <v>0.23159332375337255</v>
      </c>
    </row>
    <row r="5" spans="1:4" x14ac:dyDescent="0.25">
      <c r="A5">
        <v>-1.7124279108334</v>
      </c>
      <c r="B5">
        <v>-1.9824938124656999</v>
      </c>
      <c r="C5">
        <f>(A5+evaluating!$B$7*B5)/(1+(evaluating!$B$7)^2)</f>
        <v>-1.40933494777293</v>
      </c>
      <c r="D5">
        <f>C5*evaluating!$B$7</f>
        <v>0.19607357888537055</v>
      </c>
    </row>
    <row r="6" spans="1:4" x14ac:dyDescent="0.25">
      <c r="A6">
        <v>-2.3349071830991002</v>
      </c>
      <c r="B6">
        <v>-1.9246610890277001</v>
      </c>
      <c r="C6">
        <f>(A6+evaluating!$B$7*B6)/(1+(evaluating!$B$7)^2)</f>
        <v>-2.0278876484031949</v>
      </c>
      <c r="D6">
        <f>C6*evaluating!$B$7</f>
        <v>0.28212965940295098</v>
      </c>
    </row>
    <row r="7" spans="1:4" x14ac:dyDescent="0.25">
      <c r="A7">
        <v>1.0641359094802001</v>
      </c>
      <c r="B7">
        <v>-1.8520714469941</v>
      </c>
      <c r="C7">
        <f>(A7+evaluating!$B$7*B7)/(1+(evaluating!$B$7)^2)</f>
        <v>1.296706449232679</v>
      </c>
      <c r="D7">
        <f>C7*evaluating!$B$7</f>
        <v>-0.18040415067160942</v>
      </c>
    </row>
    <row r="8" spans="1:4" x14ac:dyDescent="0.25">
      <c r="A8">
        <v>0.98437578961615002</v>
      </c>
      <c r="B8">
        <v>-1.8012886836180999</v>
      </c>
      <c r="C8">
        <f>(A8+evaluating!$B$7*B8)/(1+(evaluating!$B$7)^2)</f>
        <v>1.211529838723967</v>
      </c>
      <c r="D8">
        <f>C8*evaluating!$B$7</f>
        <v>-0.16855396354174393</v>
      </c>
    </row>
    <row r="9" spans="1:4" x14ac:dyDescent="0.25">
      <c r="A9">
        <v>0.96021278033751001</v>
      </c>
      <c r="B9">
        <v>-1.7120655112501</v>
      </c>
      <c r="C9">
        <f>(A9+evaluating!$B$7*B9)/(1+(evaluating!$B$7)^2)</f>
        <v>1.1756481807449357</v>
      </c>
      <c r="D9">
        <f>C9*evaluating!$B$7</f>
        <v>-0.16356193158553148</v>
      </c>
    </row>
    <row r="10" spans="1:4" x14ac:dyDescent="0.25">
      <c r="A10">
        <v>1.0433199252245</v>
      </c>
      <c r="B10">
        <v>-1.6968738480372001</v>
      </c>
      <c r="C10">
        <f>(A10+evaluating!$B$7*B10)/(1+(evaluating!$B$7)^2)</f>
        <v>1.255103863766095</v>
      </c>
      <c r="D10">
        <f>C10*evaluating!$B$7</f>
        <v>-0.1746161952702282</v>
      </c>
    </row>
    <row r="11" spans="1:4" x14ac:dyDescent="0.25">
      <c r="A11">
        <v>0.96068652657566</v>
      </c>
      <c r="B11">
        <v>-1.6894428173708</v>
      </c>
      <c r="C11">
        <f>(A11+evaluating!$B$7*B11)/(1+(evaluating!$B$7)^2)</f>
        <v>1.1730253145442715</v>
      </c>
      <c r="D11">
        <f>C11*evaluating!$B$7</f>
        <v>-0.16319702559656526</v>
      </c>
    </row>
    <row r="12" spans="1:4" x14ac:dyDescent="0.25">
      <c r="A12">
        <v>0.82014941370145</v>
      </c>
      <c r="B12">
        <v>-1.3395418854234</v>
      </c>
      <c r="C12">
        <f>(A12+evaluating!$B$7*B12)/(1+(evaluating!$B$7)^2)</f>
        <v>0.9874011629247641</v>
      </c>
      <c r="D12">
        <f>C12*evaluating!$B$7</f>
        <v>-0.1373720846958153</v>
      </c>
    </row>
    <row r="13" spans="1:4" x14ac:dyDescent="0.25">
      <c r="A13">
        <v>0.71273175149059997</v>
      </c>
      <c r="B13">
        <v>-1.3258820017451001</v>
      </c>
      <c r="C13">
        <f>(A13+evaluating!$B$7*B13)/(1+(evaluating!$B$7)^2)</f>
        <v>0.88015882527674061</v>
      </c>
      <c r="D13">
        <f>C13*evaluating!$B$7</f>
        <v>-0.12245200555926274</v>
      </c>
    </row>
    <row r="14" spans="1:4" x14ac:dyDescent="0.25">
      <c r="A14">
        <v>0.72812416052006002</v>
      </c>
      <c r="B14">
        <v>-1.2468907506956</v>
      </c>
      <c r="C14">
        <f>(A14+evaluating!$B$7*B14)/(1+(evaluating!$B$7)^2)</f>
        <v>0.88447798416859658</v>
      </c>
      <c r="D14">
        <f>C14*evaluating!$B$7</f>
        <v>-0.12305290809349637</v>
      </c>
    </row>
    <row r="15" spans="1:4" x14ac:dyDescent="0.25">
      <c r="A15">
        <v>1.9657340015085001</v>
      </c>
      <c r="B15">
        <v>-1.1694538501080001</v>
      </c>
      <c r="C15">
        <f>(A15+evaluating!$B$7*B15)/(1+(evaluating!$B$7)^2)</f>
        <v>2.0880190011515953</v>
      </c>
      <c r="D15">
        <f>C15*evaluating!$B$7</f>
        <v>-0.29049542763656266</v>
      </c>
    </row>
    <row r="16" spans="1:4" x14ac:dyDescent="0.25">
      <c r="A16">
        <v>0.67727145059907001</v>
      </c>
      <c r="B16">
        <v>-1.1466618928121</v>
      </c>
      <c r="C16">
        <f>(A16+evaluating!$B$7*B16)/(1+(evaluating!$B$7)^2)</f>
        <v>0.82091132429924574</v>
      </c>
      <c r="D16">
        <f>C16*evaluating!$B$7</f>
        <v>-0.1142092031118891</v>
      </c>
    </row>
    <row r="17" spans="1:4" x14ac:dyDescent="0.25">
      <c r="A17">
        <v>0.63767360409629004</v>
      </c>
      <c r="B17">
        <v>-1.1000135609805</v>
      </c>
      <c r="C17">
        <f>(A17+evaluating!$B$7*B17)/(1+(evaluating!$B$7)^2)</f>
        <v>0.77569865792656634</v>
      </c>
      <c r="D17">
        <f>C17*evaluating!$B$7</f>
        <v>-0.1079189955777254</v>
      </c>
    </row>
    <row r="18" spans="1:4" x14ac:dyDescent="0.25">
      <c r="A18">
        <v>-0.63512785442036002</v>
      </c>
      <c r="B18">
        <v>-1.0724272448119001</v>
      </c>
      <c r="C18">
        <f>(A18+evaluating!$B$7*B18)/(1+(evaluating!$B$7)^2)</f>
        <v>-0.47669965185377561</v>
      </c>
      <c r="D18">
        <f>C18*evaluating!$B$7</f>
        <v>6.632078977398595E-2</v>
      </c>
    </row>
    <row r="19" spans="1:4" x14ac:dyDescent="0.25">
      <c r="A19">
        <v>-0.63907304628918005</v>
      </c>
      <c r="B19">
        <v>-1.0655698205941</v>
      </c>
      <c r="C19">
        <f>(A19+evaluating!$B$7*B19)/(1+(evaluating!$B$7)^2)</f>
        <v>-0.4815058545629407</v>
      </c>
      <c r="D19">
        <f>C19*evaluating!$B$7</f>
        <v>6.6989452228942967E-2</v>
      </c>
    </row>
    <row r="20" spans="1:4" x14ac:dyDescent="0.25">
      <c r="A20">
        <v>0.62878099145355004</v>
      </c>
      <c r="B20">
        <v>-1.0639482339944999</v>
      </c>
      <c r="C20">
        <f>(A20+evaluating!$B$7*B20)/(1+(evaluating!$B$7)^2)</f>
        <v>0.76205259009407222</v>
      </c>
      <c r="D20">
        <f>C20*evaluating!$B$7</f>
        <v>-0.10602048780151666</v>
      </c>
    </row>
    <row r="21" spans="1:4" x14ac:dyDescent="0.25">
      <c r="A21">
        <v>-0.46087238531246999</v>
      </c>
      <c r="B21">
        <v>-1.0373921502751</v>
      </c>
      <c r="C21">
        <f>(A21+evaluating!$B$7*B21)/(1+(evaluating!$B$7)^2)</f>
        <v>-0.31053468208007301</v>
      </c>
      <c r="D21">
        <f>C21*evaluating!$B$7</f>
        <v>4.3203105535477571E-2</v>
      </c>
    </row>
    <row r="22" spans="1:4" x14ac:dyDescent="0.25">
      <c r="A22">
        <v>0.54998270530701998</v>
      </c>
      <c r="B22">
        <v>-1.0354922615782001</v>
      </c>
      <c r="C22">
        <f>(A22+evaluating!$B$7*B22)/(1+(evaluating!$B$7)^2)</f>
        <v>0.68086678088675756</v>
      </c>
      <c r="D22">
        <f>C22*evaluating!$B$7</f>
        <v>-9.4725520490064011E-2</v>
      </c>
    </row>
    <row r="23" spans="1:4" x14ac:dyDescent="0.25">
      <c r="A23">
        <v>0.50942390845880003</v>
      </c>
      <c r="B23">
        <v>-0.95745925263357001</v>
      </c>
      <c r="C23">
        <f>(A23+evaluating!$B$7*B23)/(1+(evaluating!$B$7)^2)</f>
        <v>0.63042793084625248</v>
      </c>
      <c r="D23">
        <f>C23*evaluating!$B$7</f>
        <v>-8.7708220693495167E-2</v>
      </c>
    </row>
    <row r="24" spans="1:4" x14ac:dyDescent="0.25">
      <c r="A24">
        <v>-0.94161317928112997</v>
      </c>
      <c r="B24">
        <v>-0.95114490603056001</v>
      </c>
      <c r="C24">
        <f>(A24+evaluating!$B$7*B24)/(1+(evaluating!$B$7)^2)</f>
        <v>-0.79391836757038348</v>
      </c>
      <c r="D24">
        <f>C24*evaluating!$B$7</f>
        <v>0.1104538107980254</v>
      </c>
    </row>
    <row r="25" spans="1:4" x14ac:dyDescent="0.25">
      <c r="A25">
        <v>-0.81703110371718002</v>
      </c>
      <c r="B25">
        <v>-0.93177441100076996</v>
      </c>
      <c r="C25">
        <f>(A25+evaluating!$B$7*B25)/(1+(evaluating!$B$7)^2)</f>
        <v>-0.67434562859511959</v>
      </c>
      <c r="D25">
        <f>C25*evaluating!$B$7</f>
        <v>9.3818265851769181E-2</v>
      </c>
    </row>
    <row r="26" spans="1:4" x14ac:dyDescent="0.25">
      <c r="A26">
        <v>0.51389701585698</v>
      </c>
      <c r="B26">
        <v>-0.92232407803202998</v>
      </c>
      <c r="C26">
        <f>(A26+evaluating!$B$7*B26)/(1+(evaluating!$B$7)^2)</f>
        <v>0.63002074214821724</v>
      </c>
      <c r="D26">
        <f>C26*evaluating!$B$7</f>
        <v>-8.7651570607983828E-2</v>
      </c>
    </row>
    <row r="27" spans="1:4" x14ac:dyDescent="0.25">
      <c r="A27">
        <v>-1.0968046021374001</v>
      </c>
      <c r="B27">
        <v>-0.90675605720994001</v>
      </c>
      <c r="C27">
        <f>(A27+evaluating!$B$7*B27)/(1+(evaluating!$B$7)^2)</f>
        <v>-0.95222131424988066</v>
      </c>
      <c r="D27">
        <f>C27*evaluating!$B$7</f>
        <v>0.13247769188647618</v>
      </c>
    </row>
    <row r="28" spans="1:4" x14ac:dyDescent="0.25">
      <c r="A28">
        <v>-1.0731726828945001</v>
      </c>
      <c r="B28">
        <v>-0.89184036371632003</v>
      </c>
      <c r="C28">
        <f>(A28+evaluating!$B$7*B28)/(1+(evaluating!$B$7)^2)</f>
        <v>-0.93107386380790991</v>
      </c>
      <c r="D28">
        <f>C28*evaluating!$B$7</f>
        <v>0.12953555503035794</v>
      </c>
    </row>
    <row r="29" spans="1:4" x14ac:dyDescent="0.25">
      <c r="A29">
        <v>-0.84550450017557999</v>
      </c>
      <c r="B29">
        <v>-0.86939701502665001</v>
      </c>
      <c r="C29">
        <f>(A29+evaluating!$B$7*B29)/(1+(evaluating!$B$7)^2)</f>
        <v>-0.71079183072098462</v>
      </c>
      <c r="D29">
        <f>C29*evaluating!$B$7</f>
        <v>9.8888839954036689E-2</v>
      </c>
    </row>
    <row r="30" spans="1:4" x14ac:dyDescent="0.25">
      <c r="A30">
        <v>-0.66016450982811004</v>
      </c>
      <c r="B30">
        <v>-0.86382441315094005</v>
      </c>
      <c r="C30">
        <f>(A30+evaluating!$B$7*B30)/(1+(evaluating!$B$7)^2)</f>
        <v>-0.52973168065279164</v>
      </c>
      <c r="D30">
        <f>C30*evaluating!$B$7</f>
        <v>7.3698865297201072E-2</v>
      </c>
    </row>
    <row r="31" spans="1:4" x14ac:dyDescent="0.25">
      <c r="A31">
        <v>-0.44349757683930002</v>
      </c>
      <c r="B31">
        <v>-0.86265663223824995</v>
      </c>
      <c r="C31">
        <f>(A31+evaluating!$B$7*B31)/(1+(evaluating!$B$7)^2)</f>
        <v>-0.31733824648406256</v>
      </c>
      <c r="D31">
        <f>C31*evaluating!$B$7</f>
        <v>4.4149650729702242E-2</v>
      </c>
    </row>
    <row r="32" spans="1:4" x14ac:dyDescent="0.25">
      <c r="A32">
        <v>1.4397925525233</v>
      </c>
      <c r="B32">
        <v>-0.84400964450892002</v>
      </c>
      <c r="C32">
        <f>(A32+evaluating!$B$7*B32)/(1+(evaluating!$B$7)^2)</f>
        <v>1.5276465818022926</v>
      </c>
      <c r="D32">
        <f>C32*evaluating!$B$7</f>
        <v>-0.21253367273642498</v>
      </c>
    </row>
    <row r="33" spans="1:4" x14ac:dyDescent="0.25">
      <c r="A33">
        <v>0.45745967678171001</v>
      </c>
      <c r="B33">
        <v>-0.83976535556854004</v>
      </c>
      <c r="C33">
        <f>(A33+evaluating!$B$7*B33)/(1+(evaluating!$B$7)^2)</f>
        <v>0.56338717121140169</v>
      </c>
      <c r="D33">
        <f>C33*evaluating!$B$7</f>
        <v>-7.8381181941230449E-2</v>
      </c>
    </row>
    <row r="34" spans="1:4" x14ac:dyDescent="0.25">
      <c r="A34">
        <v>-0.63233342745082</v>
      </c>
      <c r="B34">
        <v>-0.83346800031576995</v>
      </c>
      <c r="C34">
        <f>(A34+evaluating!$B$7*B34)/(1+(evaluating!$B$7)^2)</f>
        <v>-0.50657219988774838</v>
      </c>
      <c r="D34">
        <f>C34*evaluating!$B$7</f>
        <v>7.0476804930426878E-2</v>
      </c>
    </row>
    <row r="35" spans="1:4" x14ac:dyDescent="0.25">
      <c r="A35">
        <v>0.40189712721581999</v>
      </c>
      <c r="B35">
        <v>-0.79458080241267004</v>
      </c>
      <c r="C35">
        <f>(A35+evaluating!$B$7*B35)/(1+(evaluating!$B$7)^2)</f>
        <v>0.50271272399385247</v>
      </c>
      <c r="D35">
        <f>C35*evaluating!$B$7</f>
        <v>-6.9939855745753773E-2</v>
      </c>
    </row>
    <row r="36" spans="1:4" x14ac:dyDescent="0.25">
      <c r="A36">
        <v>-0.8559497462533</v>
      </c>
      <c r="B36">
        <v>-0.79369379602268997</v>
      </c>
      <c r="C36">
        <f>(A36+evaluating!$B$7*B36)/(1+(evaluating!$B$7)^2)</f>
        <v>-0.73137095519696005</v>
      </c>
      <c r="D36">
        <f>C36*evaluating!$B$7</f>
        <v>0.10175190851890006</v>
      </c>
    </row>
    <row r="37" spans="1:4" x14ac:dyDescent="0.25">
      <c r="A37">
        <v>-0.51563470505315001</v>
      </c>
      <c r="B37">
        <v>-0.78940280183542999</v>
      </c>
      <c r="C37">
        <f>(A37+evaluating!$B$7*B37)/(1+(evaluating!$B$7)^2)</f>
        <v>-0.39810353461433601</v>
      </c>
      <c r="D37">
        <f>C37*evaluating!$B$7</f>
        <v>5.5386113089792896E-2</v>
      </c>
    </row>
    <row r="38" spans="1:4" x14ac:dyDescent="0.25">
      <c r="A38">
        <v>-1.2936162859635001</v>
      </c>
      <c r="B38">
        <v>-0.77108279796196999</v>
      </c>
      <c r="C38">
        <f>(A38+evaluating!$B$7*B38)/(1+(evaluating!$B$7)^2)</f>
        <v>-1.1638130129988642</v>
      </c>
      <c r="D38">
        <f>C38*evaluating!$B$7</f>
        <v>0.16191536509660137</v>
      </c>
    </row>
    <row r="39" spans="1:4" x14ac:dyDescent="0.25">
      <c r="A39">
        <v>-3.0155552607527999E-2</v>
      </c>
      <c r="B39">
        <v>-0.75506893939724995</v>
      </c>
      <c r="C39">
        <f>(A39+evaluating!$B$7*B39)/(1+(evaluating!$B$7)^2)</f>
        <v>7.3471245420183892E-2</v>
      </c>
      <c r="D39">
        <f>C39*evaluating!$B$7</f>
        <v>-1.0221679422244686E-2</v>
      </c>
    </row>
    <row r="40" spans="1:4" x14ac:dyDescent="0.25">
      <c r="A40">
        <v>0.80108873715868001</v>
      </c>
      <c r="B40">
        <v>-0.74107222298205</v>
      </c>
      <c r="C40">
        <f>(A40+evaluating!$B$7*B40)/(1+(evaluating!$B$7)^2)</f>
        <v>0.88702138111802709</v>
      </c>
      <c r="D40">
        <f>C40*evaluating!$B$7</f>
        <v>-0.1234067579311017</v>
      </c>
    </row>
    <row r="41" spans="1:4" x14ac:dyDescent="0.25">
      <c r="A41">
        <v>0.47732329384733002</v>
      </c>
      <c r="B41">
        <v>-0.73246483465293</v>
      </c>
      <c r="C41">
        <f>(A41+evaluating!$B$7*B41)/(1+(evaluating!$B$7)^2)</f>
        <v>0.56822889918677111</v>
      </c>
      <c r="D41">
        <f>C41*evaluating!$B$7</f>
        <v>-7.9054786845174876E-2</v>
      </c>
    </row>
    <row r="42" spans="1:4" x14ac:dyDescent="0.25">
      <c r="A42">
        <v>-0.43103342010048001</v>
      </c>
      <c r="B42">
        <v>-0.69505665942610995</v>
      </c>
      <c r="C42">
        <f>(A42+evaluating!$B$7*B42)/(1+(evaluating!$B$7)^2)</f>
        <v>-0.32798533636313265</v>
      </c>
      <c r="D42">
        <f>C42*evaluating!$B$7</f>
        <v>4.5630926008231577E-2</v>
      </c>
    </row>
    <row r="43" spans="1:4" x14ac:dyDescent="0.25">
      <c r="A43">
        <v>0.323906413793</v>
      </c>
      <c r="B43">
        <v>-0.69305097406784999</v>
      </c>
      <c r="C43">
        <f>(A43+evaluating!$B$7*B43)/(1+(evaluating!$B$7)^2)</f>
        <v>0.41234580206186966</v>
      </c>
      <c r="D43">
        <f>C43*evaluating!$B$7</f>
        <v>-5.7367567075797689E-2</v>
      </c>
    </row>
    <row r="44" spans="1:4" x14ac:dyDescent="0.25">
      <c r="A44">
        <v>1.2392795798109</v>
      </c>
      <c r="B44">
        <v>-0.67919661987244995</v>
      </c>
      <c r="C44">
        <f>(A44+evaluating!$B$7*B44)/(1+(evaluating!$B$7)^2)</f>
        <v>1.3084467876136434</v>
      </c>
      <c r="D44">
        <f>C44*evaluating!$B$7</f>
        <v>-0.18203752403492421</v>
      </c>
    </row>
    <row r="45" spans="1:4" x14ac:dyDescent="0.25">
      <c r="A45">
        <v>0.3436186788585</v>
      </c>
      <c r="B45">
        <v>-0.67689913514165001</v>
      </c>
      <c r="C45">
        <f>(A45+evaluating!$B$7*B45)/(1+(evaluating!$B$7)^2)</f>
        <v>0.42947931248765103</v>
      </c>
      <c r="D45">
        <f>C45*evaluating!$B$7</f>
        <v>-5.9751264942200157E-2</v>
      </c>
    </row>
    <row r="46" spans="1:4" x14ac:dyDescent="0.25">
      <c r="A46">
        <v>-0.51609887287889</v>
      </c>
      <c r="B46">
        <v>-0.65840601527975995</v>
      </c>
      <c r="C46">
        <f>(A46+evaluating!$B$7*B46)/(1+(evaluating!$B$7)^2)</f>
        <v>-0.41643774467927513</v>
      </c>
      <c r="D46">
        <f>C46*evaluating!$B$7</f>
        <v>5.7936858169342284E-2</v>
      </c>
    </row>
    <row r="47" spans="1:4" x14ac:dyDescent="0.25">
      <c r="A47">
        <v>-0.98688267699694998</v>
      </c>
      <c r="B47">
        <v>-0.64696208813699996</v>
      </c>
      <c r="C47">
        <f>(A47+evaluating!$B$7*B47)/(1+(evaluating!$B$7)^2)</f>
        <v>-0.87984411227009063</v>
      </c>
      <c r="D47">
        <f>C47*evaluating!$B$7</f>
        <v>0.12240822114475351</v>
      </c>
    </row>
    <row r="48" spans="1:4" x14ac:dyDescent="0.25">
      <c r="A48">
        <v>0.53366972043159</v>
      </c>
      <c r="B48">
        <v>-0.64123967149506</v>
      </c>
      <c r="C48">
        <f>(A48+evaluating!$B$7*B48)/(1+(evaluating!$B$7)^2)</f>
        <v>0.61105470926874572</v>
      </c>
      <c r="D48">
        <f>C48*evaluating!$B$7</f>
        <v>-8.501292324469234E-2</v>
      </c>
    </row>
    <row r="49" spans="1:4" x14ac:dyDescent="0.25">
      <c r="A49">
        <v>1.4273752942869</v>
      </c>
      <c r="B49">
        <v>-0.63931313337939999</v>
      </c>
      <c r="C49">
        <f>(A49+evaluating!$B$7*B49)/(1+(evaluating!$B$7)^2)</f>
        <v>1.4875274774471001</v>
      </c>
      <c r="D49">
        <f>C49*evaluating!$B$7</f>
        <v>-0.20695210649127596</v>
      </c>
    </row>
    <row r="50" spans="1:4" x14ac:dyDescent="0.25">
      <c r="A50">
        <v>-0.50262275033214998</v>
      </c>
      <c r="B50">
        <v>-0.61535085829881997</v>
      </c>
      <c r="C50">
        <f>(A50+evaluating!$B$7*B50)/(1+(evaluating!$B$7)^2)</f>
        <v>-0.40909381359323438</v>
      </c>
      <c r="D50">
        <f>C50*evaluating!$B$7</f>
        <v>5.6915134516350503E-2</v>
      </c>
    </row>
    <row r="51" spans="1:4" x14ac:dyDescent="0.25">
      <c r="A51">
        <v>-1.3736004413347E-2</v>
      </c>
      <c r="B51">
        <v>-0.60679264326462001</v>
      </c>
      <c r="C51">
        <f>(A51+evaluating!$B$7*B51)/(1+(evaluating!$B$7)^2)</f>
        <v>6.9341797748980805E-2</v>
      </c>
      <c r="D51">
        <f>C51*evaluating!$B$7</f>
        <v>-9.6471704419684775E-3</v>
      </c>
    </row>
    <row r="52" spans="1:4" x14ac:dyDescent="0.25">
      <c r="A52">
        <v>-1.0220576482976</v>
      </c>
      <c r="B52">
        <v>-0.59893569873244001</v>
      </c>
      <c r="C52">
        <f>(A52+evaluating!$B$7*B52)/(1+(evaluating!$B$7)^2)</f>
        <v>-0.92090596756494281</v>
      </c>
      <c r="D52">
        <f>C52*evaluating!$B$7</f>
        <v>0.12812094751690337</v>
      </c>
    </row>
    <row r="53" spans="1:4" x14ac:dyDescent="0.25">
      <c r="A53">
        <v>0.34178930930575002</v>
      </c>
      <c r="B53">
        <v>-0.56282127299576001</v>
      </c>
      <c r="C53">
        <f>(A53+evaluating!$B$7*B53)/(1+(evaluating!$B$7)^2)</f>
        <v>0.41211497176896705</v>
      </c>
      <c r="D53">
        <f>C53*evaluating!$B$7</f>
        <v>-5.7335452835165189E-2</v>
      </c>
    </row>
    <row r="54" spans="1:4" x14ac:dyDescent="0.25">
      <c r="A54">
        <v>0.24561918323368001</v>
      </c>
      <c r="B54">
        <v>-0.55440064794660004</v>
      </c>
      <c r="C54">
        <f>(A54+evaluating!$B$7*B54)/(1+(evaluating!$B$7)^2)</f>
        <v>0.31662167032177491</v>
      </c>
      <c r="D54">
        <f>C54*evaluating!$B$7</f>
        <v>-4.4049957145217082E-2</v>
      </c>
    </row>
    <row r="55" spans="1:4" x14ac:dyDescent="0.25">
      <c r="A55">
        <v>0.27064499546861998</v>
      </c>
      <c r="B55">
        <v>-0.54331734341732996</v>
      </c>
      <c r="C55">
        <f>(A55+evaluating!$B$7*B55)/(1+(evaluating!$B$7)^2)</f>
        <v>0.339659602801339</v>
      </c>
      <c r="D55">
        <f>C55*evaluating!$B$7</f>
        <v>-4.725510711934193E-2</v>
      </c>
    </row>
    <row r="56" spans="1:4" x14ac:dyDescent="0.25">
      <c r="A56">
        <v>-0.46623941368375998</v>
      </c>
      <c r="B56">
        <v>-0.53751775448104</v>
      </c>
      <c r="C56">
        <f>(A56+evaluating!$B$7*B56)/(1+(evaluating!$B$7)^2)</f>
        <v>-0.38402423954399018</v>
      </c>
      <c r="D56">
        <f>C56*evaluating!$B$7</f>
        <v>5.3427332618913206E-2</v>
      </c>
    </row>
    <row r="57" spans="1:4" x14ac:dyDescent="0.25">
      <c r="A57">
        <v>0.41608873069093999</v>
      </c>
      <c r="B57">
        <v>-0.50900350241831005</v>
      </c>
      <c r="C57">
        <f>(A57+evaluating!$B$7*B57)/(1+(evaluating!$B$7)^2)</f>
        <v>0.47765836079670249</v>
      </c>
      <c r="D57">
        <f>C57*evaluating!$B$7</f>
        <v>-6.6454170056541292E-2</v>
      </c>
    </row>
    <row r="58" spans="1:4" x14ac:dyDescent="0.25">
      <c r="A58">
        <v>-0.54693072705856005</v>
      </c>
      <c r="B58">
        <v>-0.48699523600973998</v>
      </c>
      <c r="C58">
        <f>(A58+evaluating!$B$7*B58)/(1+(evaluating!$B$7)^2)</f>
        <v>-0.47007884282101142</v>
      </c>
      <c r="D58">
        <f>C58*evaluating!$B$7</f>
        <v>6.5399670401886323E-2</v>
      </c>
    </row>
    <row r="59" spans="1:4" x14ac:dyDescent="0.25">
      <c r="A59">
        <v>0.14784378750398</v>
      </c>
      <c r="B59">
        <v>-0.47425580139547002</v>
      </c>
      <c r="C59">
        <f>(A59+evaluating!$B$7*B59)/(1+(evaluating!$B$7)^2)</f>
        <v>0.20976443169437817</v>
      </c>
      <c r="D59">
        <f>C59*evaluating!$B$7</f>
        <v>-2.9183454870090449E-2</v>
      </c>
    </row>
    <row r="60" spans="1:4" x14ac:dyDescent="0.25">
      <c r="A60">
        <v>0.29336093978774003</v>
      </c>
      <c r="B60">
        <v>-0.47295361278802001</v>
      </c>
      <c r="C60">
        <f>(A60+evaluating!$B$7*B60)/(1+(evaluating!$B$7)^2)</f>
        <v>0.35234074747290733</v>
      </c>
      <c r="D60">
        <f>C60*evaluating!$B$7</f>
        <v>-4.9019370060558773E-2</v>
      </c>
    </row>
    <row r="61" spans="1:4" x14ac:dyDescent="0.25">
      <c r="A61">
        <v>-0.17921332444550001</v>
      </c>
      <c r="B61">
        <v>-0.45469539368603001</v>
      </c>
      <c r="C61">
        <f>(A61+evaluating!$B$7*B61)/(1+(evaluating!$B$7)^2)</f>
        <v>-0.11375211873699599</v>
      </c>
      <c r="D61">
        <f>C61*evaluating!$B$7</f>
        <v>1.5825751757452322E-2</v>
      </c>
    </row>
    <row r="62" spans="1:4" x14ac:dyDescent="0.25">
      <c r="A62">
        <v>-0.31459763792696999</v>
      </c>
      <c r="B62">
        <v>-0.45391511994126998</v>
      </c>
      <c r="C62">
        <f>(A62+evaluating!$B$7*B62)/(1+(evaluating!$B$7)^2)</f>
        <v>-0.24667222119667087</v>
      </c>
      <c r="D62">
        <f>C62*evaluating!$B$7</f>
        <v>3.431824726837588E-2</v>
      </c>
    </row>
    <row r="63" spans="1:4" x14ac:dyDescent="0.25">
      <c r="A63">
        <v>0.11973994753214</v>
      </c>
      <c r="B63">
        <v>-0.44944722471795001</v>
      </c>
      <c r="C63">
        <f>(A63+evaluating!$B$7*B63)/(1+(evaluating!$B$7)^2)</f>
        <v>0.1788082801801856</v>
      </c>
      <c r="D63">
        <f>C63*evaluating!$B$7</f>
        <v>-2.4876683491507238E-2</v>
      </c>
    </row>
    <row r="64" spans="1:4" x14ac:dyDescent="0.25">
      <c r="A64">
        <v>0.99777481185308003</v>
      </c>
      <c r="B64">
        <v>-0.44668476794307999</v>
      </c>
      <c r="C64">
        <f>(A64+evaluating!$B$7*B64)/(1+(evaluating!$B$7)^2)</f>
        <v>1.0397938086632814</v>
      </c>
      <c r="D64">
        <f>C64*evaluating!$B$7</f>
        <v>-0.14466120611684996</v>
      </c>
    </row>
    <row r="65" spans="1:4" x14ac:dyDescent="0.25">
      <c r="A65">
        <v>-0.44443312539103003</v>
      </c>
      <c r="B65">
        <v>-0.43635215162459001</v>
      </c>
      <c r="C65">
        <f>(A65+evaluating!$B$7*B65)/(1+(evaluating!$B$7)^2)</f>
        <v>-0.3764394151532553</v>
      </c>
      <c r="D65">
        <f>C65*evaluating!$B$7</f>
        <v>5.2372094709813931E-2</v>
      </c>
    </row>
    <row r="66" spans="1:4" x14ac:dyDescent="0.25">
      <c r="A66">
        <v>0.17445424993827</v>
      </c>
      <c r="B66">
        <v>-0.42782860886423002</v>
      </c>
      <c r="C66">
        <f>(A66+evaluating!$B$7*B66)/(1+(evaluating!$B$7)^2)</f>
        <v>0.2295330790324345</v>
      </c>
      <c r="D66">
        <f>C66*evaluating!$B$7</f>
        <v>-3.1933765886943181E-2</v>
      </c>
    </row>
    <row r="67" spans="1:4" x14ac:dyDescent="0.25">
      <c r="A67">
        <v>2.2415302748356E-2</v>
      </c>
      <c r="B67">
        <v>-0.41776781116164002</v>
      </c>
      <c r="C67">
        <f>(A67+evaluating!$B$7*B67)/(1+(evaluating!$B$7)^2)</f>
        <v>7.9007949205314426E-2</v>
      </c>
      <c r="D67">
        <f>C67*evaluating!$B$7</f>
        <v>-1.099197276386246E-2</v>
      </c>
    </row>
    <row r="68" spans="1:4" x14ac:dyDescent="0.25">
      <c r="A68">
        <v>0.22468699085852001</v>
      </c>
      <c r="B68">
        <v>-0.41619848185296998</v>
      </c>
      <c r="C68">
        <f>(A68+evaluating!$B$7*B68)/(1+(evaluating!$B$7)^2)</f>
        <v>0.27722467377675136</v>
      </c>
      <c r="D68">
        <f>C68*evaluating!$B$7</f>
        <v>-3.8568854074492738E-2</v>
      </c>
    </row>
    <row r="69" spans="1:4" x14ac:dyDescent="0.25">
      <c r="A69">
        <v>0.17429970174424</v>
      </c>
      <c r="B69">
        <v>-0.40659350380043002</v>
      </c>
      <c r="C69">
        <f>(A69+evaluating!$B$7*B69)/(1+(evaluating!$B$7)^2)</f>
        <v>0.22648323109618726</v>
      </c>
      <c r="D69">
        <f>C69*evaluating!$B$7</f>
        <v>-3.1509456108163393E-2</v>
      </c>
    </row>
    <row r="70" spans="1:4" x14ac:dyDescent="0.25">
      <c r="A70">
        <v>0.23355756672427999</v>
      </c>
      <c r="B70">
        <v>-0.39450091321453001</v>
      </c>
      <c r="C70">
        <f>(A70+evaluating!$B$7*B70)/(1+(evaluating!$B$7)^2)</f>
        <v>0.28296546049219029</v>
      </c>
      <c r="D70">
        <f>C70*evaluating!$B$7</f>
        <v>-3.9367540432687739E-2</v>
      </c>
    </row>
    <row r="71" spans="1:4" x14ac:dyDescent="0.25">
      <c r="A71">
        <v>1.1879795127346</v>
      </c>
      <c r="B71">
        <v>-0.38958360326406</v>
      </c>
      <c r="C71">
        <f>(A71+evaluating!$B$7*B71)/(1+(evaluating!$B$7)^2)</f>
        <v>1.218593515831452</v>
      </c>
      <c r="D71">
        <f>C71*evaluating!$B$7</f>
        <v>-0.16953669688894707</v>
      </c>
    </row>
    <row r="72" spans="1:4" x14ac:dyDescent="0.25">
      <c r="A72">
        <v>0.24373591039199</v>
      </c>
      <c r="B72">
        <v>-0.37554842448925002</v>
      </c>
      <c r="C72">
        <f>(A72+evaluating!$B$7*B72)/(1+(evaluating!$B$7)^2)</f>
        <v>0.29036384003802285</v>
      </c>
      <c r="D72">
        <f>C72*evaluating!$B$7</f>
        <v>-4.0396839222018144E-2</v>
      </c>
    </row>
    <row r="73" spans="1:4" x14ac:dyDescent="0.25">
      <c r="A73">
        <v>0.17331487909691001</v>
      </c>
      <c r="B73">
        <v>-0.36903803984049999</v>
      </c>
      <c r="C73">
        <f>(A73+evaluating!$B$7*B73)/(1+(evaluating!$B$7)^2)</f>
        <v>0.22039141990304237</v>
      </c>
      <c r="D73">
        <f>C73*evaluating!$B$7</f>
        <v>-3.0661933505803058E-2</v>
      </c>
    </row>
    <row r="74" spans="1:4" x14ac:dyDescent="0.25">
      <c r="A74">
        <v>0.14110364134295</v>
      </c>
      <c r="B74">
        <v>-0.36847369365771998</v>
      </c>
      <c r="C74">
        <f>(A74+evaluating!$B$7*B74)/(1+(evaluating!$B$7)^2)</f>
        <v>0.18871479201852007</v>
      </c>
      <c r="D74">
        <f>C74*evaluating!$B$7</f>
        <v>-2.6254925926694112E-2</v>
      </c>
    </row>
    <row r="75" spans="1:4" x14ac:dyDescent="0.25">
      <c r="A75">
        <v>0.29449369378736001</v>
      </c>
      <c r="B75">
        <v>-0.35374877184155001</v>
      </c>
      <c r="C75">
        <f>(A75+evaluating!$B$7*B75)/(1+(evaluating!$B$7)^2)</f>
        <v>0.33718253860354469</v>
      </c>
      <c r="D75">
        <f>C75*evaluating!$B$7</f>
        <v>-4.6910485818949257E-2</v>
      </c>
    </row>
    <row r="76" spans="1:4" x14ac:dyDescent="0.25">
      <c r="A76">
        <v>0.19994979579684</v>
      </c>
      <c r="B76">
        <v>-0.34943767494912997</v>
      </c>
      <c r="C76">
        <f>(A76+evaluating!$B$7*B76)/(1+(evaluating!$B$7)^2)</f>
        <v>0.24384546749083719</v>
      </c>
      <c r="D76">
        <f>C76*evaluating!$B$7</f>
        <v>-3.3924975451334702E-2</v>
      </c>
    </row>
    <row r="77" spans="1:4" x14ac:dyDescent="0.25">
      <c r="A77">
        <v>-0.13908083589004999</v>
      </c>
      <c r="B77">
        <v>-0.33114233064705001</v>
      </c>
      <c r="C77">
        <f>(A77+evaluating!$B$7*B77)/(1+(evaluating!$B$7)^2)</f>
        <v>-9.1244587160049087E-2</v>
      </c>
      <c r="D77">
        <f>C77*evaluating!$B$7</f>
        <v>1.2694393754061273E-2</v>
      </c>
    </row>
    <row r="78" spans="1:4" x14ac:dyDescent="0.25">
      <c r="A78">
        <v>1.7852986815171E-4</v>
      </c>
      <c r="B78">
        <v>-0.31487518546520998</v>
      </c>
      <c r="C78">
        <f>(A78+evaluating!$B$7*B78)/(1+(evaluating!$B$7)^2)</f>
        <v>4.3150301605229334E-2</v>
      </c>
      <c r="D78">
        <f>C78*evaluating!$B$7</f>
        <v>-6.00328124913825E-3</v>
      </c>
    </row>
    <row r="79" spans="1:4" x14ac:dyDescent="0.25">
      <c r="A79">
        <v>-0.65691412942216998</v>
      </c>
      <c r="B79">
        <v>-0.31447896222850003</v>
      </c>
      <c r="C79">
        <f>(A79+evaluating!$B$7*B79)/(1+(evaluating!$B$7)^2)</f>
        <v>-0.60151942462312402</v>
      </c>
      <c r="D79">
        <f>C79*evaluating!$B$7</f>
        <v>8.3686327754307191E-2</v>
      </c>
    </row>
    <row r="80" spans="1:4" x14ac:dyDescent="0.25">
      <c r="A80">
        <v>-0.44372924603066</v>
      </c>
      <c r="B80">
        <v>-0.31353698497701998</v>
      </c>
      <c r="C80">
        <f>(A80+evaluating!$B$7*B80)/(1+(evaluating!$B$7)^2)</f>
        <v>-0.39251110377796389</v>
      </c>
      <c r="D80">
        <f>C80*evaluating!$B$7</f>
        <v>5.4608066727933245E-2</v>
      </c>
    </row>
    <row r="81" spans="1:4" x14ac:dyDescent="0.25">
      <c r="A81">
        <v>7.1866992630249996E-2</v>
      </c>
      <c r="B81">
        <v>-0.30777351740769998</v>
      </c>
      <c r="C81">
        <f>(A81+evaluating!$B$7*B81)/(1+(evaluating!$B$7)^2)</f>
        <v>0.11250827093012943</v>
      </c>
      <c r="D81">
        <f>C81*evaluating!$B$7</f>
        <v>-1.5652701559934378E-2</v>
      </c>
    </row>
    <row r="82" spans="1:4" x14ac:dyDescent="0.25">
      <c r="A82">
        <v>0.19381055389988</v>
      </c>
      <c r="B82">
        <v>-0.30638319568235001</v>
      </c>
      <c r="C82">
        <f>(A82+evaluating!$B$7*B82)/(1+(evaluating!$B$7)^2)</f>
        <v>0.23194658721318281</v>
      </c>
      <c r="D82">
        <f>C82*evaluating!$B$7</f>
        <v>-3.2269544963035947E-2</v>
      </c>
    </row>
    <row r="83" spans="1:4" x14ac:dyDescent="0.25">
      <c r="A83">
        <v>-0.28609202434124997</v>
      </c>
      <c r="B83">
        <v>-0.29658696355883002</v>
      </c>
      <c r="C83">
        <f>(A83+evaluating!$B$7*B83)/(1+(evaluating!$B$7)^2)</f>
        <v>-0.24018052270780366</v>
      </c>
      <c r="D83">
        <f>C83*evaluating!$B$7</f>
        <v>3.3415090387346046E-2</v>
      </c>
    </row>
    <row r="84" spans="1:4" x14ac:dyDescent="0.25">
      <c r="A84">
        <v>-0.52562872235444003</v>
      </c>
      <c r="B84">
        <v>-0.28685448927420998</v>
      </c>
      <c r="C84">
        <f>(A84+evaluating!$B$7*B84)/(1+(evaluating!$B$7)^2)</f>
        <v>-0.47649716741036258</v>
      </c>
      <c r="D84">
        <f>C84*evaluating!$B$7</f>
        <v>6.6292619146732762E-2</v>
      </c>
    </row>
    <row r="85" spans="1:4" x14ac:dyDescent="0.25">
      <c r="A85">
        <v>1.5917042920422999</v>
      </c>
      <c r="B85">
        <v>-0.28653437210062999</v>
      </c>
      <c r="C85">
        <f>(A85+evaluating!$B$7*B85)/(1+(evaluating!$B$7)^2)</f>
        <v>1.6005878006518774</v>
      </c>
      <c r="D85">
        <f>C85*evaluating!$B$7</f>
        <v>-0.22268161226683919</v>
      </c>
    </row>
    <row r="86" spans="1:4" x14ac:dyDescent="0.25">
      <c r="A86">
        <v>2.5204675361369999E-2</v>
      </c>
      <c r="B86">
        <v>-0.26633278624304002</v>
      </c>
      <c r="C86">
        <f>(A86+evaluating!$B$7*B86)/(1+(evaluating!$B$7)^2)</f>
        <v>6.1076025236361887E-2</v>
      </c>
      <c r="D86">
        <f>C86*evaluating!$B$7</f>
        <v>-8.4971956958213059E-3</v>
      </c>
    </row>
    <row r="87" spans="1:4" x14ac:dyDescent="0.25">
      <c r="A87">
        <v>0.11041056689613001</v>
      </c>
      <c r="B87">
        <v>-0.24317496811410999</v>
      </c>
      <c r="C87">
        <f>(A87+evaluating!$B$7*B87)/(1+(evaluating!$B$7)^2)</f>
        <v>0.14150335744039086</v>
      </c>
      <c r="D87">
        <f>C87*evaluating!$B$7</f>
        <v>-1.9686639972617433E-2</v>
      </c>
    </row>
    <row r="88" spans="1:4" x14ac:dyDescent="0.25">
      <c r="A88">
        <v>-0.4479743260754</v>
      </c>
      <c r="B88">
        <v>-0.23871061657952999</v>
      </c>
      <c r="C88">
        <f>(A88+evaluating!$B$7*B88)/(1+(evaluating!$B$7)^2)</f>
        <v>-0.40688811690618754</v>
      </c>
      <c r="D88">
        <f>C88*evaluating!$B$7</f>
        <v>5.6608267192831498E-2</v>
      </c>
    </row>
    <row r="89" spans="1:4" x14ac:dyDescent="0.25">
      <c r="A89">
        <v>0.15062933826891001</v>
      </c>
      <c r="B89">
        <v>-0.23590069331346</v>
      </c>
      <c r="C89">
        <f>(A89+evaluating!$B$7*B89)/(1+(evaluating!$B$7)^2)</f>
        <v>0.17996563044851829</v>
      </c>
      <c r="D89">
        <f>C89*evaluating!$B$7</f>
        <v>-2.5037699727920398E-2</v>
      </c>
    </row>
    <row r="90" spans="1:4" x14ac:dyDescent="0.25">
      <c r="A90">
        <v>0.24086467005741</v>
      </c>
      <c r="B90">
        <v>-0.22754708155178999</v>
      </c>
      <c r="C90">
        <f>(A90+evaluating!$B$7*B90)/(1+(evaluating!$B$7)^2)</f>
        <v>0.26734742778924686</v>
      </c>
      <c r="D90">
        <f>C90*evaluating!$B$7</f>
        <v>-3.7194683247776528E-2</v>
      </c>
    </row>
    <row r="91" spans="1:4" x14ac:dyDescent="0.25">
      <c r="A91">
        <v>-0.37175708674246</v>
      </c>
      <c r="B91">
        <v>-0.21943355184776001</v>
      </c>
      <c r="C91">
        <f>(A91+evaluating!$B$7*B91)/(1+(evaluating!$B$7)^2)</f>
        <v>-0.33474910101926486</v>
      </c>
      <c r="D91">
        <f>C91*evaluating!$B$7</f>
        <v>4.6571934066650847E-2</v>
      </c>
    </row>
    <row r="92" spans="1:4" x14ac:dyDescent="0.25">
      <c r="A92">
        <v>9.8587667846693997E-2</v>
      </c>
      <c r="B92">
        <v>-0.20029010277256001</v>
      </c>
      <c r="C92">
        <f>(A92+evaluating!$B$7*B92)/(1+(evaluating!$B$7)^2)</f>
        <v>0.12405189190910065</v>
      </c>
      <c r="D92">
        <f>C92*evaluating!$B$7</f>
        <v>-1.7258706635037226E-2</v>
      </c>
    </row>
    <row r="93" spans="1:4" x14ac:dyDescent="0.25">
      <c r="A93">
        <v>1.8437566142826001</v>
      </c>
      <c r="B93">
        <v>-0.19869820137067001</v>
      </c>
      <c r="C93">
        <f>(A93+evaluating!$B$7*B93)/(1+(evaluating!$B$7)^2)</f>
        <v>1.8358659429123649</v>
      </c>
      <c r="D93">
        <f>C93*evaluating!$B$7</f>
        <v>-0.25541465948135261</v>
      </c>
    </row>
    <row r="94" spans="1:4" x14ac:dyDescent="0.25">
      <c r="A94">
        <v>-0.51742774771095001</v>
      </c>
      <c r="B94">
        <v>-0.19576398905688</v>
      </c>
      <c r="C94">
        <f>(A94+evaluating!$B$7*B94)/(1+(evaluating!$B$7)^2)</f>
        <v>-0.48088423427908722</v>
      </c>
      <c r="D94">
        <f>C94*evaluating!$B$7</f>
        <v>6.6902969371226639E-2</v>
      </c>
    </row>
    <row r="95" spans="1:4" x14ac:dyDescent="0.25">
      <c r="A95">
        <v>4.6546595115889003E-2</v>
      </c>
      <c r="B95">
        <v>-0.19542559276061999</v>
      </c>
      <c r="C95">
        <f>(A95+evaluating!$B$7*B95)/(1+(evaluating!$B$7)^2)</f>
        <v>7.2335062075074771E-2</v>
      </c>
      <c r="D95">
        <f>C95*evaluating!$B$7</f>
        <v>-1.006360803183637E-2</v>
      </c>
    </row>
    <row r="96" spans="1:4" x14ac:dyDescent="0.25">
      <c r="A96">
        <v>-0.43560952344515003</v>
      </c>
      <c r="B96">
        <v>-0.18558068100561001</v>
      </c>
      <c r="C96">
        <f>(A96+evaluating!$B$7*B96)/(1+(evaluating!$B$7)^2)</f>
        <v>-0.40200944142784412</v>
      </c>
      <c r="D96">
        <f>C96*evaluating!$B$7</f>
        <v>5.5929521971356144E-2</v>
      </c>
    </row>
    <row r="97" spans="1:4" x14ac:dyDescent="0.25">
      <c r="A97">
        <v>0.27118011889797</v>
      </c>
      <c r="B97">
        <v>-0.15800472048743</v>
      </c>
      <c r="C97">
        <f>(A97+evaluating!$B$7*B97)/(1+(evaluating!$B$7)^2)</f>
        <v>0.28759587914124796</v>
      </c>
      <c r="D97">
        <f>C97*evaluating!$B$7</f>
        <v>-4.0011746948458167E-2</v>
      </c>
    </row>
    <row r="98" spans="1:4" x14ac:dyDescent="0.25">
      <c r="A98">
        <v>0.18827044175891</v>
      </c>
      <c r="B98">
        <v>-0.1540688918608</v>
      </c>
      <c r="C98">
        <f>(A98+evaluating!$B$7*B98)/(1+(evaluating!$B$7)^2)</f>
        <v>0.2057233336966843</v>
      </c>
      <c r="D98">
        <f>C98*evaluating!$B$7</f>
        <v>-2.8621237529005961E-2</v>
      </c>
    </row>
    <row r="99" spans="1:4" x14ac:dyDescent="0.25">
      <c r="A99">
        <v>-0.76449838614553001</v>
      </c>
      <c r="B99">
        <v>-0.15326001277309001</v>
      </c>
      <c r="C99">
        <f>(A99+evaluating!$B$7*B99)/(1+(evaluating!$B$7)^2)</f>
        <v>-0.72906452168385927</v>
      </c>
      <c r="D99">
        <f>C99*evaluating!$B$7</f>
        <v>0.10143102619487236</v>
      </c>
    </row>
    <row r="100" spans="1:4" x14ac:dyDescent="0.25">
      <c r="A100">
        <v>-0.16097904255275999</v>
      </c>
      <c r="B100">
        <v>-0.15270058289523999</v>
      </c>
      <c r="C100">
        <f>(A100+evaluating!$B$7*B100)/(1+(evaluating!$B$7)^2)</f>
        <v>-0.13708128055249244</v>
      </c>
      <c r="D100">
        <f>C100*evaluating!$B$7</f>
        <v>1.9071418982825994E-2</v>
      </c>
    </row>
    <row r="101" spans="1:4" x14ac:dyDescent="0.25">
      <c r="A101">
        <v>7.9871547095374001E-2</v>
      </c>
      <c r="B101">
        <v>-0.14026097173803001</v>
      </c>
      <c r="C101">
        <f>(A101+evaluating!$B$7*B101)/(1+(evaluating!$B$7)^2)</f>
        <v>9.7498190957665251E-2</v>
      </c>
      <c r="D101">
        <f>C101*evaluating!$B$7</f>
        <v>-1.3564425735789512E-2</v>
      </c>
    </row>
    <row r="102" spans="1:4" x14ac:dyDescent="0.25">
      <c r="A102">
        <v>8.4027571305265003E-2</v>
      </c>
      <c r="B102">
        <v>-0.13539641225622001</v>
      </c>
      <c r="C102">
        <f>(A102+evaluating!$B$7*B102)/(1+(evaluating!$B$7)^2)</f>
        <v>0.1009113692517421</v>
      </c>
      <c r="D102">
        <f>C102*evaluating!$B$7</f>
        <v>-1.4039283813034424E-2</v>
      </c>
    </row>
    <row r="103" spans="1:4" x14ac:dyDescent="0.25">
      <c r="A103">
        <v>0.49560341407535002</v>
      </c>
      <c r="B103">
        <v>-0.12222099038421</v>
      </c>
      <c r="C103">
        <f>(A103+evaluating!$B$7*B103)/(1+(evaluating!$B$7)^2)</f>
        <v>0.50287390181070901</v>
      </c>
      <c r="D103">
        <f>C103*evaluating!$B$7</f>
        <v>-6.9962279592858348E-2</v>
      </c>
    </row>
    <row r="104" spans="1:4" x14ac:dyDescent="0.25">
      <c r="A104">
        <v>0.76351134481469995</v>
      </c>
      <c r="B104">
        <v>-9.7915501999689999E-2</v>
      </c>
      <c r="C104">
        <f>(A104+evaluating!$B$7*B104)/(1+(evaluating!$B$7)^2)</f>
        <v>0.76237745156982784</v>
      </c>
      <c r="D104">
        <f>C104*evaluating!$B$7</f>
        <v>-0.10606568412074087</v>
      </c>
    </row>
    <row r="105" spans="1:4" x14ac:dyDescent="0.25">
      <c r="A105">
        <v>0.71062503231978003</v>
      </c>
      <c r="B105">
        <v>-9.4064233319818003E-2</v>
      </c>
      <c r="C105">
        <f>(A105+evaluating!$B$7*B105)/(1+(evaluating!$B$7)^2)</f>
        <v>0.70996972194184749</v>
      </c>
      <c r="D105">
        <f>C105*evaluating!$B$7</f>
        <v>-9.8774464155144293E-2</v>
      </c>
    </row>
    <row r="106" spans="1:4" x14ac:dyDescent="0.25">
      <c r="A106">
        <v>-0.34830597477608999</v>
      </c>
      <c r="B106">
        <v>-8.9788546800212005E-2</v>
      </c>
      <c r="C106">
        <f>(A106+evaluating!$B$7*B106)/(1+(evaluating!$B$7)^2)</f>
        <v>-0.32943764413672871</v>
      </c>
      <c r="D106">
        <f>C106*evaluating!$B$7</f>
        <v>4.5832978177066254E-2</v>
      </c>
    </row>
    <row r="107" spans="1:4" x14ac:dyDescent="0.25">
      <c r="A107">
        <v>8.4223899745155997E-2</v>
      </c>
      <c r="B107">
        <v>-7.0729580850501003E-2</v>
      </c>
      <c r="C107">
        <f>(A107+evaluating!$B$7*B107)/(1+(evaluating!$B$7)^2)</f>
        <v>9.2278035985658771E-2</v>
      </c>
      <c r="D107">
        <f>C107*evaluating!$B$7</f>
        <v>-1.2838172215066857E-2</v>
      </c>
    </row>
    <row r="108" spans="1:4" x14ac:dyDescent="0.25">
      <c r="A108">
        <v>-0.31257848452223003</v>
      </c>
      <c r="B108">
        <v>-3.6900502502269998E-2</v>
      </c>
      <c r="C108">
        <f>(A108+evaluating!$B$7*B108)/(1+(evaluating!$B$7)^2)</f>
        <v>-0.30160688247641149</v>
      </c>
      <c r="D108">
        <f>C108*evaluating!$B$7</f>
        <v>4.1961026338741901E-2</v>
      </c>
    </row>
    <row r="109" spans="1:4" x14ac:dyDescent="0.25">
      <c r="A109">
        <v>5.1088911231180999E-2</v>
      </c>
      <c r="B109">
        <v>1.9206583533781E-5</v>
      </c>
      <c r="C109">
        <f>(A109+evaluating!$B$7*B109)/(1+(evaluating!$B$7)^2)</f>
        <v>5.0116203078312556E-2</v>
      </c>
      <c r="D109">
        <f>C109*evaluating!$B$7</f>
        <v>-6.9724115713151206E-3</v>
      </c>
    </row>
    <row r="110" spans="1:4" x14ac:dyDescent="0.25">
      <c r="A110">
        <v>-0.22256118354064999</v>
      </c>
      <c r="B110">
        <v>6.5159030587152002E-3</v>
      </c>
      <c r="C110">
        <f>(A110+evaluating!$B$7*B110)/(1+(evaluating!$B$7)^2)</f>
        <v>-0.21922445697865262</v>
      </c>
      <c r="D110">
        <f>C110*evaluating!$B$7</f>
        <v>3.0499579909609897E-2</v>
      </c>
    </row>
    <row r="111" spans="1:4" x14ac:dyDescent="0.25">
      <c r="A111">
        <v>-0.36097782835497999</v>
      </c>
      <c r="B111">
        <v>1.2793058415485999E-2</v>
      </c>
      <c r="C111">
        <f>(A111+evaluating!$B$7*B111)/(1+(evaluating!$B$7)^2)</f>
        <v>-0.35586954403543958</v>
      </c>
      <c r="D111">
        <f>C111*evaluating!$B$7</f>
        <v>4.9510313517447752E-2</v>
      </c>
    </row>
    <row r="112" spans="1:4" x14ac:dyDescent="0.25">
      <c r="A112">
        <v>-0.49537421617989003</v>
      </c>
      <c r="B112">
        <v>1.5476183576606E-2</v>
      </c>
      <c r="C112">
        <f>(A112+evaluating!$B$7*B112)/(1+(evaluating!$B$7)^2)</f>
        <v>-0.48808018695722716</v>
      </c>
      <c r="D112">
        <f>C112*evaluating!$B$7</f>
        <v>6.7904105543519999E-2</v>
      </c>
    </row>
    <row r="113" spans="1:4" x14ac:dyDescent="0.25">
      <c r="A113">
        <v>3.8944859055697001E-2</v>
      </c>
      <c r="B113">
        <v>1.9544467966608001E-2</v>
      </c>
      <c r="C113">
        <f>(A113+evaluating!$B$7*B113)/(1+(evaluating!$B$7)^2)</f>
        <v>3.5537875209795552E-2</v>
      </c>
      <c r="D113">
        <f>C113*evaluating!$B$7</f>
        <v>-4.9442032139892581E-3</v>
      </c>
    </row>
    <row r="114" spans="1:4" x14ac:dyDescent="0.25">
      <c r="A114">
        <v>-0.10985098743403</v>
      </c>
      <c r="B114">
        <v>3.3840977534975003E-2</v>
      </c>
      <c r="C114">
        <f>(A114+evaluating!$B$7*B114)/(1+(evaluating!$B$7)^2)</f>
        <v>-0.11238383794061274</v>
      </c>
      <c r="D114">
        <f>C114*evaluating!$B$7</f>
        <v>1.5635389833134089E-2</v>
      </c>
    </row>
    <row r="115" spans="1:4" x14ac:dyDescent="0.25">
      <c r="A115">
        <v>-0.73397127733157996</v>
      </c>
      <c r="B115">
        <v>3.4938215286029001E-2</v>
      </c>
      <c r="C115">
        <f>(A115+evaluating!$B$7*B115)/(1+(evaluating!$B$7)^2)</f>
        <v>-0.72480295760211777</v>
      </c>
      <c r="D115">
        <f>C115*evaluating!$B$7</f>
        <v>0.10083813653264068</v>
      </c>
    </row>
    <row r="116" spans="1:4" x14ac:dyDescent="0.25">
      <c r="A116">
        <v>-3.0657816444999E-2</v>
      </c>
      <c r="B116">
        <v>3.9035913233243999E-2</v>
      </c>
      <c r="C116">
        <f>(A116+evaluating!$B$7*B116)/(1+(evaluating!$B$7)^2)</f>
        <v>-3.5403424469534372E-2</v>
      </c>
      <c r="D116">
        <f>C116*evaluating!$B$7</f>
        <v>4.9254977686524655E-3</v>
      </c>
    </row>
    <row r="117" spans="1:4" x14ac:dyDescent="0.25">
      <c r="A117">
        <v>0.30219669804054</v>
      </c>
      <c r="B117">
        <v>3.9850663245329002E-2</v>
      </c>
      <c r="C117">
        <f>(A117+evaluating!$B$7*B117)/(1+(evaluating!$B$7)^2)</f>
        <v>0.29101958022280416</v>
      </c>
      <c r="D117">
        <f>C117*evaluating!$B$7</f>
        <v>-4.0488069007423098E-2</v>
      </c>
    </row>
    <row r="118" spans="1:4" x14ac:dyDescent="0.25">
      <c r="A118">
        <v>-0.11710336759481001</v>
      </c>
      <c r="B118">
        <v>5.5151789537815001E-2</v>
      </c>
      <c r="C118">
        <f>(A118+evaluating!$B$7*B118)/(1+(evaluating!$B$7)^2)</f>
        <v>-0.12240707546973378</v>
      </c>
      <c r="D118">
        <f>C118*evaluating!$B$7</f>
        <v>1.7029871717982353E-2</v>
      </c>
    </row>
    <row r="119" spans="1:4" x14ac:dyDescent="0.25">
      <c r="A119">
        <v>-0.15716984495520001</v>
      </c>
      <c r="B119">
        <v>5.5842163786757E-2</v>
      </c>
      <c r="C119">
        <f>(A119+evaluating!$B$7*B119)/(1+(evaluating!$B$7)^2)</f>
        <v>-0.16180698676108596</v>
      </c>
      <c r="D119">
        <f>C119*evaluating!$B$7</f>
        <v>2.2511380302488289E-2</v>
      </c>
    </row>
    <row r="120" spans="1:4" x14ac:dyDescent="0.25">
      <c r="A120">
        <v>-0.20107046931684999</v>
      </c>
      <c r="B120">
        <v>5.9472892233973E-2</v>
      </c>
      <c r="C120">
        <f>(A120+evaluating!$B$7*B120)/(1+(evaluating!$B$7)^2)</f>
        <v>-0.20536955032549081</v>
      </c>
      <c r="D120">
        <f>C120*evaluating!$B$7</f>
        <v>2.8572017454069443E-2</v>
      </c>
    </row>
    <row r="121" spans="1:4" x14ac:dyDescent="0.25">
      <c r="A121">
        <v>-2.2565066180751998E-2</v>
      </c>
      <c r="B121">
        <v>7.6138183348024996E-2</v>
      </c>
      <c r="C121">
        <f>(A121+evaluating!$B$7*B121)/(1+(evaluating!$B$7)^2)</f>
        <v>-3.252817624666874E-2</v>
      </c>
      <c r="D121">
        <f>C121*evaluating!$B$7</f>
        <v>4.5254791569434927E-3</v>
      </c>
    </row>
    <row r="122" spans="1:4" x14ac:dyDescent="0.25">
      <c r="A122">
        <v>1.4200706581916001</v>
      </c>
      <c r="B122">
        <v>8.1072077330070005E-2</v>
      </c>
      <c r="C122">
        <f>(A122+evaluating!$B$7*B122)/(1+(evaluating!$B$7)^2)</f>
        <v>1.3820410901529847</v>
      </c>
      <c r="D122">
        <f>C122*evaluating!$B$7</f>
        <v>-0.19227632376614773</v>
      </c>
    </row>
    <row r="123" spans="1:4" x14ac:dyDescent="0.25">
      <c r="A123">
        <v>0.27960826931207</v>
      </c>
      <c r="B123">
        <v>8.3764767343686999E-2</v>
      </c>
      <c r="C123">
        <f>(A123+evaluating!$B$7*B123)/(1+(evaluating!$B$7)^2)</f>
        <v>0.26286652934671872</v>
      </c>
      <c r="D123">
        <f>C123*evaluating!$B$7</f>
        <v>-3.6571278715279307E-2</v>
      </c>
    </row>
    <row r="124" spans="1:4" x14ac:dyDescent="0.25">
      <c r="A124">
        <v>1.8474719358621002E-2</v>
      </c>
      <c r="B124">
        <v>8.6094264476946E-2</v>
      </c>
      <c r="C124">
        <f>(A124+evaluating!$B$7*B124)/(1+(evaluating!$B$7)^2)</f>
        <v>6.3734999278646553E-3</v>
      </c>
      <c r="D124">
        <f>C124*evaluating!$B$7</f>
        <v>-8.8671251845194425E-4</v>
      </c>
    </row>
    <row r="125" spans="1:4" x14ac:dyDescent="0.25">
      <c r="A125">
        <v>0.38408064038827999</v>
      </c>
      <c r="B125">
        <v>8.6525546819916005E-2</v>
      </c>
      <c r="C125">
        <f>(A125+evaluating!$B$7*B125)/(1+(evaluating!$B$7)^2)</f>
        <v>0.36497835758663677</v>
      </c>
      <c r="D125">
        <f>C125*evaluating!$B$7</f>
        <v>-5.0777576260917695E-2</v>
      </c>
    </row>
    <row r="126" spans="1:4" x14ac:dyDescent="0.25">
      <c r="A126">
        <v>-0.40164305304725001</v>
      </c>
      <c r="B126">
        <v>9.0640530158304006E-2</v>
      </c>
      <c r="C126">
        <f>(A126+evaluating!$B$7*B126)/(1+(evaluating!$B$7)^2)</f>
        <v>-0.40638747834173894</v>
      </c>
      <c r="D126">
        <f>C126*evaluating!$B$7</f>
        <v>5.653861590431801E-2</v>
      </c>
    </row>
    <row r="127" spans="1:4" x14ac:dyDescent="0.25">
      <c r="A127">
        <v>-0.11627471716569</v>
      </c>
      <c r="B127">
        <v>9.99929651246E-2</v>
      </c>
      <c r="C127">
        <f>(A127+evaluating!$B$7*B127)/(1+(evaluating!$B$7)^2)</f>
        <v>-0.12771422516466027</v>
      </c>
      <c r="D127">
        <f>C127*evaluating!$B$7</f>
        <v>1.7768228370536106E-2</v>
      </c>
    </row>
    <row r="128" spans="1:4" x14ac:dyDescent="0.25">
      <c r="A128">
        <v>-1.2527617180238</v>
      </c>
      <c r="B128">
        <v>0.12633349088203999</v>
      </c>
      <c r="C128">
        <f>(A128+evaluating!$B$7*B128)/(1+(evaluating!$B$7)^2)</f>
        <v>-1.2462164148899202</v>
      </c>
      <c r="D128">
        <f>C128*evaluating!$B$7</f>
        <v>0.17337972986428191</v>
      </c>
    </row>
    <row r="129" spans="1:4" x14ac:dyDescent="0.25">
      <c r="A129">
        <v>4.7883564846749001E-2</v>
      </c>
      <c r="B129">
        <v>0.13057402564925</v>
      </c>
      <c r="C129">
        <f>(A129+evaluating!$B$7*B129)/(1+(evaluating!$B$7)^2)</f>
        <v>2.9153185639786156E-2</v>
      </c>
      <c r="D129">
        <f>C129*evaluating!$B$7</f>
        <v>-4.0559339377309218E-3</v>
      </c>
    </row>
    <row r="130" spans="1:4" x14ac:dyDescent="0.25">
      <c r="A130">
        <v>-0.43795621821391001</v>
      </c>
      <c r="B130">
        <v>0.14541601347843</v>
      </c>
      <c r="C130">
        <f>(A130+evaluating!$B$7*B130)/(1+(evaluating!$B$7)^2)</f>
        <v>-0.44948705293719071</v>
      </c>
      <c r="D130">
        <f>C130*evaluating!$B$7</f>
        <v>6.2534839763466063E-2</v>
      </c>
    </row>
    <row r="131" spans="1:4" x14ac:dyDescent="0.25">
      <c r="A131">
        <v>-6.7634081883934993E-2</v>
      </c>
      <c r="B131">
        <v>0.15343116040450999</v>
      </c>
      <c r="C131">
        <f>(A131+evaluating!$B$7*B131)/(1+(evaluating!$B$7)^2)</f>
        <v>-8.7290602282972848E-2</v>
      </c>
      <c r="D131">
        <f>C131*evaluating!$B$7</f>
        <v>1.2144296016875323E-2</v>
      </c>
    </row>
    <row r="132" spans="1:4" x14ac:dyDescent="0.25">
      <c r="A132">
        <v>-0.28516844575220002</v>
      </c>
      <c r="B132">
        <v>0.15978381821765</v>
      </c>
      <c r="C132">
        <f>(A132+evaluating!$B$7*B132)/(1+(evaluating!$B$7)^2)</f>
        <v>-0.30156140964968625</v>
      </c>
      <c r="D132">
        <f>C132*evaluating!$B$7</f>
        <v>4.1954699936425588E-2</v>
      </c>
    </row>
    <row r="133" spans="1:4" x14ac:dyDescent="0.25">
      <c r="A133">
        <v>4.7887701006218003E-2</v>
      </c>
      <c r="B133">
        <v>0.16146032202654001</v>
      </c>
      <c r="C133">
        <f>(A133+evaluating!$B$7*B133)/(1+(evaluating!$B$7)^2)</f>
        <v>2.4941783795260904E-2</v>
      </c>
      <c r="D133">
        <f>C133*evaluating!$B$7</f>
        <v>-3.4700230915652311E-3</v>
      </c>
    </row>
    <row r="134" spans="1:4" x14ac:dyDescent="0.25">
      <c r="A134">
        <v>0.43242000633938998</v>
      </c>
      <c r="B134">
        <v>0.16604094216203</v>
      </c>
      <c r="C134">
        <f>(A134+evaluating!$B$7*B134)/(1+(evaluating!$B$7)^2)</f>
        <v>0.40154733291900679</v>
      </c>
      <c r="D134">
        <f>C134*evaluating!$B$7</f>
        <v>-5.5865231172845614E-2</v>
      </c>
    </row>
    <row r="135" spans="1:4" x14ac:dyDescent="0.25">
      <c r="A135">
        <v>-0.16086506993196001</v>
      </c>
      <c r="B135">
        <v>0.17402705150035</v>
      </c>
      <c r="C135">
        <f>(A135+evaluating!$B$7*B135)/(1+(evaluating!$B$7)^2)</f>
        <v>-0.18156229350207001</v>
      </c>
      <c r="D135">
        <f>C135*evaluating!$B$7</f>
        <v>2.5259835310152742E-2</v>
      </c>
    </row>
    <row r="136" spans="1:4" x14ac:dyDescent="0.25">
      <c r="A136">
        <v>-9.3853836927711001E-2</v>
      </c>
      <c r="B136">
        <v>0.17638663385233999</v>
      </c>
      <c r="C136">
        <f>(A136+evaluating!$B$7*B136)/(1+(evaluating!$B$7)^2)</f>
        <v>-0.11614552686936511</v>
      </c>
      <c r="D136">
        <f>C136*evaluating!$B$7</f>
        <v>1.6158734416392654E-2</v>
      </c>
    </row>
    <row r="137" spans="1:4" x14ac:dyDescent="0.25">
      <c r="A137">
        <v>0.38987404718092</v>
      </c>
      <c r="B137">
        <v>0.17884366646461999</v>
      </c>
      <c r="C137">
        <f>(A137+evaluating!$B$7*B137)/(1+(evaluating!$B$7)^2)</f>
        <v>0.35806188887758328</v>
      </c>
      <c r="D137">
        <f>C137*evaluating!$B$7</f>
        <v>-4.9815323266925171E-2</v>
      </c>
    </row>
    <row r="138" spans="1:4" x14ac:dyDescent="0.25">
      <c r="A138">
        <v>-0.19209640706924</v>
      </c>
      <c r="B138">
        <v>0.20867327784986001</v>
      </c>
      <c r="C138">
        <f>(A138+evaluating!$B$7*B138)/(1+(evaluating!$B$7)^2)</f>
        <v>-0.2169292301782017</v>
      </c>
      <c r="D138">
        <f>C138*evaluating!$B$7</f>
        <v>3.0180256718320853E-2</v>
      </c>
    </row>
    <row r="139" spans="1:4" x14ac:dyDescent="0.25">
      <c r="A139">
        <v>-0.84455982491489001</v>
      </c>
      <c r="B139">
        <v>0.21501814300962999</v>
      </c>
      <c r="C139">
        <f>(A139+evaluating!$B$7*B139)/(1+(evaluating!$B$7)^2)</f>
        <v>-0.85786950542613472</v>
      </c>
      <c r="D139">
        <f>C139*evaluating!$B$7</f>
        <v>0.11935100623973606</v>
      </c>
    </row>
    <row r="140" spans="1:4" x14ac:dyDescent="0.25">
      <c r="A140">
        <v>0.34678090588276</v>
      </c>
      <c r="B140">
        <v>0.22454231077885001</v>
      </c>
      <c r="C140">
        <f>(A140+evaluating!$B$7*B140)/(1+(evaluating!$B$7)^2)</f>
        <v>0.30954991344514321</v>
      </c>
      <c r="D140">
        <f>C140*evaluating!$B$7</f>
        <v>-4.3066099700966851E-2</v>
      </c>
    </row>
    <row r="141" spans="1:4" x14ac:dyDescent="0.25">
      <c r="A141">
        <v>-4.4861273316690001E-2</v>
      </c>
      <c r="B141">
        <v>0.23712841113221</v>
      </c>
      <c r="C141">
        <f>(A141+evaluating!$B$7*B141)/(1+(evaluating!$B$7)^2)</f>
        <v>-7.6373474128781232E-2</v>
      </c>
      <c r="D141">
        <f>C141*evaluating!$B$7</f>
        <v>1.0625451691241333E-2</v>
      </c>
    </row>
    <row r="142" spans="1:4" x14ac:dyDescent="0.25">
      <c r="A142">
        <v>-2.3196853129063999E-2</v>
      </c>
      <c r="B142">
        <v>0.23939450004820001</v>
      </c>
      <c r="C142">
        <f>(A142+evaluating!$B$7*B142)/(1+(evaluating!$B$7)^2)</f>
        <v>-5.5429705403465888E-2</v>
      </c>
      <c r="D142">
        <f>C142*evaluating!$B$7</f>
        <v>7.7116520328923289E-3</v>
      </c>
    </row>
    <row r="143" spans="1:4" x14ac:dyDescent="0.25">
      <c r="A143">
        <v>-0.16980390259652001</v>
      </c>
      <c r="B143">
        <v>0.25130218552131001</v>
      </c>
      <c r="C143">
        <f>(A143+evaluating!$B$7*B143)/(1+(evaluating!$B$7)^2)</f>
        <v>-0.20087814858896258</v>
      </c>
      <c r="D143">
        <f>C143*evaluating!$B$7</f>
        <v>2.794715165188049E-2</v>
      </c>
    </row>
    <row r="144" spans="1:4" x14ac:dyDescent="0.25">
      <c r="A144">
        <v>0.30327503902419001</v>
      </c>
      <c r="B144">
        <v>0.25260573675379999</v>
      </c>
      <c r="C144">
        <f>(A144+evaluating!$B$7*B144)/(1+(evaluating!$B$7)^2)</f>
        <v>0.26303995977389888</v>
      </c>
      <c r="D144">
        <f>C144*evaluating!$B$7</f>
        <v>-3.6595407205528251E-2</v>
      </c>
    </row>
    <row r="145" spans="1:4" x14ac:dyDescent="0.25">
      <c r="A145">
        <v>0.42137085313985001</v>
      </c>
      <c r="B145">
        <v>0.27304966188580998</v>
      </c>
      <c r="C145">
        <f>(A145+evaluating!$B$7*B145)/(1+(evaluating!$B$7)^2)</f>
        <v>0.3761030946331872</v>
      </c>
      <c r="D145">
        <f>C145*evaluating!$B$7</f>
        <v>-5.2325304152234596E-2</v>
      </c>
    </row>
    <row r="146" spans="1:4" x14ac:dyDescent="0.25">
      <c r="A146">
        <v>-4.5071932944197E-2</v>
      </c>
      <c r="B146">
        <v>0.27985025318605999</v>
      </c>
      <c r="C146">
        <f>(A146+evaluating!$B$7*B146)/(1+(evaluating!$B$7)^2)</f>
        <v>-8.2410945899778362E-2</v>
      </c>
      <c r="D146">
        <f>C146*evaluating!$B$7</f>
        <v>1.1465414327113991E-2</v>
      </c>
    </row>
    <row r="147" spans="1:4" x14ac:dyDescent="0.25">
      <c r="A147">
        <v>-0.14848477895338</v>
      </c>
      <c r="B147">
        <v>0.28261688720019001</v>
      </c>
      <c r="C147">
        <f>(A147+evaluating!$B$7*B147)/(1+(evaluating!$B$7)^2)</f>
        <v>-0.18423776643708098</v>
      </c>
      <c r="D147">
        <f>C147*evaluating!$B$7</f>
        <v>2.5632060205595459E-2</v>
      </c>
    </row>
    <row r="148" spans="1:4" x14ac:dyDescent="0.25">
      <c r="A148">
        <v>-2.5383382398314001</v>
      </c>
      <c r="B148">
        <v>0.30312252669273998</v>
      </c>
      <c r="C148">
        <f>(A148+evaluating!$B$7*B148)/(1+(evaluating!$B$7)^2)</f>
        <v>-2.5315108717378769</v>
      </c>
      <c r="D148">
        <f>C148*evaluating!$B$7</f>
        <v>0.35219618827535309</v>
      </c>
    </row>
    <row r="149" spans="1:4" x14ac:dyDescent="0.25">
      <c r="A149">
        <v>4.0106427954172998E-2</v>
      </c>
      <c r="B149">
        <v>0.30521213502534</v>
      </c>
      <c r="C149">
        <f>(A149+evaluating!$B$7*B149)/(1+(evaluating!$B$7)^2)</f>
        <v>-2.3114391644382258E-3</v>
      </c>
      <c r="D149">
        <f>C149*evaluating!$B$7</f>
        <v>3.2157873475243895E-4</v>
      </c>
    </row>
    <row r="150" spans="1:4" x14ac:dyDescent="0.25">
      <c r="A150">
        <v>-0.44374705786724999</v>
      </c>
      <c r="B150">
        <v>0.30685227265894</v>
      </c>
      <c r="C150">
        <f>(A150+evaluating!$B$7*B150)/(1+(evaluating!$B$7)^2)</f>
        <v>-0.47720126643315253</v>
      </c>
      <c r="D150">
        <f>C150*evaluating!$B$7</f>
        <v>6.6390576850475419E-2</v>
      </c>
    </row>
    <row r="151" spans="1:4" x14ac:dyDescent="0.25">
      <c r="A151">
        <v>1.0660226831218</v>
      </c>
      <c r="B151">
        <v>0.31714387755736001</v>
      </c>
      <c r="C151">
        <f>(A151+evaluating!$B$7*B151)/(1+(evaluating!$B$7)^2)</f>
        <v>1.0024960246974075</v>
      </c>
      <c r="D151">
        <f>C151*evaluating!$B$7</f>
        <v>-0.13947215577914376</v>
      </c>
    </row>
    <row r="152" spans="1:4" x14ac:dyDescent="0.25">
      <c r="A152">
        <v>0.38518564388453003</v>
      </c>
      <c r="B152">
        <v>0.32691746329165</v>
      </c>
      <c r="C152">
        <f>(A152+evaluating!$B$7*B152)/(1+(evaluating!$B$7)^2)</f>
        <v>0.33325292959577285</v>
      </c>
      <c r="D152">
        <f>C152*evaluating!$B$7</f>
        <v>-4.6363779372059842E-2</v>
      </c>
    </row>
    <row r="153" spans="1:4" x14ac:dyDescent="0.25">
      <c r="A153">
        <v>-0.71342972190752996</v>
      </c>
      <c r="B153">
        <v>0.32952657042631001</v>
      </c>
      <c r="C153">
        <f>(A153+evaluating!$B$7*B153)/(1+(evaluating!$B$7)^2)</f>
        <v>-0.7448578003676537</v>
      </c>
      <c r="D153">
        <f>C153*evaluating!$B$7</f>
        <v>0.10362826445874924</v>
      </c>
    </row>
    <row r="154" spans="1:4" x14ac:dyDescent="0.25">
      <c r="A154">
        <v>0.60760848762941999</v>
      </c>
      <c r="B154">
        <v>0.35538094960444</v>
      </c>
      <c r="C154">
        <f>(A154+evaluating!$B$7*B154)/(1+(evaluating!$B$7)^2)</f>
        <v>0.54756757585350024</v>
      </c>
      <c r="D154">
        <f>C154*evaluating!$B$7</f>
        <v>-7.6180282372789537E-2</v>
      </c>
    </row>
    <row r="155" spans="1:4" x14ac:dyDescent="0.25">
      <c r="A155">
        <v>-1.1444095165118</v>
      </c>
      <c r="B155">
        <v>0.35763721389859998</v>
      </c>
      <c r="C155">
        <f>(A155+evaluating!$B$7*B155)/(1+(evaluating!$B$7)^2)</f>
        <v>-1.1714906913668319</v>
      </c>
      <c r="D155">
        <f>C155*evaluating!$B$7</f>
        <v>0.16298352130568217</v>
      </c>
    </row>
    <row r="156" spans="1:4" x14ac:dyDescent="0.25">
      <c r="A156">
        <v>-0.21393315521187001</v>
      </c>
      <c r="B156">
        <v>0.38517574770726998</v>
      </c>
      <c r="C156">
        <f>(A156+evaluating!$B$7*B156)/(1+(evaluating!$B$7)^2)</f>
        <v>-0.26244095325396083</v>
      </c>
      <c r="D156">
        <f>C156*evaluating!$B$7</f>
        <v>3.6512070485378419E-2</v>
      </c>
    </row>
    <row r="157" spans="1:4" x14ac:dyDescent="0.25">
      <c r="A157">
        <v>0.53134320181326999</v>
      </c>
      <c r="B157">
        <v>0.38719073990418001</v>
      </c>
      <c r="C157">
        <f>(A157+evaluating!$B$7*B157)/(1+(evaluating!$B$7)^2)</f>
        <v>0.46840893016665003</v>
      </c>
      <c r="D157">
        <f>C157*evaluating!$B$7</f>
        <v>-6.5167343976515246E-2</v>
      </c>
    </row>
    <row r="158" spans="1:4" x14ac:dyDescent="0.25">
      <c r="A158">
        <v>-0.30153964989163001</v>
      </c>
      <c r="B158">
        <v>0.39517765587184001</v>
      </c>
      <c r="C158">
        <f>(A158+evaluating!$B$7*B158)/(1+(evaluating!$B$7)^2)</f>
        <v>-0.34974904983034938</v>
      </c>
      <c r="D158">
        <f>C158*evaluating!$B$7</f>
        <v>4.8658800394016315E-2</v>
      </c>
    </row>
    <row r="159" spans="1:4" x14ac:dyDescent="0.25">
      <c r="A159">
        <v>-0.23476751855330999</v>
      </c>
      <c r="B159">
        <v>0.43823543664372999</v>
      </c>
      <c r="C159">
        <f>(A159+evaluating!$B$7*B159)/(1+(evaluating!$B$7)^2)</f>
        <v>-0.29012146365702357</v>
      </c>
      <c r="D159">
        <f>C159*evaluating!$B$7</f>
        <v>4.0363118633073049E-2</v>
      </c>
    </row>
    <row r="160" spans="1:4" x14ac:dyDescent="0.25">
      <c r="A160">
        <v>0.56481491766125003</v>
      </c>
      <c r="B160">
        <v>0.43962260690774002</v>
      </c>
      <c r="C160">
        <f>(A160+evaluating!$B$7*B160)/(1+(evaluating!$B$7)^2)</f>
        <v>0.49408901105115421</v>
      </c>
      <c r="D160">
        <f>C160*evaluating!$B$7</f>
        <v>-6.8740082574282421E-2</v>
      </c>
    </row>
    <row r="161" spans="1:4" x14ac:dyDescent="0.25">
      <c r="A161">
        <v>-1.2835599190711</v>
      </c>
      <c r="B161">
        <v>0.45907236456578998</v>
      </c>
      <c r="C161">
        <f>(A161+evaluating!$B$7*B161)/(1+(evaluating!$B$7)^2)</f>
        <v>-1.3218430677418986</v>
      </c>
      <c r="D161">
        <f>C161*evaluating!$B$7</f>
        <v>0.18390128012260848</v>
      </c>
    </row>
    <row r="162" spans="1:4" x14ac:dyDescent="0.25">
      <c r="A162">
        <v>-2.6383931455505998</v>
      </c>
      <c r="B162">
        <v>0.47046207246833999</v>
      </c>
      <c r="C162">
        <f>(A162+evaluating!$B$7*B162)/(1+(evaluating!$B$7)^2)</f>
        <v>-2.6525049450170775</v>
      </c>
      <c r="D162">
        <f>C162*evaluating!$B$7</f>
        <v>0.36902947620968024</v>
      </c>
    </row>
    <row r="163" spans="1:4" x14ac:dyDescent="0.25">
      <c r="A163">
        <v>-0.46870924806705999</v>
      </c>
      <c r="B163">
        <v>0.52655549441450999</v>
      </c>
      <c r="C163">
        <f>(A163+evaluating!$B$7*B163)/(1+(evaluating!$B$7)^2)</f>
        <v>-0.53167526035098145</v>
      </c>
      <c r="D163">
        <f>C163*evaluating!$B$7</f>
        <v>7.3969265621747923E-2</v>
      </c>
    </row>
    <row r="164" spans="1:4" x14ac:dyDescent="0.25">
      <c r="A164">
        <v>-0.25700475657392002</v>
      </c>
      <c r="B164">
        <v>0.54259573552477003</v>
      </c>
      <c r="C164">
        <f>(A164+evaluating!$B$7*B164)/(1+(evaluating!$B$7)^2)</f>
        <v>-0.32617988024585298</v>
      </c>
      <c r="D164">
        <f>C164*evaluating!$B$7</f>
        <v>4.5379742112597037E-2</v>
      </c>
    </row>
    <row r="165" spans="1:4" x14ac:dyDescent="0.25">
      <c r="A165">
        <v>-0.79048626461876004</v>
      </c>
      <c r="B165">
        <v>0.55080921470673005</v>
      </c>
      <c r="C165">
        <f>(A165+evaluating!$B$7*B165)/(1+(evaluating!$B$7)^2)</f>
        <v>-0.85065253307714261</v>
      </c>
      <c r="D165">
        <f>C165*evaluating!$B$7</f>
        <v>0.11834694570790878</v>
      </c>
    </row>
    <row r="166" spans="1:4" x14ac:dyDescent="0.25">
      <c r="A166">
        <v>-0.29710054405064001</v>
      </c>
      <c r="B166">
        <v>0.56010667532062997</v>
      </c>
      <c r="C166">
        <f>(A166+evaluating!$B$7*B166)/(1+(evaluating!$B$7)^2)</f>
        <v>-0.36790426911961505</v>
      </c>
      <c r="D166">
        <f>C166*evaluating!$B$7</f>
        <v>5.1184643400407563E-2</v>
      </c>
    </row>
    <row r="167" spans="1:4" x14ac:dyDescent="0.25">
      <c r="A167">
        <v>1.6164352656164001</v>
      </c>
      <c r="B167">
        <v>0.58997464991091997</v>
      </c>
      <c r="C167">
        <f>(A167+evaluating!$B$7*B167)/(1+(evaluating!$B$7)^2)</f>
        <v>1.5052204524646042</v>
      </c>
      <c r="D167">
        <f>C167*evaluating!$B$7</f>
        <v>-0.20941363981115391</v>
      </c>
    </row>
    <row r="168" spans="1:4" x14ac:dyDescent="0.25">
      <c r="A168">
        <v>-0.38676137118370002</v>
      </c>
      <c r="B168">
        <v>0.62907528152701997</v>
      </c>
      <c r="C168">
        <f>(A168+evaluating!$B$7*B168)/(1+(evaluating!$B$7)^2)</f>
        <v>-0.46527565160337359</v>
      </c>
      <c r="D168">
        <f>C168*evaluating!$B$7</f>
        <v>6.4731426920376645E-2</v>
      </c>
    </row>
    <row r="169" spans="1:4" x14ac:dyDescent="0.25">
      <c r="A169">
        <v>-0.43013923753764999</v>
      </c>
      <c r="B169">
        <v>0.64370765294049004</v>
      </c>
      <c r="C169">
        <f>(A169+evaluating!$B$7*B169)/(1+(evaluating!$B$7)^2)</f>
        <v>-0.50982692244236893</v>
      </c>
      <c r="D169">
        <f>C169*evaluating!$B$7</f>
        <v>7.092961786930406E-2</v>
      </c>
    </row>
    <row r="170" spans="1:4" x14ac:dyDescent="0.25">
      <c r="A170">
        <v>-0.56860351646179996</v>
      </c>
      <c r="B170">
        <v>0.66184082629771002</v>
      </c>
      <c r="C170">
        <f>(A170+evaluating!$B$7*B170)/(1+(evaluating!$B$7)^2)</f>
        <v>-0.64813688597640184</v>
      </c>
      <c r="D170">
        <f>C170*evaluating!$B$7</f>
        <v>9.0171977244892537E-2</v>
      </c>
    </row>
    <row r="171" spans="1:4" x14ac:dyDescent="0.25">
      <c r="A171">
        <v>0.88482488678008997</v>
      </c>
      <c r="B171">
        <v>0.66259177253018997</v>
      </c>
      <c r="C171">
        <f>(A171+evaluating!$B$7*B171)/(1+(evaluating!$B$7)^2)</f>
        <v>0.77759102762701005</v>
      </c>
      <c r="D171">
        <f>C171*evaluating!$B$7</f>
        <v>-0.10818227131663087</v>
      </c>
    </row>
    <row r="172" spans="1:4" x14ac:dyDescent="0.25">
      <c r="A172">
        <v>-0.42704391611162001</v>
      </c>
      <c r="B172">
        <v>0.68808793501753995</v>
      </c>
      <c r="C172">
        <f>(A172+evaluating!$B$7*B172)/(1+(evaluating!$B$7)^2)</f>
        <v>-0.51284753695185681</v>
      </c>
      <c r="D172">
        <f>C172*evaluating!$B$7</f>
        <v>7.1349860550608657E-2</v>
      </c>
    </row>
    <row r="173" spans="1:4" x14ac:dyDescent="0.25">
      <c r="A173">
        <v>-0.41260991430039001</v>
      </c>
      <c r="B173">
        <v>0.69972100227652001</v>
      </c>
      <c r="C173">
        <f>(A173+evaluating!$B$7*B173)/(1+(evaluating!$B$7)^2)</f>
        <v>-0.50027532877336756</v>
      </c>
      <c r="D173">
        <f>C173*evaluating!$B$7</f>
        <v>6.9600753387727546E-2</v>
      </c>
    </row>
    <row r="174" spans="1:4" x14ac:dyDescent="0.25">
      <c r="A174">
        <v>-0.41305849778100001</v>
      </c>
      <c r="B174">
        <v>0.70569934539270995</v>
      </c>
      <c r="C174">
        <f>(A174+evaluating!$B$7*B174)/(1+(evaluating!$B$7)^2)</f>
        <v>-0.50153133764466451</v>
      </c>
      <c r="D174">
        <f>C174*evaluating!$B$7</f>
        <v>6.9775495492076928E-2</v>
      </c>
    </row>
    <row r="175" spans="1:4" x14ac:dyDescent="0.25">
      <c r="A175">
        <v>-0.41274461436991999</v>
      </c>
      <c r="B175">
        <v>0.73472561820769</v>
      </c>
      <c r="C175">
        <f>(A175+evaluating!$B$7*B175)/(1+(evaluating!$B$7)^2)</f>
        <v>-0.50518501188062426</v>
      </c>
      <c r="D175">
        <f>C175*evaluating!$B$7</f>
        <v>7.0283812542369303E-2</v>
      </c>
    </row>
    <row r="176" spans="1:4" x14ac:dyDescent="0.25">
      <c r="A176">
        <v>0.33758231258732002</v>
      </c>
      <c r="B176">
        <v>0.74597758423881</v>
      </c>
      <c r="C176">
        <f>(A176+evaluating!$B$7*B176)/(1+(evaluating!$B$7)^2)</f>
        <v>0.22935884879088006</v>
      </c>
      <c r="D176">
        <f>C176*evaluating!$B$7</f>
        <v>-3.1909526122602117E-2</v>
      </c>
    </row>
    <row r="177" spans="1:4" x14ac:dyDescent="0.25">
      <c r="A177">
        <v>1.1620858080217</v>
      </c>
      <c r="B177">
        <v>0.75207626987707998</v>
      </c>
      <c r="C177">
        <f>(A177+evaluating!$B$7*B177)/(1+(evaluating!$B$7)^2)</f>
        <v>1.0373741339820244</v>
      </c>
      <c r="D177">
        <f>C177*evaluating!$B$7</f>
        <v>-0.14432456912701153</v>
      </c>
    </row>
    <row r="178" spans="1:4" x14ac:dyDescent="0.25">
      <c r="A178">
        <v>0.64887045809163002</v>
      </c>
      <c r="B178">
        <v>0.77965724404144998</v>
      </c>
      <c r="C178">
        <f>(A178+evaluating!$B$7*B178)/(1+(evaluating!$B$7)^2)</f>
        <v>0.53013948427626123</v>
      </c>
      <c r="D178">
        <f>C178*evaluating!$B$7</f>
        <v>-7.3755600934149873E-2</v>
      </c>
    </row>
    <row r="179" spans="1:4" x14ac:dyDescent="0.25">
      <c r="A179">
        <v>-0.53334848402987001</v>
      </c>
      <c r="B179">
        <v>0.79421639612615003</v>
      </c>
      <c r="C179">
        <f>(A179+evaluating!$B$7*B179)/(1+(evaluating!$B$7)^2)</f>
        <v>-0.63161832002514184</v>
      </c>
      <c r="D179">
        <f>C179*evaluating!$B$7</f>
        <v>8.7873833464923334E-2</v>
      </c>
    </row>
    <row r="180" spans="1:4" x14ac:dyDescent="0.25">
      <c r="A180">
        <v>0.87306246893591999</v>
      </c>
      <c r="B180">
        <v>0.79472147917635005</v>
      </c>
      <c r="C180">
        <f>(A180+evaluating!$B$7*B180)/(1+(evaluating!$B$7)^2)</f>
        <v>0.74801847652498665</v>
      </c>
      <c r="D180">
        <f>C180*evaluating!$B$7</f>
        <v>-0.10406799320232808</v>
      </c>
    </row>
    <row r="181" spans="1:4" x14ac:dyDescent="0.25">
      <c r="A181">
        <v>-0.56290573807745004</v>
      </c>
      <c r="B181">
        <v>0.83406043729138002</v>
      </c>
      <c r="C181">
        <f>(A181+evaluating!$B$7*B181)/(1+(evaluating!$B$7)^2)</f>
        <v>-0.66605237566030806</v>
      </c>
      <c r="D181">
        <f>C181*evaluating!$B$7</f>
        <v>9.2664467894725905E-2</v>
      </c>
    </row>
    <row r="182" spans="1:4" x14ac:dyDescent="0.25">
      <c r="A182">
        <v>0.43410805057559998</v>
      </c>
      <c r="B182">
        <v>0.83559457548205995</v>
      </c>
      <c r="C182">
        <f>(A182+evaluating!$B$7*B182)/(1+(evaluating!$B$7)^2)</f>
        <v>0.31182052562143575</v>
      </c>
      <c r="D182">
        <f>C182*evaluating!$B$7</f>
        <v>-4.3381998385214983E-2</v>
      </c>
    </row>
    <row r="183" spans="1:4" x14ac:dyDescent="0.25">
      <c r="A183">
        <v>-0.53499602213803998</v>
      </c>
      <c r="B183">
        <v>0.83829870954177998</v>
      </c>
      <c r="C183">
        <f>(A183+evaluating!$B$7*B183)/(1+(evaluating!$B$7)^2)</f>
        <v>-0.6392510679685357</v>
      </c>
      <c r="D183">
        <f>C183*evaluating!$B$7</f>
        <v>8.8935738733331049E-2</v>
      </c>
    </row>
    <row r="184" spans="1:4" x14ac:dyDescent="0.25">
      <c r="A184">
        <v>0.35950892205850998</v>
      </c>
      <c r="B184">
        <v>0.83999173202000998</v>
      </c>
      <c r="C184">
        <f>(A184+evaluating!$B$7*B184)/(1+(evaluating!$B$7)^2)</f>
        <v>0.23803776289537279</v>
      </c>
      <c r="D184">
        <f>C184*evaluating!$B$7</f>
        <v>-3.3116979150000392E-2</v>
      </c>
    </row>
    <row r="185" spans="1:4" x14ac:dyDescent="0.25">
      <c r="A185">
        <v>-1.0440445897031001</v>
      </c>
      <c r="B185">
        <v>0.84899377876462001</v>
      </c>
      <c r="C185">
        <f>(A185+evaluating!$B$7*B185)/(1+(evaluating!$B$7)^2)</f>
        <v>-1.1400934132918008</v>
      </c>
      <c r="D185">
        <f>C185*evaluating!$B$7</f>
        <v>0.15861537823993427</v>
      </c>
    </row>
    <row r="186" spans="1:4" x14ac:dyDescent="0.25">
      <c r="A186">
        <v>0.81388877558818995</v>
      </c>
      <c r="B186">
        <v>0.86784851498452997</v>
      </c>
      <c r="C186">
        <f>(A186+evaluating!$B$7*B186)/(1+(evaluating!$B$7)^2)</f>
        <v>0.67998777621490647</v>
      </c>
      <c r="D186">
        <f>C186*evaluating!$B$7</f>
        <v>-9.4603229055980759E-2</v>
      </c>
    </row>
    <row r="187" spans="1:4" x14ac:dyDescent="0.25">
      <c r="A187">
        <v>0.40148937622606001</v>
      </c>
      <c r="B187">
        <v>0.88664621295682999</v>
      </c>
      <c r="C187">
        <f>(A187+evaluating!$B$7*B187)/(1+(evaluating!$B$7)^2)</f>
        <v>0.27285353235457283</v>
      </c>
      <c r="D187">
        <f>C187*evaluating!$B$7</f>
        <v>-3.7960719476102911E-2</v>
      </c>
    </row>
    <row r="188" spans="1:4" x14ac:dyDescent="0.25">
      <c r="A188">
        <v>0.60164106615167001</v>
      </c>
      <c r="B188">
        <v>0.91237302535961995</v>
      </c>
      <c r="C188">
        <f>(A188+evaluating!$B$7*B188)/(1+(evaluating!$B$7)^2)</f>
        <v>0.46569342396769181</v>
      </c>
      <c r="D188">
        <f>C188*evaluating!$B$7</f>
        <v>-6.4789549457365259E-2</v>
      </c>
    </row>
    <row r="189" spans="1:4" x14ac:dyDescent="0.25">
      <c r="A189">
        <v>0.50009925390290999</v>
      </c>
      <c r="B189">
        <v>0.91441509379560004</v>
      </c>
      <c r="C189">
        <f>(A189+evaluating!$B$7*B189)/(1+(evaluating!$B$7)^2)</f>
        <v>0.36580100061899862</v>
      </c>
      <c r="D189">
        <f>C189*evaluating!$B$7</f>
        <v>-5.089202638773474E-2</v>
      </c>
    </row>
    <row r="190" spans="1:4" x14ac:dyDescent="0.25">
      <c r="A190">
        <v>-2.5208447073714999</v>
      </c>
      <c r="B190">
        <v>0.96327550518423999</v>
      </c>
      <c r="C190">
        <f>(A190+evaluating!$B$7*B190)/(1+(evaluating!$B$7)^2)</f>
        <v>-2.6044492775618813</v>
      </c>
      <c r="D190">
        <f>C190*evaluating!$B$7</f>
        <v>0.3623437364438743</v>
      </c>
    </row>
    <row r="191" spans="1:4" x14ac:dyDescent="0.25">
      <c r="A191">
        <v>-2.6301007048603</v>
      </c>
      <c r="B191">
        <v>0.97664956112416001</v>
      </c>
      <c r="C191">
        <f>(A191+evaluating!$B$7*B191)/(1+(evaluating!$B$7)^2)</f>
        <v>-2.7134560331244519</v>
      </c>
      <c r="D191">
        <f>C191*evaluating!$B$7</f>
        <v>0.37750929004034955</v>
      </c>
    </row>
    <row r="192" spans="1:4" x14ac:dyDescent="0.25">
      <c r="A192">
        <v>-0.68792491656597998</v>
      </c>
      <c r="B192">
        <v>1.0828089166057</v>
      </c>
      <c r="C192">
        <f>(A192+evaluating!$B$7*B192)/(1+(evaluating!$B$7)^2)</f>
        <v>-0.82264764381021205</v>
      </c>
      <c r="D192">
        <f>C192*evaluating!$B$7</f>
        <v>0.11445076838431893</v>
      </c>
    </row>
    <row r="193" spans="1:4" x14ac:dyDescent="0.25">
      <c r="A193">
        <v>-0.61749170860786995</v>
      </c>
      <c r="B193">
        <v>1.1255331160680999</v>
      </c>
      <c r="C193">
        <f>(A193+evaluating!$B$7*B193)/(1+(evaluating!$B$7)^2)</f>
        <v>-0.75938297006192224</v>
      </c>
      <c r="D193">
        <f>C193*evaluating!$B$7</f>
        <v>0.10564907719057928</v>
      </c>
    </row>
    <row r="194" spans="1:4" x14ac:dyDescent="0.25">
      <c r="A194">
        <v>-0.66975435127006</v>
      </c>
      <c r="B194">
        <v>1.1393303491419999</v>
      </c>
      <c r="C194">
        <f>(A194+evaluating!$B$7*B194)/(1+(evaluating!$B$7)^2)</f>
        <v>-0.81253632892188588</v>
      </c>
      <c r="D194">
        <f>C194*evaluating!$B$7</f>
        <v>0.11304403274597835</v>
      </c>
    </row>
    <row r="195" spans="1:4" x14ac:dyDescent="0.25">
      <c r="A195">
        <v>1.5372294235982</v>
      </c>
      <c r="B195">
        <v>1.2061615453654</v>
      </c>
      <c r="C195">
        <f>(A195+evaluating!$B$7*B195)/(1+(evaluating!$B$7)^2)</f>
        <v>1.3434194499565897</v>
      </c>
      <c r="D195">
        <f>C195*evaluating!$B$7</f>
        <v>-0.18690309206725539</v>
      </c>
    </row>
    <row r="196" spans="1:4" x14ac:dyDescent="0.25">
      <c r="A196">
        <v>1.5129112574935</v>
      </c>
      <c r="B196">
        <v>1.2949775073225001</v>
      </c>
      <c r="C196">
        <f>(A196+evaluating!$B$7*B196)/(1+(evaluating!$B$7)^2)</f>
        <v>1.3074411586667452</v>
      </c>
      <c r="D196">
        <f>C196*evaluating!$B$7</f>
        <v>-0.18189761601166782</v>
      </c>
    </row>
    <row r="197" spans="1:4" x14ac:dyDescent="0.25">
      <c r="A197">
        <v>-0.59046532021827003</v>
      </c>
      <c r="B197">
        <v>1.2963111569478001</v>
      </c>
      <c r="C197">
        <f>(A197+evaluating!$B$7*B197)/(1+(evaluating!$B$7)^2)</f>
        <v>-0.75617809173305028</v>
      </c>
      <c r="D197">
        <f>C197*evaluating!$B$7</f>
        <v>0.10520319882445553</v>
      </c>
    </row>
    <row r="198" spans="1:4" x14ac:dyDescent="0.25">
      <c r="A198">
        <v>1.2989567823578001</v>
      </c>
      <c r="B198">
        <v>1.3878091468595</v>
      </c>
      <c r="C198">
        <f>(A198+evaluating!$B$7*B198)/(1+(evaluating!$B$7)^2)</f>
        <v>1.0848793392888323</v>
      </c>
      <c r="D198">
        <f>C198*evaluating!$B$7</f>
        <v>-0.15093372590334009</v>
      </c>
    </row>
    <row r="199" spans="1:4" x14ac:dyDescent="0.25">
      <c r="A199">
        <v>1.7527601657819001</v>
      </c>
      <c r="B199">
        <v>1.4081893441847</v>
      </c>
      <c r="C199">
        <f>(A199+evaluating!$B$7*B199)/(1+(evaluating!$B$7)^2)</f>
        <v>1.5272842567028397</v>
      </c>
      <c r="D199">
        <f>C199*evaluating!$B$7</f>
        <v>-0.2124832642944276</v>
      </c>
    </row>
    <row r="200" spans="1:4" x14ac:dyDescent="0.25">
      <c r="A200">
        <v>0.97038953261534999</v>
      </c>
      <c r="B200">
        <v>1.4094079540872999</v>
      </c>
      <c r="C200">
        <f>(A200+evaluating!$B$7*B200)/(1+(evaluating!$B$7)^2)</f>
        <v>0.75960311865564079</v>
      </c>
      <c r="D200">
        <f>C200*evaluating!$B$7</f>
        <v>-0.10567970534091728</v>
      </c>
    </row>
    <row r="201" spans="1:4" x14ac:dyDescent="0.25">
      <c r="A201">
        <v>1.6378492826213</v>
      </c>
      <c r="B201">
        <v>1.4480029900738001</v>
      </c>
      <c r="C201">
        <f>(A201+evaluating!$B$7*B201)/(1+(evaluating!$B$7)^2)</f>
        <v>1.4091214327019237</v>
      </c>
      <c r="D201">
        <f>C201*evaluating!$B$7</f>
        <v>-0.196043873623194</v>
      </c>
    </row>
    <row r="202" spans="1:4" x14ac:dyDescent="0.25">
      <c r="A202">
        <v>-0.74683652609890006</v>
      </c>
      <c r="B202">
        <v>1.4729730607584</v>
      </c>
      <c r="C202">
        <f>(A202+evaluating!$B$7*B202)/(1+(evaluating!$B$7)^2)</f>
        <v>-0.93369146458172436</v>
      </c>
      <c r="D202">
        <f>C202*evaluating!$B$7</f>
        <v>0.12989972846735809</v>
      </c>
    </row>
    <row r="203" spans="1:4" x14ac:dyDescent="0.25">
      <c r="A203">
        <v>-1.8816977503709</v>
      </c>
      <c r="B203">
        <v>1.4961556271928</v>
      </c>
      <c r="C203">
        <f>(A203+evaluating!$B$7*B203)/(1+(evaluating!$B$7)^2)</f>
        <v>-2.0501677400204059</v>
      </c>
      <c r="D203">
        <f>C203*evaluating!$B$7</f>
        <v>0.28522937484546079</v>
      </c>
    </row>
    <row r="204" spans="1:4" x14ac:dyDescent="0.25">
      <c r="A204">
        <v>-0.91072914004689998</v>
      </c>
      <c r="B204">
        <v>1.5355859981633</v>
      </c>
      <c r="C204">
        <f>(A204+evaluating!$B$7*B204)/(1+(evaluating!$B$7)^2)</f>
        <v>-1.1030176636209374</v>
      </c>
      <c r="D204">
        <f>C204*evaluating!$B$7</f>
        <v>0.15345721840056331</v>
      </c>
    </row>
    <row r="205" spans="1:4" x14ac:dyDescent="0.25">
      <c r="A205">
        <v>-0.78060046841889996</v>
      </c>
      <c r="B205">
        <v>1.5387601320546</v>
      </c>
      <c r="C205">
        <f>(A205+evaluating!$B$7*B205)/(1+(evaluating!$B$7)^2)</f>
        <v>-0.97579311787130019</v>
      </c>
      <c r="D205">
        <f>C205*evaluating!$B$7</f>
        <v>0.13575711662801002</v>
      </c>
    </row>
    <row r="206" spans="1:4" x14ac:dyDescent="0.25">
      <c r="A206">
        <v>-0.89553913826178</v>
      </c>
      <c r="B206">
        <v>1.6043502935799001</v>
      </c>
      <c r="C206">
        <f>(A206+evaluating!$B$7*B206)/(1+(evaluating!$B$7)^2)</f>
        <v>-1.0975012613561268</v>
      </c>
      <c r="D206">
        <f>C206*evaluating!$B$7</f>
        <v>0.15268974950586089</v>
      </c>
    </row>
    <row r="207" spans="1:4" x14ac:dyDescent="0.25">
      <c r="A207">
        <v>2.2148061423240999</v>
      </c>
      <c r="B207">
        <v>1.7840375371243999</v>
      </c>
      <c r="C207">
        <f>(A207+evaluating!$B$7*B207)/(1+(evaluating!$B$7)^2)</f>
        <v>1.9292598582982274</v>
      </c>
      <c r="D207">
        <f>C207*evaluating!$B$7</f>
        <v>-0.26840807830259222</v>
      </c>
    </row>
    <row r="208" spans="1:4" x14ac:dyDescent="0.25">
      <c r="A208">
        <v>2.275559083828</v>
      </c>
      <c r="B208">
        <v>2.0070222221473002</v>
      </c>
      <c r="C208">
        <f>(A208+evaluating!$B$7*B208)/(1+(evaluating!$B$7)^2)</f>
        <v>1.9584255550040546</v>
      </c>
      <c r="D208">
        <f>C208*evaluating!$B$7</f>
        <v>-0.27246575284109248</v>
      </c>
    </row>
    <row r="209" spans="1:4" x14ac:dyDescent="0.25">
      <c r="A209">
        <v>2.4398845616155</v>
      </c>
      <c r="B209">
        <v>2.3203597258678998</v>
      </c>
      <c r="C209">
        <f>(A209+evaluating!$B$7*B209)/(1+(evaluating!$B$7)^2)</f>
        <v>2.0768654927177224</v>
      </c>
      <c r="D209">
        <f>C209*evaluating!$B$7</f>
        <v>-0.28894369692895944</v>
      </c>
    </row>
    <row r="210" spans="1:4" x14ac:dyDescent="0.25">
      <c r="A210">
        <v>2.5608796478581999</v>
      </c>
      <c r="B210">
        <v>2.3565900808667002</v>
      </c>
      <c r="C210">
        <f>(A210+evaluating!$B$7*B210)/(1+(evaluating!$B$7)^2)</f>
        <v>2.1906182658246842</v>
      </c>
      <c r="D210">
        <f>C210*evaluating!$B$7</f>
        <v>-0.30476953972556559</v>
      </c>
    </row>
    <row r="211" spans="1:4" x14ac:dyDescent="0.25">
      <c r="A211">
        <v>-1.3183336714330001</v>
      </c>
      <c r="B211">
        <v>2.3613316401016999</v>
      </c>
      <c r="C211">
        <f>(A211+evaluating!$B$7*B211)/(1+(evaluating!$B$7)^2)</f>
        <v>-1.6155828943342629</v>
      </c>
      <c r="D211">
        <f>C211*evaluating!$B$7</f>
        <v>0.22476780312492642</v>
      </c>
    </row>
    <row r="212" spans="1:4" x14ac:dyDescent="0.25">
      <c r="A212">
        <v>-1.3138142008577001</v>
      </c>
      <c r="B212">
        <v>2.3623715195425001</v>
      </c>
      <c r="C212">
        <f>(A212+evaluating!$B$7*B212)/(1+(evaluating!$B$7)^2)</f>
        <v>-1.6112911664345198</v>
      </c>
      <c r="D212">
        <f>C212*evaluating!$B$7</f>
        <v>0.22417071692463417</v>
      </c>
    </row>
    <row r="213" spans="1:4" x14ac:dyDescent="0.25">
      <c r="A213">
        <v>-1.7759232260466</v>
      </c>
      <c r="B213">
        <v>3.2743166693256001</v>
      </c>
      <c r="C213">
        <f>(A213+evaluating!$B$7*B213)/(1+(evaluating!$B$7)^2)</f>
        <v>-2.1890907299863267</v>
      </c>
      <c r="D213">
        <f>C213*evaluating!$B$7</f>
        <v>0.30455702145999947</v>
      </c>
    </row>
    <row r="214" spans="1:4" x14ac:dyDescent="0.25">
      <c r="A214">
        <v>1.9536306463615001</v>
      </c>
      <c r="B214">
        <v>-1.6775618593371</v>
      </c>
      <c r="C214">
        <f>(A214+evaluating!$B$7*B214)/(1+(evaluating!$B$7)^2)</f>
        <v>2.1454936559566393</v>
      </c>
      <c r="D214">
        <f>C214*evaluating!$B$7</f>
        <v>-0.29849158304350421</v>
      </c>
    </row>
    <row r="215" spans="1:4" x14ac:dyDescent="0.25">
      <c r="A215">
        <v>1.4713040007839999</v>
      </c>
      <c r="B215">
        <v>-2.6268787470229999</v>
      </c>
      <c r="C215">
        <f>(A215+evaluating!$B$7*B215)/(1+(evaluating!$B$7)^2)</f>
        <v>1.8018913009855519</v>
      </c>
      <c r="D215">
        <f>C215*evaluating!$B$7</f>
        <v>-0.25068794093622188</v>
      </c>
    </row>
    <row r="216" spans="1:4" x14ac:dyDescent="0.25">
      <c r="A216">
        <v>-3.0712465290363999</v>
      </c>
      <c r="B216">
        <v>-2.9096478632734999</v>
      </c>
      <c r="C216">
        <f>(A216+evaluating!$B$7*B216)/(1+(evaluating!$B$7)^2)</f>
        <v>-2.6158111192282418</v>
      </c>
      <c r="D216">
        <f>C216*evaluating!$B$7</f>
        <v>0.36392445149090596</v>
      </c>
    </row>
    <row r="217" spans="1:4" x14ac:dyDescent="0.25">
      <c r="A217">
        <v>-2.9769576883504998</v>
      </c>
      <c r="B217">
        <v>1.4484609881174</v>
      </c>
      <c r="C217">
        <f>(A217+evaluating!$B$7*B217)/(1+(evaluating!$B$7)^2)</f>
        <v>-3.1181211412631056</v>
      </c>
      <c r="D217">
        <f>C217*evaluating!$B$7</f>
        <v>0.43380828136825433</v>
      </c>
    </row>
    <row r="218" spans="1:4" x14ac:dyDescent="0.25">
      <c r="A218">
        <v>-2.7198415201162001</v>
      </c>
      <c r="B218">
        <v>4.8007377363615999</v>
      </c>
      <c r="C218">
        <f>(A218+evaluating!$B$7*B218)/(1+(evaluating!$B$7)^2)</f>
        <v>-3.323416486330363</v>
      </c>
      <c r="D218">
        <f>C218*evaluating!$B$7</f>
        <v>0.46236997502344479</v>
      </c>
    </row>
    <row r="219" spans="1:4" x14ac:dyDescent="0.25">
      <c r="A219">
        <v>2.6904863574237998</v>
      </c>
      <c r="B219">
        <v>2.3418474486043999</v>
      </c>
      <c r="C219">
        <f>(A219+evaluating!$B$7*B219)/(1+(evaluating!$B$7)^2)</f>
        <v>2.3197760975753692</v>
      </c>
      <c r="D219">
        <f>C219*evaluating!$B$7</f>
        <v>-0.32273860971311519</v>
      </c>
    </row>
    <row r="220" spans="1:4" x14ac:dyDescent="0.25">
      <c r="A220">
        <v>2.7361628023918998</v>
      </c>
      <c r="B220">
        <v>2.2404841858607001</v>
      </c>
      <c r="C220">
        <f>(A220+evaluating!$B$7*B220)/(1+(evaluating!$B$7)^2)</f>
        <v>2.3784196076427695</v>
      </c>
      <c r="D220">
        <f>C220*evaluating!$B$7</f>
        <v>-0.33089738198757385</v>
      </c>
    </row>
    <row r="221" spans="1:4" x14ac:dyDescent="0.25">
      <c r="A221">
        <v>2.2652860454611998</v>
      </c>
      <c r="B221">
        <v>-0.68386855176882</v>
      </c>
      <c r="C221">
        <f>(A221+evaluating!$B$7*B221)/(1+(evaluating!$B$7)^2)</f>
        <v>2.3156088710493483</v>
      </c>
      <c r="D221">
        <f>C221*evaluating!$B$7</f>
        <v>-0.32215884475356876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 t="s">
        <v>18</v>
      </c>
      <c r="B2">
        <v>29.27</v>
      </c>
    </row>
    <row r="3" spans="1:2" x14ac:dyDescent="0.25">
      <c r="A3" t="s">
        <v>19</v>
      </c>
      <c r="B3">
        <v>18.77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A27" sqref="A27"/>
    </sheetView>
  </sheetViews>
  <sheetFormatPr defaultRowHeight="15" x14ac:dyDescent="0.25"/>
  <cols>
    <col min="1" max="1" width="17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71</v>
      </c>
    </row>
    <row r="3" spans="1:3" x14ac:dyDescent="0.25">
      <c r="A3" t="s">
        <v>93</v>
      </c>
      <c r="C3">
        <v>2</v>
      </c>
    </row>
    <row r="4" spans="1:3" x14ac:dyDescent="0.25">
      <c r="A4" t="s">
        <v>99</v>
      </c>
    </row>
    <row r="5" spans="1:3" x14ac:dyDescent="0.25">
      <c r="A5" t="s">
        <v>126</v>
      </c>
    </row>
    <row r="6" spans="1:3" x14ac:dyDescent="0.25">
      <c r="A6" t="s">
        <v>130</v>
      </c>
    </row>
    <row r="7" spans="1:3" x14ac:dyDescent="0.25">
      <c r="A7" t="s">
        <v>24</v>
      </c>
      <c r="B7">
        <v>-4</v>
      </c>
    </row>
    <row r="8" spans="1:3" x14ac:dyDescent="0.25">
      <c r="A8" t="s">
        <v>46</v>
      </c>
      <c r="B8">
        <v>-2</v>
      </c>
    </row>
    <row r="9" spans="1:3" x14ac:dyDescent="0.25">
      <c r="A9" t="s">
        <v>25</v>
      </c>
      <c r="C9">
        <v>2</v>
      </c>
    </row>
    <row r="10" spans="1:3" x14ac:dyDescent="0.25">
      <c r="A10" t="s">
        <v>143</v>
      </c>
      <c r="C10">
        <v>2</v>
      </c>
    </row>
    <row r="11" spans="1:3" x14ac:dyDescent="0.25">
      <c r="A11" t="s">
        <v>144</v>
      </c>
    </row>
    <row r="12" spans="1:3" x14ac:dyDescent="0.25">
      <c r="A12" t="s">
        <v>154</v>
      </c>
      <c r="C12">
        <v>-2</v>
      </c>
    </row>
    <row r="13" spans="1:3" x14ac:dyDescent="0.25">
      <c r="A13" t="s">
        <v>167</v>
      </c>
      <c r="B13">
        <v>-3</v>
      </c>
    </row>
    <row r="14" spans="1:3" x14ac:dyDescent="0.25">
      <c r="A14" t="s">
        <v>175</v>
      </c>
      <c r="C14">
        <v>-2</v>
      </c>
    </row>
    <row r="15" spans="1:3" x14ac:dyDescent="0.25">
      <c r="A15" t="s">
        <v>176</v>
      </c>
      <c r="B15">
        <v>-3</v>
      </c>
    </row>
    <row r="16" spans="1:3" x14ac:dyDescent="0.25">
      <c r="A16" t="s">
        <v>179</v>
      </c>
    </row>
    <row r="17" spans="1:3" x14ac:dyDescent="0.25">
      <c r="A17" t="s">
        <v>180</v>
      </c>
      <c r="B17">
        <v>3</v>
      </c>
    </row>
    <row r="18" spans="1:3" x14ac:dyDescent="0.25">
      <c r="A18" t="s">
        <v>181</v>
      </c>
    </row>
    <row r="19" spans="1:3" x14ac:dyDescent="0.25">
      <c r="A19" t="s">
        <v>182</v>
      </c>
    </row>
    <row r="20" spans="1:3" x14ac:dyDescent="0.25">
      <c r="A20" t="s">
        <v>183</v>
      </c>
      <c r="C20">
        <v>2</v>
      </c>
    </row>
    <row r="21" spans="1:3" x14ac:dyDescent="0.25">
      <c r="A21" t="s">
        <v>38</v>
      </c>
      <c r="B21">
        <v>3</v>
      </c>
    </row>
    <row r="22" spans="1:3" x14ac:dyDescent="0.25">
      <c r="A22" t="s">
        <v>196</v>
      </c>
      <c r="B22">
        <v>3</v>
      </c>
    </row>
    <row r="23" spans="1:3" x14ac:dyDescent="0.25">
      <c r="A23" t="s">
        <v>21</v>
      </c>
    </row>
    <row r="24" spans="1:3" x14ac:dyDescent="0.25">
      <c r="A24" t="s">
        <v>20</v>
      </c>
    </row>
    <row r="25" spans="1:3" x14ac:dyDescent="0.25">
      <c r="A25" t="s">
        <v>37</v>
      </c>
    </row>
    <row r="26" spans="1:3" x14ac:dyDescent="0.25">
      <c r="A26" t="s">
        <v>22</v>
      </c>
      <c r="C26">
        <v>-2</v>
      </c>
    </row>
    <row r="27" spans="1:3" x14ac:dyDescent="0.25">
      <c r="A27" t="s">
        <v>23</v>
      </c>
      <c r="C27">
        <v>2</v>
      </c>
    </row>
  </sheetData>
  <sheetProtection formatCells="0" formatColumns="0" formatRows="0" insertColumns="0" insertRows="0" insertHyperlinks="0" deleteColumns="0" deleteRows="0" sort="0" autoFilter="0" pivotTables="0"/>
  <sortState ref="A2:C25">
    <sortCondition ref="A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RowHeight="15" x14ac:dyDescent="0.25"/>
  <sheetData>
    <row r="1" spans="1:2" x14ac:dyDescent="0.25">
      <c r="A1" t="s">
        <v>240</v>
      </c>
      <c r="B1">
        <v>-6.3937082125079998</v>
      </c>
    </row>
    <row r="2" spans="1:2" x14ac:dyDescent="0.25">
      <c r="A2" t="s">
        <v>241</v>
      </c>
      <c r="B2">
        <v>3.5640986405150001</v>
      </c>
    </row>
    <row r="3" spans="1:2" x14ac:dyDescent="0.25">
      <c r="A3" t="s">
        <v>242</v>
      </c>
      <c r="B3">
        <v>-4.1969215693891</v>
      </c>
    </row>
    <row r="4" spans="1:2" x14ac:dyDescent="0.25">
      <c r="A4" t="s">
        <v>243</v>
      </c>
      <c r="B4">
        <v>5.7608852836339004</v>
      </c>
    </row>
    <row r="5" spans="1:2" x14ac:dyDescent="0.25">
      <c r="A5" t="s">
        <v>244</v>
      </c>
      <c r="B5">
        <f>AVERAGE(env!B1:'env'!B20)</f>
        <v>-3.4120536578050884</v>
      </c>
    </row>
    <row r="6" spans="1:2" x14ac:dyDescent="0.25">
      <c r="A6" t="s">
        <v>245</v>
      </c>
      <c r="B6">
        <f>AVERAGE(env!C1:'env'!C20)</f>
        <v>0.474701612339889</v>
      </c>
    </row>
    <row r="7" spans="1:2" x14ac:dyDescent="0.25">
      <c r="A7" t="s">
        <v>246</v>
      </c>
      <c r="B7">
        <f>B6/B5</f>
        <v>-0.13912489660120289</v>
      </c>
    </row>
    <row r="8" spans="1:2" x14ac:dyDescent="0.25">
      <c r="A8" t="s">
        <v>247</v>
      </c>
      <c r="B8">
        <f>-1/B7</f>
        <v>7.1877861147057551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</vt:lpstr>
      <vt:lpstr>env</vt:lpstr>
      <vt:lpstr>xyOse</vt:lpstr>
      <vt:lpstr>plaveOse</vt:lpstr>
      <vt:lpstr>zeleneLinije</vt:lpstr>
      <vt:lpstr>axisPercentages</vt:lpstr>
      <vt:lpstr>visible genotypes</vt:lpstr>
      <vt:lpstr>evaluating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Milos</cp:lastModifiedBy>
  <dcterms:created xsi:type="dcterms:W3CDTF">2021-12-23T01:09:01Z</dcterms:created>
  <dcterms:modified xsi:type="dcterms:W3CDTF">2023-04-17T19:32:47Z</dcterms:modified>
  <cp:category/>
</cp:coreProperties>
</file>