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Stability\"/>
    </mc:Choice>
  </mc:AlternateContent>
  <bookViews>
    <workbookView xWindow="360" yWindow="525" windowWidth="19815" windowHeight="7365" activeTab="5"/>
  </bookViews>
  <sheets>
    <sheet name="gen" sheetId="1" r:id="rId1"/>
    <sheet name="env" sheetId="2" r:id="rId2"/>
    <sheet name="xyOse" sheetId="7" r:id="rId3"/>
    <sheet name="plaveOse" sheetId="8" r:id="rId4"/>
    <sheet name="zeleneLinije" sheetId="4" r:id="rId5"/>
    <sheet name="axisPercentages" sheetId="5" r:id="rId6"/>
    <sheet name="visible genotypes" sheetId="6" r:id="rId7"/>
    <sheet name="evaluating" sheetId="9" r:id="rId8"/>
  </sheets>
  <calcPr calcId="162913"/>
</workbook>
</file>

<file path=xl/calcChain.xml><?xml version="1.0" encoding="utf-8"?>
<calcChain xmlns="http://schemas.openxmlformats.org/spreadsheetml/2006/main">
  <c r="D3" i="8" l="1"/>
  <c r="C2" i="8"/>
  <c r="B3" i="8"/>
  <c r="A2" i="8"/>
  <c r="B6" i="9"/>
  <c r="B5" i="9"/>
  <c r="B7" i="9" l="1"/>
  <c r="B8" i="9" l="1"/>
  <c r="C8" i="4"/>
  <c r="D8" i="4" s="1"/>
  <c r="C13" i="4"/>
  <c r="D13" i="4" s="1"/>
  <c r="C22" i="4"/>
  <c r="D22" i="4" s="1"/>
  <c r="C31" i="4"/>
  <c r="D31" i="4" s="1"/>
  <c r="C40" i="4"/>
  <c r="D40" i="4" s="1"/>
  <c r="C45" i="4"/>
  <c r="D45" i="4" s="1"/>
  <c r="C50" i="4"/>
  <c r="D50" i="4" s="1"/>
  <c r="C55" i="4"/>
  <c r="D55" i="4" s="1"/>
  <c r="C60" i="4"/>
  <c r="D60" i="4" s="1"/>
  <c r="C66" i="4"/>
  <c r="D66" i="4" s="1"/>
  <c r="C71" i="4"/>
  <c r="D71" i="4" s="1"/>
  <c r="C76" i="4"/>
  <c r="D76" i="4" s="1"/>
  <c r="C82" i="4"/>
  <c r="D82" i="4" s="1"/>
  <c r="C87" i="4"/>
  <c r="D87" i="4" s="1"/>
  <c r="C92" i="4"/>
  <c r="D92" i="4" s="1"/>
  <c r="C98" i="4"/>
  <c r="D98" i="4" s="1"/>
  <c r="C103" i="4"/>
  <c r="D103" i="4" s="1"/>
  <c r="C108" i="4"/>
  <c r="D108" i="4" s="1"/>
  <c r="C114" i="4"/>
  <c r="D114" i="4" s="1"/>
  <c r="C119" i="4"/>
  <c r="D119" i="4" s="1"/>
  <c r="C124" i="4"/>
  <c r="D124" i="4" s="1"/>
  <c r="C130" i="4"/>
  <c r="D130" i="4" s="1"/>
  <c r="C135" i="4"/>
  <c r="D135" i="4" s="1"/>
  <c r="C140" i="4"/>
  <c r="D140" i="4" s="1"/>
  <c r="C146" i="4"/>
  <c r="D146" i="4" s="1"/>
  <c r="C151" i="4"/>
  <c r="D151" i="4" s="1"/>
  <c r="C156" i="4"/>
  <c r="D156" i="4" s="1"/>
  <c r="C162" i="4"/>
  <c r="D162" i="4" s="1"/>
  <c r="C173" i="4"/>
  <c r="D173" i="4" s="1"/>
  <c r="C179" i="4"/>
  <c r="D179" i="4" s="1"/>
  <c r="C186" i="4"/>
  <c r="D186" i="4" s="1"/>
  <c r="C192" i="4"/>
  <c r="D192" i="4" s="1"/>
  <c r="C205" i="4"/>
  <c r="D205" i="4" s="1"/>
  <c r="C211" i="4"/>
  <c r="D211" i="4" s="1"/>
  <c r="C218" i="4"/>
  <c r="D218" i="4" s="1"/>
  <c r="C3" i="4"/>
  <c r="D3" i="4" s="1"/>
  <c r="C44" i="4"/>
  <c r="D44" i="4" s="1"/>
  <c r="C113" i="4"/>
  <c r="D113" i="4" s="1"/>
  <c r="C191" i="4"/>
  <c r="D191" i="4" s="1"/>
  <c r="D2" i="8"/>
  <c r="C4" i="4"/>
  <c r="D4" i="4" s="1"/>
  <c r="C9" i="4"/>
  <c r="D9" i="4" s="1"/>
  <c r="C18" i="4"/>
  <c r="D18" i="4" s="1"/>
  <c r="C27" i="4"/>
  <c r="D27" i="4" s="1"/>
  <c r="C36" i="4"/>
  <c r="D36" i="4" s="1"/>
  <c r="C41" i="4"/>
  <c r="D41" i="4" s="1"/>
  <c r="C61" i="4"/>
  <c r="D61" i="4" s="1"/>
  <c r="C77" i="4"/>
  <c r="D77" i="4" s="1"/>
  <c r="C93" i="4"/>
  <c r="D93" i="4" s="1"/>
  <c r="C109" i="4"/>
  <c r="D109" i="4" s="1"/>
  <c r="C125" i="4"/>
  <c r="D125" i="4" s="1"/>
  <c r="C141" i="4"/>
  <c r="D141" i="4" s="1"/>
  <c r="C157" i="4"/>
  <c r="D157" i="4" s="1"/>
  <c r="C168" i="4"/>
  <c r="D168" i="4" s="1"/>
  <c r="C174" i="4"/>
  <c r="D174" i="4" s="1"/>
  <c r="C180" i="4"/>
  <c r="D180" i="4" s="1"/>
  <c r="C193" i="4"/>
  <c r="D193" i="4" s="1"/>
  <c r="C199" i="4"/>
  <c r="D199" i="4" s="1"/>
  <c r="C206" i="4"/>
  <c r="D206" i="4" s="1"/>
  <c r="C212" i="4"/>
  <c r="D212" i="4" s="1"/>
  <c r="C167" i="4"/>
  <c r="D167" i="4" s="1"/>
  <c r="C5" i="4"/>
  <c r="D5" i="4" s="1"/>
  <c r="C14" i="4"/>
  <c r="D14" i="4" s="1"/>
  <c r="C23" i="4"/>
  <c r="D23" i="4" s="1"/>
  <c r="C32" i="4"/>
  <c r="D32" i="4" s="1"/>
  <c r="C37" i="4"/>
  <c r="D37" i="4" s="1"/>
  <c r="C46" i="4"/>
  <c r="D46" i="4" s="1"/>
  <c r="C51" i="4"/>
  <c r="D51" i="4" s="1"/>
  <c r="C56" i="4"/>
  <c r="D56" i="4" s="1"/>
  <c r="C62" i="4"/>
  <c r="D62" i="4" s="1"/>
  <c r="C67" i="4"/>
  <c r="D67" i="4" s="1"/>
  <c r="C72" i="4"/>
  <c r="D72" i="4" s="1"/>
  <c r="C78" i="4"/>
  <c r="D78" i="4" s="1"/>
  <c r="C83" i="4"/>
  <c r="D83" i="4" s="1"/>
  <c r="C88" i="4"/>
  <c r="D88" i="4" s="1"/>
  <c r="C94" i="4"/>
  <c r="D94" i="4" s="1"/>
  <c r="C99" i="4"/>
  <c r="D99" i="4" s="1"/>
  <c r="C104" i="4"/>
  <c r="D104" i="4" s="1"/>
  <c r="C110" i="4"/>
  <c r="D110" i="4" s="1"/>
  <c r="C115" i="4"/>
  <c r="D115" i="4" s="1"/>
  <c r="C120" i="4"/>
  <c r="D120" i="4" s="1"/>
  <c r="C126" i="4"/>
  <c r="D126" i="4" s="1"/>
  <c r="C131" i="4"/>
  <c r="D131" i="4" s="1"/>
  <c r="C136" i="4"/>
  <c r="D136" i="4" s="1"/>
  <c r="C142" i="4"/>
  <c r="D142" i="4" s="1"/>
  <c r="C147" i="4"/>
  <c r="D147" i="4" s="1"/>
  <c r="C152" i="4"/>
  <c r="D152" i="4" s="1"/>
  <c r="C158" i="4"/>
  <c r="D158" i="4" s="1"/>
  <c r="C163" i="4"/>
  <c r="D163" i="4" s="1"/>
  <c r="C169" i="4"/>
  <c r="D169" i="4" s="1"/>
  <c r="C181" i="4"/>
  <c r="D181" i="4" s="1"/>
  <c r="C187" i="4"/>
  <c r="D187" i="4" s="1"/>
  <c r="C194" i="4"/>
  <c r="D194" i="4" s="1"/>
  <c r="C200" i="4"/>
  <c r="D200" i="4" s="1"/>
  <c r="C213" i="4"/>
  <c r="D213" i="4" s="1"/>
  <c r="C219" i="4"/>
  <c r="D219" i="4" s="1"/>
  <c r="C35" i="4"/>
  <c r="D35" i="4" s="1"/>
  <c r="C161" i="4"/>
  <c r="D161" i="4" s="1"/>
  <c r="C204" i="4"/>
  <c r="D204" i="4" s="1"/>
  <c r="C10" i="4"/>
  <c r="D10" i="4" s="1"/>
  <c r="C19" i="4"/>
  <c r="D19" i="4" s="1"/>
  <c r="C28" i="4"/>
  <c r="D28" i="4" s="1"/>
  <c r="C33" i="4"/>
  <c r="D33" i="4" s="1"/>
  <c r="C42" i="4"/>
  <c r="D42" i="4" s="1"/>
  <c r="C57" i="4"/>
  <c r="D57" i="4" s="1"/>
  <c r="C73" i="4"/>
  <c r="D73" i="4" s="1"/>
  <c r="C89" i="4"/>
  <c r="D89" i="4" s="1"/>
  <c r="C105" i="4"/>
  <c r="D105" i="4" s="1"/>
  <c r="C121" i="4"/>
  <c r="D121" i="4" s="1"/>
  <c r="C137" i="4"/>
  <c r="D137" i="4" s="1"/>
  <c r="C153" i="4"/>
  <c r="D153" i="4" s="1"/>
  <c r="C164" i="4"/>
  <c r="D164" i="4" s="1"/>
  <c r="C170" i="4"/>
  <c r="D170" i="4" s="1"/>
  <c r="C175" i="4"/>
  <c r="D175" i="4" s="1"/>
  <c r="C182" i="4"/>
  <c r="D182" i="4" s="1"/>
  <c r="C188" i="4"/>
  <c r="D188" i="4" s="1"/>
  <c r="C201" i="4"/>
  <c r="D201" i="4" s="1"/>
  <c r="C207" i="4"/>
  <c r="D207" i="4" s="1"/>
  <c r="C214" i="4"/>
  <c r="D214" i="4" s="1"/>
  <c r="C220" i="4"/>
  <c r="D220" i="4" s="1"/>
  <c r="C17" i="4"/>
  <c r="D17" i="4" s="1"/>
  <c r="C97" i="4"/>
  <c r="D97" i="4" s="1"/>
  <c r="C185" i="4"/>
  <c r="D185" i="4" s="1"/>
  <c r="C6" i="4"/>
  <c r="D6" i="4" s="1"/>
  <c r="C15" i="4"/>
  <c r="D15" i="4" s="1"/>
  <c r="C24" i="4"/>
  <c r="D24" i="4" s="1"/>
  <c r="C29" i="4"/>
  <c r="D29" i="4" s="1"/>
  <c r="C38" i="4"/>
  <c r="D38" i="4" s="1"/>
  <c r="C47" i="4"/>
  <c r="D47" i="4" s="1"/>
  <c r="C52" i="4"/>
  <c r="D52" i="4" s="1"/>
  <c r="C58" i="4"/>
  <c r="D58" i="4" s="1"/>
  <c r="C63" i="4"/>
  <c r="D63" i="4" s="1"/>
  <c r="C68" i="4"/>
  <c r="D68" i="4" s="1"/>
  <c r="C74" i="4"/>
  <c r="D74" i="4" s="1"/>
  <c r="C79" i="4"/>
  <c r="D79" i="4" s="1"/>
  <c r="C84" i="4"/>
  <c r="D84" i="4" s="1"/>
  <c r="C90" i="4"/>
  <c r="D90" i="4" s="1"/>
  <c r="C95" i="4"/>
  <c r="D95" i="4" s="1"/>
  <c r="C100" i="4"/>
  <c r="D100" i="4" s="1"/>
  <c r="C106" i="4"/>
  <c r="D106" i="4" s="1"/>
  <c r="C111" i="4"/>
  <c r="D111" i="4" s="1"/>
  <c r="C116" i="4"/>
  <c r="D116" i="4" s="1"/>
  <c r="C122" i="4"/>
  <c r="D122" i="4" s="1"/>
  <c r="C127" i="4"/>
  <c r="D127" i="4" s="1"/>
  <c r="C132" i="4"/>
  <c r="D132" i="4" s="1"/>
  <c r="C138" i="4"/>
  <c r="D138" i="4" s="1"/>
  <c r="C143" i="4"/>
  <c r="D143" i="4" s="1"/>
  <c r="C148" i="4"/>
  <c r="D148" i="4" s="1"/>
  <c r="C154" i="4"/>
  <c r="D154" i="4" s="1"/>
  <c r="C159" i="4"/>
  <c r="D159" i="4" s="1"/>
  <c r="C165" i="4"/>
  <c r="D165" i="4" s="1"/>
  <c r="C176" i="4"/>
  <c r="D176" i="4" s="1"/>
  <c r="C189" i="4"/>
  <c r="D189" i="4" s="1"/>
  <c r="C195" i="4"/>
  <c r="D195" i="4" s="1"/>
  <c r="C202" i="4"/>
  <c r="D202" i="4" s="1"/>
  <c r="C208" i="4"/>
  <c r="D208" i="4" s="1"/>
  <c r="C221" i="4"/>
  <c r="D221" i="4" s="1"/>
  <c r="C12" i="4"/>
  <c r="D12" i="4" s="1"/>
  <c r="C49" i="4"/>
  <c r="D49" i="4" s="1"/>
  <c r="C129" i="4"/>
  <c r="D129" i="4" s="1"/>
  <c r="C172" i="4"/>
  <c r="D172" i="4" s="1"/>
  <c r="B2" i="8"/>
  <c r="C11" i="4"/>
  <c r="D11" i="4" s="1"/>
  <c r="C20" i="4"/>
  <c r="D20" i="4" s="1"/>
  <c r="C25" i="4"/>
  <c r="D25" i="4" s="1"/>
  <c r="C34" i="4"/>
  <c r="D34" i="4" s="1"/>
  <c r="C43" i="4"/>
  <c r="D43" i="4" s="1"/>
  <c r="C53" i="4"/>
  <c r="D53" i="4" s="1"/>
  <c r="C69" i="4"/>
  <c r="D69" i="4" s="1"/>
  <c r="C85" i="4"/>
  <c r="D85" i="4" s="1"/>
  <c r="C101" i="4"/>
  <c r="D101" i="4" s="1"/>
  <c r="C117" i="4"/>
  <c r="D117" i="4" s="1"/>
  <c r="C133" i="4"/>
  <c r="D133" i="4" s="1"/>
  <c r="C149" i="4"/>
  <c r="D149" i="4" s="1"/>
  <c r="C166" i="4"/>
  <c r="D166" i="4" s="1"/>
  <c r="C171" i="4"/>
  <c r="D171" i="4" s="1"/>
  <c r="C177" i="4"/>
  <c r="D177" i="4" s="1"/>
  <c r="C183" i="4"/>
  <c r="D183" i="4" s="1"/>
  <c r="C190" i="4"/>
  <c r="D190" i="4" s="1"/>
  <c r="C196" i="4"/>
  <c r="D196" i="4" s="1"/>
  <c r="C209" i="4"/>
  <c r="D209" i="4" s="1"/>
  <c r="C215" i="4"/>
  <c r="D215" i="4" s="1"/>
  <c r="C26" i="4"/>
  <c r="D26" i="4" s="1"/>
  <c r="C65" i="4"/>
  <c r="D65" i="4" s="1"/>
  <c r="C145" i="4"/>
  <c r="D145" i="4" s="1"/>
  <c r="C198" i="4"/>
  <c r="D198" i="4" s="1"/>
  <c r="C7" i="4"/>
  <c r="D7" i="4" s="1"/>
  <c r="C16" i="4"/>
  <c r="D16" i="4" s="1"/>
  <c r="C21" i="4"/>
  <c r="D21" i="4" s="1"/>
  <c r="C30" i="4"/>
  <c r="D30" i="4" s="1"/>
  <c r="C39" i="4"/>
  <c r="D39" i="4" s="1"/>
  <c r="C48" i="4"/>
  <c r="D48" i="4" s="1"/>
  <c r="C54" i="4"/>
  <c r="D54" i="4" s="1"/>
  <c r="C59" i="4"/>
  <c r="D59" i="4" s="1"/>
  <c r="C64" i="4"/>
  <c r="D64" i="4" s="1"/>
  <c r="C70" i="4"/>
  <c r="D70" i="4" s="1"/>
  <c r="C75" i="4"/>
  <c r="D75" i="4" s="1"/>
  <c r="C80" i="4"/>
  <c r="D80" i="4" s="1"/>
  <c r="C86" i="4"/>
  <c r="D86" i="4" s="1"/>
  <c r="C91" i="4"/>
  <c r="D91" i="4" s="1"/>
  <c r="C96" i="4"/>
  <c r="D96" i="4" s="1"/>
  <c r="C102" i="4"/>
  <c r="D102" i="4" s="1"/>
  <c r="C107" i="4"/>
  <c r="D107" i="4" s="1"/>
  <c r="C112" i="4"/>
  <c r="D112" i="4" s="1"/>
  <c r="C118" i="4"/>
  <c r="D118" i="4" s="1"/>
  <c r="C123" i="4"/>
  <c r="D123" i="4" s="1"/>
  <c r="C128" i="4"/>
  <c r="D128" i="4" s="1"/>
  <c r="C134" i="4"/>
  <c r="D134" i="4" s="1"/>
  <c r="C139" i="4"/>
  <c r="D139" i="4" s="1"/>
  <c r="C144" i="4"/>
  <c r="D144" i="4" s="1"/>
  <c r="C150" i="4"/>
  <c r="D150" i="4" s="1"/>
  <c r="C155" i="4"/>
  <c r="D155" i="4" s="1"/>
  <c r="C160" i="4"/>
  <c r="D160" i="4" s="1"/>
  <c r="C178" i="4"/>
  <c r="D178" i="4" s="1"/>
  <c r="C184" i="4"/>
  <c r="D184" i="4" s="1"/>
  <c r="C197" i="4"/>
  <c r="D197" i="4" s="1"/>
  <c r="C203" i="4"/>
  <c r="D203" i="4" s="1"/>
  <c r="C210" i="4"/>
  <c r="D210" i="4" s="1"/>
  <c r="C216" i="4"/>
  <c r="D216" i="4" s="1"/>
  <c r="C2" i="4"/>
  <c r="D2" i="4" s="1"/>
  <c r="C81" i="4"/>
  <c r="D81" i="4" s="1"/>
  <c r="C217" i="4"/>
  <c r="D217" i="4" s="1"/>
  <c r="C3" i="8" l="1"/>
  <c r="A3" i="8"/>
</calcChain>
</file>

<file path=xl/sharedStrings.xml><?xml version="1.0" encoding="utf-8"?>
<sst xmlns="http://schemas.openxmlformats.org/spreadsheetml/2006/main" count="284" uniqueCount="250">
  <si>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</si>
  <si>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</si>
  <si>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</si>
  <si>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</si>
  <si>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</si>
  <si>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</si>
  <si>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</si>
  <si>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</si>
  <si>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</si>
  <si>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</si>
  <si>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</si>
  <si>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</si>
  <si>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</si>
  <si>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</si>
  <si>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</si>
  <si>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</si>
  <si>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</si>
  <si>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</si>
  <si>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</si>
  <si>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</si>
  <si>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G177</t>
  </si>
  <si>
    <t>G171</t>
  </si>
  <si>
    <t>G178</t>
  </si>
  <si>
    <t>G176</t>
  </si>
  <si>
    <t>G098</t>
  </si>
  <si>
    <t>G100</t>
  </si>
  <si>
    <t>G076</t>
  </si>
  <si>
    <t>G093</t>
  </si>
  <si>
    <t>G089</t>
  </si>
  <si>
    <t>G096</t>
  </si>
  <si>
    <t>G023</t>
  </si>
  <si>
    <t>G045</t>
  </si>
  <si>
    <t>G087</t>
  </si>
  <si>
    <t>G003</t>
  </si>
  <si>
    <t>G192</t>
  </si>
  <si>
    <t>G173</t>
  </si>
  <si>
    <t>G163</t>
  </si>
  <si>
    <t>G180</t>
  </si>
  <si>
    <t>G164</t>
  </si>
  <si>
    <t>G095</t>
  </si>
  <si>
    <t>G036</t>
  </si>
  <si>
    <t>G042</t>
  </si>
  <si>
    <t>G090</t>
  </si>
  <si>
    <t>G117</t>
  </si>
  <si>
    <t>G072</t>
  </si>
  <si>
    <t>G110</t>
  </si>
  <si>
    <t>G099</t>
  </si>
  <si>
    <t>G001</t>
  </si>
  <si>
    <t>G002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</si>
  <si>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</si>
  <si>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</si>
  <si>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</si>
  <si>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</si>
  <si>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</si>
  <si>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</si>
  <si>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</si>
  <si>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</si>
  <si>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</si>
  <si>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</si>
  <si>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</si>
  <si>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</si>
  <si>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</si>
  <si>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</si>
  <si>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</si>
  <si>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</si>
  <si>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</si>
  <si>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</si>
  <si>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</si>
  <si>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</si>
  <si>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</si>
  <si>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</si>
  <si>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</si>
  <si>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</si>
  <si>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</si>
  <si>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</si>
  <si>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</si>
  <si>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</si>
  <si>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</si>
  <si>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</si>
  <si>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</si>
  <si>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G037</t>
  </si>
  <si>
    <t>G038</t>
  </si>
  <si>
    <t>G039</t>
  </si>
  <si>
    <t>G040</t>
  </si>
  <si>
    <t>G041</t>
  </si>
  <si>
    <t>G043</t>
  </si>
  <si>
    <t>G044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</si>
  <si>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</si>
  <si>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</si>
  <si>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</si>
  <si>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</si>
  <si>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</si>
  <si>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</si>
  <si>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</si>
  <si>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</si>
  <si>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</si>
  <si>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</si>
  <si>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</si>
  <si>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</si>
  <si>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</si>
  <si>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</si>
  <si>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</si>
  <si>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</si>
  <si>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</si>
  <si>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</si>
  <si>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</si>
  <si>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</si>
  <si>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</si>
  <si>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</si>
  <si>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</si>
  <si>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</si>
  <si>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</si>
  <si>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</si>
  <si>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G073</t>
  </si>
  <si>
    <t>G074</t>
  </si>
  <si>
    <t>G075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</si>
  <si>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</si>
  <si>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</si>
  <si>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</si>
  <si>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</si>
  <si>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</si>
  <si>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</si>
  <si>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</si>
  <si>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</si>
  <si>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</si>
  <si>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</si>
  <si>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G088</t>
  </si>
  <si>
    <t>G091</t>
  </si>
  <si>
    <t>G092</t>
  </si>
  <si>
    <t>G094</t>
  </si>
  <si>
    <t>G097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</si>
  <si>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</si>
  <si>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</si>
  <si>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</si>
  <si>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</si>
  <si>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</si>
  <si>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</si>
  <si>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</si>
  <si>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</si>
  <si>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</si>
  <si>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G111</t>
  </si>
  <si>
    <t>G112</t>
  </si>
  <si>
    <t>G113</t>
  </si>
  <si>
    <t>G114</t>
  </si>
  <si>
    <t>G115</t>
  </si>
  <si>
    <t>G116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</si>
  <si>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</si>
  <si>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</si>
  <si>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</si>
  <si>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</si>
  <si>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</si>
  <si>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</si>
  <si>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</si>
  <si>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</si>
  <si>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</si>
  <si>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</si>
  <si>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</si>
  <si>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</si>
  <si>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</si>
  <si>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</si>
  <si>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</si>
  <si>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</si>
  <si>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</si>
  <si>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</si>
  <si>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</si>
  <si>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</si>
  <si>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</si>
  <si>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</si>
  <si>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</si>
  <si>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</si>
  <si>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</si>
  <si>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</si>
  <si>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</si>
  <si>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</si>
  <si>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</si>
  <si>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</si>
  <si>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</si>
  <si>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</si>
  <si>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</si>
  <si>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</si>
  <si>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</si>
  <si>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</si>
  <si>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</si>
  <si>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</si>
  <si>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</si>
  <si>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</si>
  <si>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</si>
  <si>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</si>
  <si>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</si>
  <si>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</si>
  <si>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</si>
  <si>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G165</t>
  </si>
  <si>
    <t>G166</t>
  </si>
  <si>
    <t>G167</t>
  </si>
  <si>
    <t>G168</t>
  </si>
  <si>
    <t>G169</t>
  </si>
  <si>
    <t>G170</t>
  </si>
  <si>
    <t>G172</t>
  </si>
  <si>
    <t>G174</t>
  </si>
  <si>
    <t>G175</t>
  </si>
  <si>
    <t>G179</t>
  </si>
  <si>
    <t>G186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</si>
  <si>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</si>
  <si>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</si>
  <si>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</si>
  <si>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</si>
  <si>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</si>
  <si>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</si>
  <si>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</si>
  <si>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</si>
  <si>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</si>
  <si>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</si>
  <si>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</si>
  <si>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</si>
  <si>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</si>
  <si>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</si>
  <si>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</si>
  <si>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</si>
  <si>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</si>
  <si>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</si>
  <si>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</si>
  <si>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</si>
  <si>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</si>
  <si>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</si>
  <si>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</si>
  <si>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</si>
  <si>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</si>
  <si>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</si>
  <si>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</si>
  <si>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</si>
  <si>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</si>
  <si>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</si>
  <si>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</si>
  <si>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</si>
  <si>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</si>
  <si>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</si>
  <si>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</si>
  <si>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</si>
  <si>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</si>
  <si>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</si>
  <si>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xmin</t>
  </si>
  <si>
    <t>xmax</t>
  </si>
  <si>
    <t>ymin</t>
  </si>
  <si>
    <t>ymax</t>
  </si>
  <si>
    <t>idealx</t>
  </si>
  <si>
    <t>idealy</t>
  </si>
  <si>
    <t>kvod =</t>
  </si>
  <si>
    <t>kvert =</t>
  </si>
  <si>
    <t>xShift</t>
  </si>
  <si>
    <t>yShift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</si>
</sst>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workbookViewId="0">
      <selection activeCell="C221" sqref="B2:C2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47</v>
      </c>
      <c r="B2">
        <v>-1.3064941279673E-2</v>
      </c>
      <c r="C2">
        <v>0.30580234802637002</v>
      </c>
    </row>
    <row r="3" spans="1:3" x14ac:dyDescent="0.25">
      <c r="A3" t="s">
        <v>48</v>
      </c>
      <c r="B3">
        <v>0.64597813129193005</v>
      </c>
      <c r="C3">
        <v>-0.19075497478937001</v>
      </c>
    </row>
    <row r="4" spans="1:3" x14ac:dyDescent="0.25">
      <c r="A4" t="s">
        <v>33</v>
      </c>
      <c r="B4">
        <v>3.8403239434937002E-2</v>
      </c>
      <c r="C4">
        <v>-0.75789932523023995</v>
      </c>
    </row>
    <row r="5" spans="1:3" x14ac:dyDescent="0.25">
      <c r="A5" t="s">
        <v>49</v>
      </c>
      <c r="B5">
        <v>-0.36908194385412002</v>
      </c>
      <c r="C5">
        <v>-1.8886352610271999</v>
      </c>
    </row>
    <row r="6" spans="1:3" x14ac:dyDescent="0.25">
      <c r="A6" t="s">
        <v>50</v>
      </c>
      <c r="B6">
        <v>0.43218669236117002</v>
      </c>
      <c r="C6">
        <v>0.24694155537675999</v>
      </c>
    </row>
    <row r="7" spans="1:3" x14ac:dyDescent="0.25">
      <c r="A7" t="s">
        <v>51</v>
      </c>
      <c r="B7">
        <v>-0.91553016409236998</v>
      </c>
      <c r="C7">
        <v>0.66658664935727996</v>
      </c>
    </row>
    <row r="8" spans="1:3" x14ac:dyDescent="0.25">
      <c r="A8" t="s">
        <v>52</v>
      </c>
      <c r="B8">
        <v>0.97685778748814001</v>
      </c>
      <c r="C8">
        <v>0.61443301551816998</v>
      </c>
    </row>
    <row r="9" spans="1:3" x14ac:dyDescent="0.25">
      <c r="A9" t="s">
        <v>53</v>
      </c>
      <c r="B9">
        <v>-0.58827544821854005</v>
      </c>
      <c r="C9">
        <v>0.26504874250602001</v>
      </c>
    </row>
    <row r="10" spans="1:3" x14ac:dyDescent="0.25">
      <c r="A10" t="s">
        <v>54</v>
      </c>
      <c r="B10">
        <v>-0.57957897167399997</v>
      </c>
      <c r="C10">
        <v>0.37801609530879998</v>
      </c>
    </row>
    <row r="11" spans="1:3" x14ac:dyDescent="0.25">
      <c r="A11" t="s">
        <v>55</v>
      </c>
      <c r="B11">
        <v>0.85865220026839995</v>
      </c>
      <c r="C11">
        <v>1.2871102644400001</v>
      </c>
    </row>
    <row r="12" spans="1:3" x14ac:dyDescent="0.25">
      <c r="A12" t="s">
        <v>56</v>
      </c>
      <c r="B12">
        <v>0.57980177039148995</v>
      </c>
      <c r="C12">
        <v>0.62686309496640003</v>
      </c>
    </row>
    <row r="13" spans="1:3" x14ac:dyDescent="0.25">
      <c r="A13" t="s">
        <v>57</v>
      </c>
      <c r="B13">
        <v>0.76460826066524001</v>
      </c>
      <c r="C13">
        <v>-0.70196866487323994</v>
      </c>
    </row>
    <row r="14" spans="1:3" x14ac:dyDescent="0.25">
      <c r="A14" t="s">
        <v>58</v>
      </c>
      <c r="B14">
        <v>1.5594354998477</v>
      </c>
      <c r="C14">
        <v>-1.0286239349516</v>
      </c>
    </row>
    <row r="15" spans="1:3" x14ac:dyDescent="0.25">
      <c r="A15" t="s">
        <v>59</v>
      </c>
      <c r="B15">
        <v>-0.54403448885743</v>
      </c>
      <c r="C15">
        <v>0.51251964557171004</v>
      </c>
    </row>
    <row r="16" spans="1:3" x14ac:dyDescent="0.25">
      <c r="A16" t="s">
        <v>60</v>
      </c>
      <c r="B16">
        <v>-0.53435495198909</v>
      </c>
      <c r="C16">
        <v>0.26718985731442002</v>
      </c>
    </row>
    <row r="17" spans="1:3" x14ac:dyDescent="0.25">
      <c r="A17" t="s">
        <v>61</v>
      </c>
      <c r="B17">
        <v>0.28473916856004</v>
      </c>
      <c r="C17">
        <v>0.10774118011196999</v>
      </c>
    </row>
    <row r="18" spans="1:3" x14ac:dyDescent="0.25">
      <c r="A18" t="s">
        <v>62</v>
      </c>
      <c r="B18">
        <v>-0.62393456162170002</v>
      </c>
      <c r="C18">
        <v>8.2951213531490001E-2</v>
      </c>
    </row>
    <row r="19" spans="1:3" x14ac:dyDescent="0.25">
      <c r="A19" t="s">
        <v>63</v>
      </c>
      <c r="B19">
        <v>0.22107152559258</v>
      </c>
      <c r="C19">
        <v>-5.5252011896753002E-2</v>
      </c>
    </row>
    <row r="20" spans="1:3" x14ac:dyDescent="0.25">
      <c r="A20" t="s">
        <v>64</v>
      </c>
      <c r="B20">
        <v>-0.66195214224222998</v>
      </c>
      <c r="C20">
        <v>0.53964300106389995</v>
      </c>
    </row>
    <row r="21" spans="1:3" x14ac:dyDescent="0.25">
      <c r="A21" t="s">
        <v>65</v>
      </c>
      <c r="B21">
        <v>-8.8495004880521005E-2</v>
      </c>
      <c r="C21">
        <v>0.43449547931249999</v>
      </c>
    </row>
    <row r="22" spans="1:3" x14ac:dyDescent="0.25">
      <c r="A22" t="s">
        <v>66</v>
      </c>
      <c r="B22">
        <v>-0.36149945114974003</v>
      </c>
      <c r="C22">
        <v>1.1132926037933999</v>
      </c>
    </row>
    <row r="23" spans="1:3" x14ac:dyDescent="0.25">
      <c r="A23" t="s">
        <v>67</v>
      </c>
      <c r="B23">
        <v>1.7146283825672</v>
      </c>
      <c r="C23">
        <v>-1.1713711136914</v>
      </c>
    </row>
    <row r="24" spans="1:3" x14ac:dyDescent="0.25">
      <c r="A24" t="s">
        <v>30</v>
      </c>
      <c r="B24">
        <v>-7.487198527142E-2</v>
      </c>
      <c r="C24">
        <v>-1.6488385057337001</v>
      </c>
    </row>
    <row r="25" spans="1:3" x14ac:dyDescent="0.25">
      <c r="A25" t="s">
        <v>68</v>
      </c>
      <c r="B25">
        <v>-0.65601301304793003</v>
      </c>
      <c r="C25">
        <v>1.25004710328</v>
      </c>
    </row>
    <row r="26" spans="1:3" x14ac:dyDescent="0.25">
      <c r="A26" t="s">
        <v>69</v>
      </c>
      <c r="B26">
        <v>1.4088142305932001</v>
      </c>
      <c r="C26">
        <v>-0.90053527200410999</v>
      </c>
    </row>
    <row r="27" spans="1:3" x14ac:dyDescent="0.25">
      <c r="A27" t="s">
        <v>70</v>
      </c>
      <c r="B27">
        <v>-2.0398405671013</v>
      </c>
      <c r="C27">
        <v>-2.5233207442440002</v>
      </c>
    </row>
    <row r="28" spans="1:3" x14ac:dyDescent="0.25">
      <c r="A28" t="s">
        <v>71</v>
      </c>
      <c r="B28">
        <v>1.0364358531266999</v>
      </c>
      <c r="C28">
        <v>-1.9499791994817</v>
      </c>
    </row>
    <row r="29" spans="1:3" x14ac:dyDescent="0.25">
      <c r="A29" t="s">
        <v>72</v>
      </c>
      <c r="B29">
        <v>-0.63399133264026997</v>
      </c>
      <c r="C29">
        <v>0.28850905544682998</v>
      </c>
    </row>
    <row r="30" spans="1:3" x14ac:dyDescent="0.25">
      <c r="A30" t="s">
        <v>74</v>
      </c>
      <c r="B30">
        <v>-0.31804604781350998</v>
      </c>
      <c r="C30">
        <v>0.50423709860853005</v>
      </c>
    </row>
    <row r="31" spans="1:3" x14ac:dyDescent="0.25">
      <c r="A31" t="s">
        <v>75</v>
      </c>
      <c r="B31">
        <v>0.22182767837848999</v>
      </c>
      <c r="C31">
        <v>0.83357972594780005</v>
      </c>
    </row>
    <row r="32" spans="1:3" x14ac:dyDescent="0.25">
      <c r="A32" t="s">
        <v>76</v>
      </c>
      <c r="B32">
        <v>1.3487146898375</v>
      </c>
      <c r="C32">
        <v>0.68959798326197996</v>
      </c>
    </row>
    <row r="33" spans="1:3" x14ac:dyDescent="0.25">
      <c r="A33" t="s">
        <v>77</v>
      </c>
      <c r="B33">
        <v>0.33768716130639997</v>
      </c>
      <c r="C33">
        <v>-8.6764820418733998E-2</v>
      </c>
    </row>
    <row r="34" spans="1:3" x14ac:dyDescent="0.25">
      <c r="A34" t="s">
        <v>78</v>
      </c>
      <c r="B34">
        <v>-0.70180241215701999</v>
      </c>
      <c r="C34">
        <v>0.52620073455642002</v>
      </c>
    </row>
    <row r="35" spans="1:3" x14ac:dyDescent="0.25">
      <c r="A35" t="s">
        <v>79</v>
      </c>
      <c r="B35">
        <v>0.60647500013411004</v>
      </c>
      <c r="C35">
        <v>-0.29179584588278001</v>
      </c>
    </row>
    <row r="36" spans="1:3" x14ac:dyDescent="0.25">
      <c r="A36" t="s">
        <v>40</v>
      </c>
      <c r="B36">
        <v>-5.3610539344909003E-2</v>
      </c>
      <c r="C36">
        <v>3.4846514563377E-2</v>
      </c>
    </row>
    <row r="37" spans="1:3" x14ac:dyDescent="0.25">
      <c r="A37" t="s">
        <v>80</v>
      </c>
      <c r="B37">
        <v>0.41437118628977998</v>
      </c>
      <c r="C37">
        <v>0.26484202735339002</v>
      </c>
    </row>
    <row r="38" spans="1:3" x14ac:dyDescent="0.25">
      <c r="A38" t="s">
        <v>81</v>
      </c>
      <c r="B38">
        <v>0.76492794520734997</v>
      </c>
      <c r="C38">
        <v>0.89005460265182001</v>
      </c>
    </row>
    <row r="39" spans="1:3" x14ac:dyDescent="0.25">
      <c r="A39" t="s">
        <v>82</v>
      </c>
      <c r="B39">
        <v>1.3652219488204</v>
      </c>
      <c r="C39">
        <v>1.4226574345959</v>
      </c>
    </row>
    <row r="40" spans="1:3" x14ac:dyDescent="0.25">
      <c r="A40" t="s">
        <v>83</v>
      </c>
      <c r="B40">
        <v>5.6313626254684002E-2</v>
      </c>
      <c r="C40">
        <v>0.40009852191617001</v>
      </c>
    </row>
    <row r="41" spans="1:3" x14ac:dyDescent="0.25">
      <c r="A41" t="s">
        <v>84</v>
      </c>
      <c r="B41">
        <v>-0.19419507466215999</v>
      </c>
      <c r="C41">
        <v>-0.46275605373069001</v>
      </c>
    </row>
    <row r="42" spans="1:3" x14ac:dyDescent="0.25">
      <c r="A42" t="s">
        <v>41</v>
      </c>
      <c r="B42">
        <v>6.0226838806142997E-2</v>
      </c>
      <c r="C42">
        <v>-7.2548214246799997E-2</v>
      </c>
    </row>
    <row r="43" spans="1:3" x14ac:dyDescent="0.25">
      <c r="A43" t="s">
        <v>85</v>
      </c>
      <c r="B43">
        <v>0.54328003986701001</v>
      </c>
      <c r="C43">
        <v>-0.88643468576332995</v>
      </c>
    </row>
    <row r="44" spans="1:3" x14ac:dyDescent="0.25">
      <c r="A44" t="s">
        <v>86</v>
      </c>
      <c r="B44">
        <v>-0.26036654380687002</v>
      </c>
      <c r="C44">
        <v>0.43951012387845001</v>
      </c>
    </row>
    <row r="45" spans="1:3" x14ac:dyDescent="0.25">
      <c r="A45" t="s">
        <v>31</v>
      </c>
      <c r="B45">
        <v>1.5564931760817999</v>
      </c>
      <c r="C45">
        <v>1.2731803135202</v>
      </c>
    </row>
    <row r="46" spans="1:3" x14ac:dyDescent="0.25">
      <c r="A46" t="s">
        <v>87</v>
      </c>
      <c r="B46">
        <v>-0.72188219532763997</v>
      </c>
      <c r="C46">
        <v>1.1434532355744</v>
      </c>
    </row>
    <row r="47" spans="1:3" x14ac:dyDescent="0.25">
      <c r="A47" t="s">
        <v>88</v>
      </c>
      <c r="B47">
        <v>-0.79683961945463</v>
      </c>
      <c r="C47">
        <v>0.56700734976491995</v>
      </c>
    </row>
    <row r="48" spans="1:3" x14ac:dyDescent="0.25">
      <c r="A48" t="s">
        <v>89</v>
      </c>
      <c r="B48">
        <v>-1.0808580467472</v>
      </c>
      <c r="C48">
        <v>0.74484431223517</v>
      </c>
    </row>
    <row r="49" spans="1:3" x14ac:dyDescent="0.25">
      <c r="A49" t="s">
        <v>90</v>
      </c>
      <c r="B49">
        <v>-0.45108948211181998</v>
      </c>
      <c r="C49">
        <v>1.3397681358147</v>
      </c>
    </row>
    <row r="50" spans="1:3" x14ac:dyDescent="0.25">
      <c r="A50" t="s">
        <v>91</v>
      </c>
      <c r="B50">
        <v>-0.72251610471228001</v>
      </c>
      <c r="C50">
        <v>1.4243074813493</v>
      </c>
    </row>
    <row r="51" spans="1:3" x14ac:dyDescent="0.25">
      <c r="A51" t="s">
        <v>92</v>
      </c>
      <c r="B51">
        <v>-0.64488766237383</v>
      </c>
      <c r="C51">
        <v>0.56398701865070999</v>
      </c>
    </row>
    <row r="52" spans="1:3" x14ac:dyDescent="0.25">
      <c r="A52" t="s">
        <v>93</v>
      </c>
      <c r="B52">
        <v>0.88698576089541004</v>
      </c>
      <c r="C52">
        <v>-1.1308015344869</v>
      </c>
    </row>
    <row r="53" spans="1:3" x14ac:dyDescent="0.25">
      <c r="A53" t="s">
        <v>94</v>
      </c>
      <c r="B53">
        <v>-0.48868346598648998</v>
      </c>
      <c r="C53">
        <v>6.4747257777045999E-2</v>
      </c>
    </row>
    <row r="54" spans="1:3" x14ac:dyDescent="0.25">
      <c r="A54" t="s">
        <v>95</v>
      </c>
      <c r="B54">
        <v>2.9328175141296001E-2</v>
      </c>
      <c r="C54">
        <v>0.50325341851200001</v>
      </c>
    </row>
    <row r="55" spans="1:3" x14ac:dyDescent="0.25">
      <c r="A55" t="s">
        <v>96</v>
      </c>
      <c r="B55">
        <v>0.19048588045659001</v>
      </c>
      <c r="C55">
        <v>0.21389356152177999</v>
      </c>
    </row>
    <row r="56" spans="1:3" x14ac:dyDescent="0.25">
      <c r="A56" t="s">
        <v>97</v>
      </c>
      <c r="B56">
        <v>0.37053753865423</v>
      </c>
      <c r="C56">
        <v>-7.0504447671761006E-2</v>
      </c>
    </row>
    <row r="57" spans="1:3" x14ac:dyDescent="0.25">
      <c r="A57" t="s">
        <v>98</v>
      </c>
      <c r="B57">
        <v>-0.17424470024324001</v>
      </c>
      <c r="C57">
        <v>0.70739469765285001</v>
      </c>
    </row>
    <row r="58" spans="1:3" x14ac:dyDescent="0.25">
      <c r="A58" t="s">
        <v>99</v>
      </c>
      <c r="B58">
        <v>-0.26389583495933</v>
      </c>
      <c r="C58">
        <v>-0.35750500585654998</v>
      </c>
    </row>
    <row r="59" spans="1:3" x14ac:dyDescent="0.25">
      <c r="A59" t="s">
        <v>100</v>
      </c>
      <c r="B59">
        <v>1.1572450842185</v>
      </c>
      <c r="C59">
        <v>1.2122226386545001</v>
      </c>
    </row>
    <row r="60" spans="1:3" x14ac:dyDescent="0.25">
      <c r="A60" t="s">
        <v>101</v>
      </c>
      <c r="B60">
        <v>0.58365844700914005</v>
      </c>
      <c r="C60">
        <v>1.3469489711103</v>
      </c>
    </row>
    <row r="61" spans="1:3" x14ac:dyDescent="0.25">
      <c r="A61" t="s">
        <v>102</v>
      </c>
      <c r="B61">
        <v>0.87385542128491001</v>
      </c>
      <c r="C61">
        <v>1.1189309129430001</v>
      </c>
    </row>
    <row r="62" spans="1:3" x14ac:dyDescent="0.25">
      <c r="A62" t="s">
        <v>104</v>
      </c>
      <c r="B62">
        <v>0.68480378746498005</v>
      </c>
      <c r="C62">
        <v>1.1615895056062</v>
      </c>
    </row>
    <row r="63" spans="1:3" x14ac:dyDescent="0.25">
      <c r="A63" t="s">
        <v>105</v>
      </c>
      <c r="B63">
        <v>0.44859141277303</v>
      </c>
      <c r="C63">
        <v>0.76916428182130003</v>
      </c>
    </row>
    <row r="64" spans="1:3" x14ac:dyDescent="0.25">
      <c r="A64" t="s">
        <v>106</v>
      </c>
      <c r="B64">
        <v>-0.57491184877157997</v>
      </c>
      <c r="C64">
        <v>0.64029036484515001</v>
      </c>
    </row>
    <row r="65" spans="1:3" x14ac:dyDescent="0.25">
      <c r="A65" t="s">
        <v>107</v>
      </c>
      <c r="B65">
        <v>0.50835518613052999</v>
      </c>
      <c r="C65">
        <v>-0.34761336035842999</v>
      </c>
    </row>
    <row r="66" spans="1:3" x14ac:dyDescent="0.25">
      <c r="A66" t="s">
        <v>108</v>
      </c>
      <c r="B66">
        <v>1.3177134409589</v>
      </c>
      <c r="C66">
        <v>1.0259961502101</v>
      </c>
    </row>
    <row r="67" spans="1:3" x14ac:dyDescent="0.25">
      <c r="A67" t="s">
        <v>109</v>
      </c>
      <c r="B67">
        <v>0.34664474596498002</v>
      </c>
      <c r="C67">
        <v>1.4350725859594</v>
      </c>
    </row>
    <row r="68" spans="1:3" x14ac:dyDescent="0.25">
      <c r="A68" t="s">
        <v>110</v>
      </c>
      <c r="B68">
        <v>0.48700443051795</v>
      </c>
      <c r="C68">
        <v>3.3309919304338E-4</v>
      </c>
    </row>
    <row r="69" spans="1:3" x14ac:dyDescent="0.25">
      <c r="A69" t="s">
        <v>111</v>
      </c>
      <c r="B69">
        <v>4.6336750835012999E-3</v>
      </c>
      <c r="C69">
        <v>0.24129295599844</v>
      </c>
    </row>
    <row r="70" spans="1:3" x14ac:dyDescent="0.25">
      <c r="A70" t="s">
        <v>112</v>
      </c>
      <c r="B70">
        <v>-0.46601674994760001</v>
      </c>
      <c r="C70">
        <v>0.22513786055887</v>
      </c>
    </row>
    <row r="71" spans="1:3" x14ac:dyDescent="0.25">
      <c r="A71" t="s">
        <v>44</v>
      </c>
      <c r="B71">
        <v>-0.94812520718691995</v>
      </c>
      <c r="C71">
        <v>-1.7827807273153</v>
      </c>
    </row>
    <row r="72" spans="1:3" x14ac:dyDescent="0.25">
      <c r="A72" t="s">
        <v>113</v>
      </c>
      <c r="B72">
        <v>1.0957946364641999</v>
      </c>
      <c r="C72">
        <v>1.4876548121243001</v>
      </c>
    </row>
    <row r="73" spans="1:3" x14ac:dyDescent="0.25">
      <c r="A73" t="s">
        <v>114</v>
      </c>
      <c r="B73">
        <v>0.81606415561501999</v>
      </c>
      <c r="C73">
        <v>-0.48131259120786002</v>
      </c>
    </row>
    <row r="74" spans="1:3" x14ac:dyDescent="0.25">
      <c r="A74" t="s">
        <v>115</v>
      </c>
      <c r="B74">
        <v>1.0045934830906</v>
      </c>
      <c r="C74">
        <v>-0.66810693868258997</v>
      </c>
    </row>
    <row r="75" spans="1:3" x14ac:dyDescent="0.25">
      <c r="A75" t="s">
        <v>26</v>
      </c>
      <c r="B75">
        <v>1.6912054519966</v>
      </c>
      <c r="C75">
        <v>-1.2236063302005999</v>
      </c>
    </row>
    <row r="76" spans="1:3" x14ac:dyDescent="0.25">
      <c r="A76" t="s">
        <v>116</v>
      </c>
      <c r="B76">
        <v>-0.96098496586995996</v>
      </c>
      <c r="C76">
        <v>-1.7339182696805</v>
      </c>
    </row>
    <row r="77" spans="1:3" x14ac:dyDescent="0.25">
      <c r="A77" t="s">
        <v>117</v>
      </c>
      <c r="B77">
        <v>0.53461395637203002</v>
      </c>
      <c r="C77">
        <v>1.1451777661642</v>
      </c>
    </row>
    <row r="78" spans="1:3" x14ac:dyDescent="0.25">
      <c r="A78" t="s">
        <v>118</v>
      </c>
      <c r="B78">
        <v>0.43323356629738002</v>
      </c>
      <c r="C78">
        <v>0.92415966317783005</v>
      </c>
    </row>
    <row r="79" spans="1:3" x14ac:dyDescent="0.25">
      <c r="A79" t="s">
        <v>120</v>
      </c>
      <c r="B79">
        <v>-0.2380904433705</v>
      </c>
      <c r="C79">
        <v>-7.4624579064639998E-3</v>
      </c>
    </row>
    <row r="80" spans="1:3" x14ac:dyDescent="0.25">
      <c r="A80" t="s">
        <v>121</v>
      </c>
      <c r="B80">
        <v>0.93398045694078002</v>
      </c>
      <c r="C80">
        <v>0.91045395574583998</v>
      </c>
    </row>
    <row r="81" spans="1:3" x14ac:dyDescent="0.25">
      <c r="A81" t="s">
        <v>122</v>
      </c>
      <c r="B81">
        <v>0.1611886045799</v>
      </c>
      <c r="C81">
        <v>0.22285770609613001</v>
      </c>
    </row>
    <row r="82" spans="1:3" x14ac:dyDescent="0.25">
      <c r="A82" t="s">
        <v>123</v>
      </c>
      <c r="B82">
        <v>0.71676149425847002</v>
      </c>
      <c r="C82">
        <v>1.1993548156831</v>
      </c>
    </row>
    <row r="83" spans="1:3" x14ac:dyDescent="0.25">
      <c r="A83" t="s">
        <v>124</v>
      </c>
      <c r="B83">
        <v>-0.26402805735726997</v>
      </c>
      <c r="C83">
        <v>0.41951638861502999</v>
      </c>
    </row>
    <row r="84" spans="1:3" x14ac:dyDescent="0.25">
      <c r="A84" t="s">
        <v>125</v>
      </c>
      <c r="B84">
        <v>0.48316986524813998</v>
      </c>
      <c r="C84">
        <v>-0.4261561011301</v>
      </c>
    </row>
    <row r="85" spans="1:3" x14ac:dyDescent="0.25">
      <c r="A85" t="s">
        <v>32</v>
      </c>
      <c r="B85">
        <v>1.1966518537958999</v>
      </c>
      <c r="C85">
        <v>0.44123583938708</v>
      </c>
    </row>
    <row r="86" spans="1:3" x14ac:dyDescent="0.25">
      <c r="A86" t="s">
        <v>126</v>
      </c>
      <c r="B86">
        <v>-0.55701938190528</v>
      </c>
      <c r="C86">
        <v>-0.44961020172343003</v>
      </c>
    </row>
    <row r="87" spans="1:3" x14ac:dyDescent="0.25">
      <c r="A87" t="s">
        <v>28</v>
      </c>
      <c r="B87">
        <v>-1.2285796210605</v>
      </c>
      <c r="C87">
        <v>0.70939865594882001</v>
      </c>
    </row>
    <row r="88" spans="1:3" x14ac:dyDescent="0.25">
      <c r="A88" t="s">
        <v>42</v>
      </c>
      <c r="B88">
        <v>-0.16917394259106</v>
      </c>
      <c r="C88">
        <v>-0.73417591324219</v>
      </c>
    </row>
    <row r="89" spans="1:3" x14ac:dyDescent="0.25">
      <c r="A89" t="s">
        <v>127</v>
      </c>
      <c r="B89">
        <v>-1.5684872863320001</v>
      </c>
      <c r="C89">
        <v>-1.7740017702665001</v>
      </c>
    </row>
    <row r="90" spans="1:3" x14ac:dyDescent="0.25">
      <c r="A90" t="s">
        <v>128</v>
      </c>
      <c r="B90">
        <v>-1.2184979329864001</v>
      </c>
      <c r="C90">
        <v>-1.6007891324100001</v>
      </c>
    </row>
    <row r="91" spans="1:3" x14ac:dyDescent="0.25">
      <c r="A91" t="s">
        <v>27</v>
      </c>
      <c r="B91">
        <v>-0.88734548595471996</v>
      </c>
      <c r="C91">
        <v>0.58184606244716996</v>
      </c>
    </row>
    <row r="92" spans="1:3" x14ac:dyDescent="0.25">
      <c r="A92" t="s">
        <v>129</v>
      </c>
      <c r="B92">
        <v>-1.0566369035562</v>
      </c>
      <c r="C92">
        <v>0.85339194604118995</v>
      </c>
    </row>
    <row r="93" spans="1:3" x14ac:dyDescent="0.25">
      <c r="A93" t="s">
        <v>39</v>
      </c>
      <c r="B93">
        <v>0.72869563329873999</v>
      </c>
      <c r="C93">
        <v>-0.60224962293811002</v>
      </c>
    </row>
    <row r="94" spans="1:3" x14ac:dyDescent="0.25">
      <c r="A94" t="s">
        <v>29</v>
      </c>
      <c r="B94">
        <v>0.94790973653331001</v>
      </c>
      <c r="C94">
        <v>-1.0228241048026001</v>
      </c>
    </row>
    <row r="95" spans="1:3" x14ac:dyDescent="0.25">
      <c r="A95" t="s">
        <v>130</v>
      </c>
      <c r="B95">
        <v>0.31744387261363</v>
      </c>
      <c r="C95">
        <v>-1.213471415973E-2</v>
      </c>
    </row>
    <row r="96" spans="1:3" x14ac:dyDescent="0.25">
      <c r="A96" t="s">
        <v>24</v>
      </c>
      <c r="B96">
        <v>0.15164552342250001</v>
      </c>
      <c r="C96">
        <v>0.20634450176779001</v>
      </c>
    </row>
    <row r="97" spans="1:3" x14ac:dyDescent="0.25">
      <c r="A97" t="s">
        <v>46</v>
      </c>
      <c r="B97">
        <v>-0.16510833725769</v>
      </c>
      <c r="C97">
        <v>-1.9091050228616</v>
      </c>
    </row>
    <row r="98" spans="1:3" x14ac:dyDescent="0.25">
      <c r="A98" t="s">
        <v>25</v>
      </c>
      <c r="B98">
        <v>0.62253499545599</v>
      </c>
      <c r="C98">
        <v>-0.55174335886609005</v>
      </c>
    </row>
    <row r="99" spans="1:3" x14ac:dyDescent="0.25">
      <c r="A99" t="s">
        <v>131</v>
      </c>
      <c r="B99">
        <v>0.2276451254596</v>
      </c>
      <c r="C99">
        <v>-0.84218313686329005</v>
      </c>
    </row>
    <row r="100" spans="1:3" x14ac:dyDescent="0.25">
      <c r="A100" t="s">
        <v>132</v>
      </c>
      <c r="B100">
        <v>0.98459796092072005</v>
      </c>
      <c r="C100">
        <v>-0.54071552133495004</v>
      </c>
    </row>
    <row r="101" spans="1:3" x14ac:dyDescent="0.25">
      <c r="A101" t="s">
        <v>133</v>
      </c>
      <c r="B101">
        <v>-0.47814085641769</v>
      </c>
      <c r="C101">
        <v>-1.3893132538679E-2</v>
      </c>
    </row>
    <row r="102" spans="1:3" x14ac:dyDescent="0.25">
      <c r="A102" t="s">
        <v>134</v>
      </c>
      <c r="B102">
        <v>0.31980543523048999</v>
      </c>
      <c r="C102">
        <v>-2.1645252415488998</v>
      </c>
    </row>
    <row r="103" spans="1:3" x14ac:dyDescent="0.25">
      <c r="A103" t="s">
        <v>135</v>
      </c>
      <c r="B103">
        <v>-0.64260385914315998</v>
      </c>
      <c r="C103">
        <v>-4.4696568972686E-2</v>
      </c>
    </row>
    <row r="104" spans="1:3" x14ac:dyDescent="0.25">
      <c r="A104" t="s">
        <v>136</v>
      </c>
      <c r="B104">
        <v>-0.53278007942502004</v>
      </c>
      <c r="C104">
        <v>-0.60510193635230003</v>
      </c>
    </row>
    <row r="105" spans="1:3" x14ac:dyDescent="0.25">
      <c r="A105" t="s">
        <v>137</v>
      </c>
      <c r="B105">
        <v>0.12175409384615</v>
      </c>
      <c r="C105">
        <v>-0.19840857628343</v>
      </c>
    </row>
    <row r="106" spans="1:3" x14ac:dyDescent="0.25">
      <c r="A106" t="s">
        <v>138</v>
      </c>
      <c r="B106">
        <v>-0.88644029724509998</v>
      </c>
      <c r="C106">
        <v>1.4710921916247</v>
      </c>
    </row>
    <row r="107" spans="1:3" x14ac:dyDescent="0.25">
      <c r="A107" t="s">
        <v>139</v>
      </c>
      <c r="B107">
        <v>-6.1681767162182002E-2</v>
      </c>
      <c r="C107">
        <v>0.52139785041115005</v>
      </c>
    </row>
    <row r="108" spans="1:3" x14ac:dyDescent="0.25">
      <c r="A108" t="s">
        <v>45</v>
      </c>
      <c r="B108">
        <v>-1.1599615035305</v>
      </c>
      <c r="C108">
        <v>-1.0732668878852001</v>
      </c>
    </row>
    <row r="109" spans="1:3" x14ac:dyDescent="0.25">
      <c r="A109" t="s">
        <v>140</v>
      </c>
      <c r="B109">
        <v>8.1877874481577004E-2</v>
      </c>
      <c r="C109">
        <v>-0.16842548954044001</v>
      </c>
    </row>
    <row r="110" spans="1:3" x14ac:dyDescent="0.25">
      <c r="A110" t="s">
        <v>141</v>
      </c>
      <c r="B110">
        <v>-0.76928405499747998</v>
      </c>
      <c r="C110">
        <v>0.77945787047213</v>
      </c>
    </row>
    <row r="111" spans="1:3" x14ac:dyDescent="0.25">
      <c r="A111" t="s">
        <v>142</v>
      </c>
      <c r="B111">
        <v>0.52578184726295996</v>
      </c>
      <c r="C111">
        <v>-1.0237010062616001</v>
      </c>
    </row>
    <row r="112" spans="1:3" x14ac:dyDescent="0.25">
      <c r="A112" t="s">
        <v>143</v>
      </c>
      <c r="B112">
        <v>0.81388036380163997</v>
      </c>
      <c r="C112">
        <v>1.2776691647498</v>
      </c>
    </row>
    <row r="113" spans="1:3" x14ac:dyDescent="0.25">
      <c r="A113" t="s">
        <v>144</v>
      </c>
      <c r="B113">
        <v>-0.77376871739487996</v>
      </c>
      <c r="C113">
        <v>0.37004191511647999</v>
      </c>
    </row>
    <row r="114" spans="1:3" x14ac:dyDescent="0.25">
      <c r="A114" t="s">
        <v>43</v>
      </c>
      <c r="B114">
        <v>0.36902984450803999</v>
      </c>
      <c r="C114">
        <v>-0.91869271848647005</v>
      </c>
    </row>
    <row r="115" spans="1:3" x14ac:dyDescent="0.25">
      <c r="A115" t="s">
        <v>146</v>
      </c>
      <c r="B115">
        <v>0.42897299312193998</v>
      </c>
      <c r="C115">
        <v>0.74123919693666995</v>
      </c>
    </row>
    <row r="116" spans="1:3" x14ac:dyDescent="0.25">
      <c r="A116" t="s">
        <v>147</v>
      </c>
      <c r="B116">
        <v>0.13282254756298001</v>
      </c>
      <c r="C116">
        <v>-0.23805494236902</v>
      </c>
    </row>
    <row r="117" spans="1:3" x14ac:dyDescent="0.25">
      <c r="A117" t="s">
        <v>148</v>
      </c>
      <c r="B117">
        <v>0.34493123732506997</v>
      </c>
      <c r="C117">
        <v>8.2121921859294005E-3</v>
      </c>
    </row>
    <row r="118" spans="1:3" x14ac:dyDescent="0.25">
      <c r="A118" t="s">
        <v>149</v>
      </c>
      <c r="B118">
        <v>-2.5406057956693</v>
      </c>
      <c r="C118">
        <v>1.7833352917559999</v>
      </c>
    </row>
    <row r="119" spans="1:3" x14ac:dyDescent="0.25">
      <c r="A119" t="s">
        <v>150</v>
      </c>
      <c r="B119">
        <v>7.0806641156341998E-2</v>
      </c>
      <c r="C119">
        <v>0.71933785129868</v>
      </c>
    </row>
    <row r="120" spans="1:3" x14ac:dyDescent="0.25">
      <c r="A120" t="s">
        <v>151</v>
      </c>
      <c r="B120">
        <v>-0.52303393457358005</v>
      </c>
      <c r="C120">
        <v>-1.3366028206173</v>
      </c>
    </row>
    <row r="121" spans="1:3" x14ac:dyDescent="0.25">
      <c r="A121" t="s">
        <v>152</v>
      </c>
      <c r="B121">
        <v>1.4103403342759</v>
      </c>
      <c r="C121">
        <v>-0.87897243896500998</v>
      </c>
    </row>
    <row r="122" spans="1:3" x14ac:dyDescent="0.25">
      <c r="A122" t="s">
        <v>153</v>
      </c>
      <c r="B122">
        <v>1.2574882501943001</v>
      </c>
      <c r="C122">
        <v>0.53991903184235002</v>
      </c>
    </row>
    <row r="123" spans="1:3" x14ac:dyDescent="0.25">
      <c r="A123" t="s">
        <v>154</v>
      </c>
      <c r="B123">
        <v>0.23805127509330001</v>
      </c>
      <c r="C123">
        <v>1.5579697531222001</v>
      </c>
    </row>
    <row r="124" spans="1:3" x14ac:dyDescent="0.25">
      <c r="A124" t="s">
        <v>155</v>
      </c>
      <c r="B124">
        <v>1.1122631570898001</v>
      </c>
      <c r="C124">
        <v>1.2946255766374</v>
      </c>
    </row>
    <row r="125" spans="1:3" x14ac:dyDescent="0.25">
      <c r="A125" t="s">
        <v>156</v>
      </c>
      <c r="B125">
        <v>-0.28656873497565999</v>
      </c>
      <c r="C125">
        <v>0.39169948114872</v>
      </c>
    </row>
    <row r="126" spans="1:3" x14ac:dyDescent="0.25">
      <c r="A126" t="s">
        <v>157</v>
      </c>
      <c r="B126">
        <v>-1.1758963347489999</v>
      </c>
      <c r="C126">
        <v>-1.0573183727562001</v>
      </c>
    </row>
    <row r="127" spans="1:3" x14ac:dyDescent="0.25">
      <c r="A127" t="s">
        <v>158</v>
      </c>
      <c r="B127">
        <v>0.97062870078567998</v>
      </c>
      <c r="C127">
        <v>-1.8851093042781</v>
      </c>
    </row>
    <row r="128" spans="1:3" x14ac:dyDescent="0.25">
      <c r="A128" t="s">
        <v>159</v>
      </c>
      <c r="B128">
        <v>-4.8120423012388003E-2</v>
      </c>
      <c r="C128">
        <v>-7.4718986697746001E-2</v>
      </c>
    </row>
    <row r="129" spans="1:3" x14ac:dyDescent="0.25">
      <c r="A129" t="s">
        <v>160</v>
      </c>
      <c r="B129">
        <v>-0.59307758788155995</v>
      </c>
      <c r="C129">
        <v>-0.24046843982706001</v>
      </c>
    </row>
    <row r="130" spans="1:3" x14ac:dyDescent="0.25">
      <c r="A130" t="s">
        <v>161</v>
      </c>
      <c r="B130">
        <v>-6.5022777068927007E-2</v>
      </c>
      <c r="C130">
        <v>-0.12407189871745</v>
      </c>
    </row>
    <row r="131" spans="1:3" x14ac:dyDescent="0.25">
      <c r="A131" t="s">
        <v>162</v>
      </c>
      <c r="B131">
        <v>0.37614814926687001</v>
      </c>
      <c r="C131">
        <v>-0.24187601186470001</v>
      </c>
    </row>
    <row r="132" spans="1:3" x14ac:dyDescent="0.25">
      <c r="A132" t="s">
        <v>163</v>
      </c>
      <c r="B132">
        <v>-0.75014875939979997</v>
      </c>
      <c r="C132">
        <v>-0.85210405355489005</v>
      </c>
    </row>
    <row r="133" spans="1:3" x14ac:dyDescent="0.25">
      <c r="A133" t="s">
        <v>164</v>
      </c>
      <c r="B133">
        <v>0.81458489032475001</v>
      </c>
      <c r="C133">
        <v>-0.18664152077175</v>
      </c>
    </row>
    <row r="134" spans="1:3" x14ac:dyDescent="0.25">
      <c r="A134" t="s">
        <v>165</v>
      </c>
      <c r="B134">
        <v>0.26539872600546999</v>
      </c>
      <c r="C134">
        <v>-0.28674054463391002</v>
      </c>
    </row>
    <row r="135" spans="1:3" x14ac:dyDescent="0.25">
      <c r="A135" t="s">
        <v>166</v>
      </c>
      <c r="B135">
        <v>-2.0882130898182999E-2</v>
      </c>
      <c r="C135">
        <v>0.35396415393176001</v>
      </c>
    </row>
    <row r="136" spans="1:3" x14ac:dyDescent="0.25">
      <c r="A136" t="s">
        <v>167</v>
      </c>
      <c r="B136">
        <v>0.23786167293065</v>
      </c>
      <c r="C136">
        <v>0.43238255618980997</v>
      </c>
    </row>
    <row r="137" spans="1:3" x14ac:dyDescent="0.25">
      <c r="A137" t="s">
        <v>168</v>
      </c>
      <c r="B137">
        <v>0.97294037046129001</v>
      </c>
      <c r="C137">
        <v>-0.74119573654018001</v>
      </c>
    </row>
    <row r="138" spans="1:3" x14ac:dyDescent="0.25">
      <c r="A138" t="s">
        <v>169</v>
      </c>
      <c r="B138">
        <v>0.99986922795388999</v>
      </c>
      <c r="C138">
        <v>-0.80011285088780004</v>
      </c>
    </row>
    <row r="139" spans="1:3" x14ac:dyDescent="0.25">
      <c r="A139" t="s">
        <v>170</v>
      </c>
      <c r="B139">
        <v>0.21995911264128001</v>
      </c>
      <c r="C139">
        <v>-7.4805839289848006E-2</v>
      </c>
    </row>
    <row r="140" spans="1:3" x14ac:dyDescent="0.25">
      <c r="A140" t="s">
        <v>171</v>
      </c>
      <c r="B140">
        <v>0.40268028739049999</v>
      </c>
      <c r="C140">
        <v>-0.32913951481781001</v>
      </c>
    </row>
    <row r="141" spans="1:3" x14ac:dyDescent="0.25">
      <c r="A141" t="s">
        <v>172</v>
      </c>
      <c r="B141">
        <v>-0.20685481712477999</v>
      </c>
      <c r="C141">
        <v>3.3044403941544002E-2</v>
      </c>
    </row>
    <row r="142" spans="1:3" x14ac:dyDescent="0.25">
      <c r="A142" t="s">
        <v>173</v>
      </c>
      <c r="B142">
        <v>0.30838101688193997</v>
      </c>
      <c r="C142">
        <v>0.45572458166042001</v>
      </c>
    </row>
    <row r="143" spans="1:3" x14ac:dyDescent="0.25">
      <c r="A143" t="s">
        <v>174</v>
      </c>
      <c r="B143">
        <v>0.50225774982231997</v>
      </c>
      <c r="C143">
        <v>0.78590304876587003</v>
      </c>
    </row>
    <row r="144" spans="1:3" x14ac:dyDescent="0.25">
      <c r="A144" t="s">
        <v>175</v>
      </c>
      <c r="B144">
        <v>0.22299871030223001</v>
      </c>
      <c r="C144">
        <v>-6.2353668258110999E-2</v>
      </c>
    </row>
    <row r="145" spans="1:3" x14ac:dyDescent="0.25">
      <c r="A145" t="s">
        <v>176</v>
      </c>
      <c r="B145">
        <v>-0.3797642995628</v>
      </c>
      <c r="C145">
        <v>-0.83706062118317004</v>
      </c>
    </row>
    <row r="146" spans="1:3" x14ac:dyDescent="0.25">
      <c r="A146" t="s">
        <v>177</v>
      </c>
      <c r="B146">
        <v>0.13162399426016</v>
      </c>
      <c r="C146">
        <v>-8.7058973932242992E-3</v>
      </c>
    </row>
    <row r="147" spans="1:3" x14ac:dyDescent="0.25">
      <c r="A147" t="s">
        <v>178</v>
      </c>
      <c r="B147">
        <v>-0.68339671876927</v>
      </c>
      <c r="C147">
        <v>-1.0773953824086</v>
      </c>
    </row>
    <row r="148" spans="1:3" x14ac:dyDescent="0.25">
      <c r="A148" t="s">
        <v>179</v>
      </c>
      <c r="B148">
        <v>-0.46365916263225998</v>
      </c>
      <c r="C148">
        <v>-0.79315747389252</v>
      </c>
    </row>
    <row r="149" spans="1:3" x14ac:dyDescent="0.25">
      <c r="A149" t="s">
        <v>180</v>
      </c>
      <c r="B149">
        <v>-0.48533466091952998</v>
      </c>
      <c r="C149">
        <v>-1.7734570183252001</v>
      </c>
    </row>
    <row r="150" spans="1:3" x14ac:dyDescent="0.25">
      <c r="A150" t="s">
        <v>181</v>
      </c>
      <c r="B150">
        <v>0.50436850816759005</v>
      </c>
      <c r="C150">
        <v>-0.2641026480925</v>
      </c>
    </row>
    <row r="151" spans="1:3" x14ac:dyDescent="0.25">
      <c r="A151" t="s">
        <v>182</v>
      </c>
      <c r="B151">
        <v>-0.12336625039338001</v>
      </c>
      <c r="C151">
        <v>-0.25687625946155002</v>
      </c>
    </row>
    <row r="152" spans="1:3" x14ac:dyDescent="0.25">
      <c r="A152" t="s">
        <v>183</v>
      </c>
      <c r="B152">
        <v>-0.36548857342215002</v>
      </c>
      <c r="C152">
        <v>-0.74752990940905994</v>
      </c>
    </row>
    <row r="153" spans="1:3" x14ac:dyDescent="0.25">
      <c r="A153" t="s">
        <v>184</v>
      </c>
      <c r="B153">
        <v>0.39282099941815002</v>
      </c>
      <c r="C153">
        <v>-0.57744630372326999</v>
      </c>
    </row>
    <row r="154" spans="1:3" x14ac:dyDescent="0.25">
      <c r="A154" t="s">
        <v>185</v>
      </c>
      <c r="B154">
        <v>1.5851441213200999E-2</v>
      </c>
      <c r="C154">
        <v>-0.20421413194792001</v>
      </c>
    </row>
    <row r="155" spans="1:3" x14ac:dyDescent="0.25">
      <c r="A155" t="s">
        <v>186</v>
      </c>
      <c r="B155">
        <v>1.2356054524879001</v>
      </c>
      <c r="C155">
        <v>-0.77056191355515002</v>
      </c>
    </row>
    <row r="156" spans="1:3" x14ac:dyDescent="0.25">
      <c r="A156" t="s">
        <v>187</v>
      </c>
      <c r="B156">
        <v>0.96301115958169003</v>
      </c>
      <c r="C156">
        <v>-0.80645803207572997</v>
      </c>
    </row>
    <row r="157" spans="1:3" x14ac:dyDescent="0.25">
      <c r="A157" t="s">
        <v>188</v>
      </c>
      <c r="B157">
        <v>0.34483213180903</v>
      </c>
      <c r="C157">
        <v>-0.25863554005390998</v>
      </c>
    </row>
    <row r="158" spans="1:3" x14ac:dyDescent="0.25">
      <c r="A158" t="s">
        <v>189</v>
      </c>
      <c r="B158">
        <v>-0.52161123435084</v>
      </c>
      <c r="C158">
        <v>1.7235268193961999</v>
      </c>
    </row>
    <row r="159" spans="1:3" x14ac:dyDescent="0.25">
      <c r="A159" t="s">
        <v>190</v>
      </c>
      <c r="B159">
        <v>1.3660074149899</v>
      </c>
      <c r="C159">
        <v>0.41091782578149</v>
      </c>
    </row>
    <row r="160" spans="1:3" x14ac:dyDescent="0.25">
      <c r="A160" t="s">
        <v>36</v>
      </c>
      <c r="B160">
        <v>-1.1886434486363</v>
      </c>
      <c r="C160">
        <v>1.6539326229658999</v>
      </c>
    </row>
    <row r="161" spans="1:3" x14ac:dyDescent="0.25">
      <c r="A161" t="s">
        <v>38</v>
      </c>
      <c r="B161">
        <v>0.40260691895178002</v>
      </c>
      <c r="C161">
        <v>0.48537872836663998</v>
      </c>
    </row>
    <row r="162" spans="1:3" x14ac:dyDescent="0.25">
      <c r="A162" t="s">
        <v>191</v>
      </c>
      <c r="B162">
        <v>-0.96445832048255997</v>
      </c>
      <c r="C162">
        <v>2.6013249188210001</v>
      </c>
    </row>
    <row r="163" spans="1:3" x14ac:dyDescent="0.25">
      <c r="A163" t="s">
        <v>192</v>
      </c>
      <c r="B163">
        <v>-1.5358769189126</v>
      </c>
      <c r="C163">
        <v>-0.64723741516008004</v>
      </c>
    </row>
    <row r="164" spans="1:3" x14ac:dyDescent="0.25">
      <c r="A164" t="s">
        <v>195</v>
      </c>
      <c r="B164">
        <v>-1.8493784630767001</v>
      </c>
      <c r="C164">
        <v>1.3772357977816001</v>
      </c>
    </row>
    <row r="165" spans="1:3" x14ac:dyDescent="0.25">
      <c r="A165" t="s">
        <v>196</v>
      </c>
      <c r="B165">
        <v>-2.0011294937031998</v>
      </c>
      <c r="C165">
        <v>0.82972448707197</v>
      </c>
    </row>
    <row r="166" spans="1:3" x14ac:dyDescent="0.25">
      <c r="A166" t="s">
        <v>197</v>
      </c>
      <c r="B166">
        <v>1.4926322438223001</v>
      </c>
      <c r="C166">
        <v>-0.23834694418671001</v>
      </c>
    </row>
    <row r="167" spans="1:3" x14ac:dyDescent="0.25">
      <c r="A167" t="s">
        <v>35</v>
      </c>
      <c r="B167">
        <v>-0.17599478151687001</v>
      </c>
      <c r="C167">
        <v>0.59875736075026997</v>
      </c>
    </row>
    <row r="168" spans="1:3" x14ac:dyDescent="0.25">
      <c r="A168" t="s">
        <v>198</v>
      </c>
      <c r="B168">
        <v>0.46488278677542</v>
      </c>
      <c r="C168">
        <v>-0.69755510093450002</v>
      </c>
    </row>
    <row r="169" spans="1:3" x14ac:dyDescent="0.25">
      <c r="A169" t="s">
        <v>199</v>
      </c>
      <c r="B169">
        <v>0.44257894858844998</v>
      </c>
      <c r="C169">
        <v>0.55906573288064998</v>
      </c>
    </row>
    <row r="170" spans="1:3" x14ac:dyDescent="0.25">
      <c r="A170" t="s">
        <v>23</v>
      </c>
      <c r="B170">
        <v>-0.90261774135984996</v>
      </c>
      <c r="C170">
        <v>-1.3760913727465001</v>
      </c>
    </row>
    <row r="171" spans="1:3" x14ac:dyDescent="0.25">
      <c r="A171" t="s">
        <v>20</v>
      </c>
      <c r="B171">
        <v>-2.4017199945005001</v>
      </c>
      <c r="C171">
        <v>-2.7822725438285998</v>
      </c>
    </row>
    <row r="172" spans="1:3" x14ac:dyDescent="0.25">
      <c r="A172" t="s">
        <v>22</v>
      </c>
      <c r="B172">
        <v>-1.6323815347379</v>
      </c>
      <c r="C172">
        <v>-1.9722817088821001</v>
      </c>
    </row>
    <row r="173" spans="1:3" x14ac:dyDescent="0.25">
      <c r="A173" t="s">
        <v>200</v>
      </c>
      <c r="B173">
        <v>-0.39419910514762002</v>
      </c>
      <c r="C173">
        <v>-1.9675506690919</v>
      </c>
    </row>
    <row r="174" spans="1:3" x14ac:dyDescent="0.25">
      <c r="A174" t="s">
        <v>37</v>
      </c>
      <c r="B174">
        <v>0.67604259760327001</v>
      </c>
      <c r="C174">
        <v>0.51903833098971996</v>
      </c>
    </row>
    <row r="175" spans="1:3" x14ac:dyDescent="0.25">
      <c r="A175" t="s">
        <v>201</v>
      </c>
      <c r="B175">
        <v>-0.71609067824604999</v>
      </c>
      <c r="C175">
        <v>0.26580725293515001</v>
      </c>
    </row>
    <row r="176" spans="1:3" x14ac:dyDescent="0.25">
      <c r="A176" t="s">
        <v>34</v>
      </c>
      <c r="B176">
        <v>0.63729120690226004</v>
      </c>
      <c r="C176">
        <v>-0.21874772356991001</v>
      </c>
    </row>
    <row r="177" spans="1:3" x14ac:dyDescent="0.25">
      <c r="A177" t="s">
        <v>202</v>
      </c>
      <c r="B177">
        <v>0.22844941312156</v>
      </c>
      <c r="C177">
        <v>-7.3546744220563995E-2</v>
      </c>
    </row>
    <row r="178" spans="1:3" x14ac:dyDescent="0.25">
      <c r="A178" t="s">
        <v>203</v>
      </c>
      <c r="B178">
        <v>0.69062579925697998</v>
      </c>
      <c r="C178">
        <v>-0.30211781612407002</v>
      </c>
    </row>
    <row r="179" spans="1:3" x14ac:dyDescent="0.25">
      <c r="A179" t="s">
        <v>204</v>
      </c>
      <c r="B179">
        <v>1.1154157677173</v>
      </c>
      <c r="C179">
        <v>-0.41249673207141002</v>
      </c>
    </row>
    <row r="180" spans="1:3" x14ac:dyDescent="0.25">
      <c r="A180" t="s">
        <v>205</v>
      </c>
      <c r="B180">
        <v>0.71619415653266005</v>
      </c>
      <c r="C180">
        <v>-0.30583638176953998</v>
      </c>
    </row>
    <row r="181" spans="1:3" x14ac:dyDescent="0.25">
      <c r="A181" t="s">
        <v>206</v>
      </c>
      <c r="B181">
        <v>6.0665570056519E-2</v>
      </c>
      <c r="C181">
        <v>4.8973930210133E-2</v>
      </c>
    </row>
    <row r="182" spans="1:3" x14ac:dyDescent="0.25">
      <c r="A182" t="s">
        <v>207</v>
      </c>
      <c r="B182">
        <v>0.64809410840124004</v>
      </c>
      <c r="C182">
        <v>-0.25194550546307998</v>
      </c>
    </row>
    <row r="183" spans="1:3" x14ac:dyDescent="0.25">
      <c r="A183" t="s">
        <v>208</v>
      </c>
      <c r="B183">
        <v>1.2377780256108</v>
      </c>
      <c r="C183">
        <v>-0.52383870236077001</v>
      </c>
    </row>
    <row r="184" spans="1:3" x14ac:dyDescent="0.25">
      <c r="A184" t="s">
        <v>209</v>
      </c>
      <c r="B184">
        <v>1.0238214798020999</v>
      </c>
      <c r="C184">
        <v>-0.40420040228680998</v>
      </c>
    </row>
    <row r="185" spans="1:3" x14ac:dyDescent="0.25">
      <c r="A185" t="s">
        <v>210</v>
      </c>
      <c r="B185">
        <v>-1.0966559617389</v>
      </c>
      <c r="C185">
        <v>0.29439605811024999</v>
      </c>
    </row>
    <row r="186" spans="1:3" x14ac:dyDescent="0.25">
      <c r="A186" t="s">
        <v>211</v>
      </c>
      <c r="B186">
        <v>-2.6317084453559998</v>
      </c>
      <c r="C186">
        <v>1.0824445530308999</v>
      </c>
    </row>
    <row r="187" spans="1:3" x14ac:dyDescent="0.25">
      <c r="A187" t="s">
        <v>212</v>
      </c>
      <c r="B187">
        <v>-0.35629332013562998</v>
      </c>
      <c r="C187">
        <v>0.11575451650955999</v>
      </c>
    </row>
    <row r="188" spans="1:3" x14ac:dyDescent="0.25">
      <c r="A188" t="s">
        <v>213</v>
      </c>
      <c r="B188">
        <v>4.9091566240647998E-2</v>
      </c>
      <c r="C188">
        <v>-3.2049748435752E-2</v>
      </c>
    </row>
    <row r="189" spans="1:3" x14ac:dyDescent="0.25">
      <c r="A189" t="s">
        <v>214</v>
      </c>
      <c r="B189">
        <v>-1.5326319739880001</v>
      </c>
      <c r="C189">
        <v>0.73992944965056995</v>
      </c>
    </row>
    <row r="190" spans="1:3" x14ac:dyDescent="0.25">
      <c r="A190" t="s">
        <v>215</v>
      </c>
      <c r="B190">
        <v>0.87314192933159995</v>
      </c>
      <c r="C190">
        <v>-0.41702093557117997</v>
      </c>
    </row>
    <row r="191" spans="1:3" x14ac:dyDescent="0.25">
      <c r="A191" t="s">
        <v>216</v>
      </c>
      <c r="B191">
        <v>-0.36094935257283001</v>
      </c>
      <c r="C191">
        <v>0.14646142074506999</v>
      </c>
    </row>
    <row r="192" spans="1:3" x14ac:dyDescent="0.25">
      <c r="A192" t="s">
        <v>217</v>
      </c>
      <c r="B192">
        <v>-0.34372800628416</v>
      </c>
      <c r="C192">
        <v>9.4194051981246002E-2</v>
      </c>
    </row>
    <row r="193" spans="1:3" x14ac:dyDescent="0.25">
      <c r="A193" t="s">
        <v>218</v>
      </c>
      <c r="B193">
        <v>-1.7084308450756001</v>
      </c>
      <c r="C193">
        <v>0.67817023331646997</v>
      </c>
    </row>
    <row r="194" spans="1:3" x14ac:dyDescent="0.25">
      <c r="A194" t="s">
        <v>219</v>
      </c>
      <c r="B194">
        <v>0.53730144750578002</v>
      </c>
      <c r="C194">
        <v>-0.31859651925061999</v>
      </c>
    </row>
    <row r="195" spans="1:3" x14ac:dyDescent="0.25">
      <c r="A195" t="s">
        <v>220</v>
      </c>
      <c r="B195">
        <v>1.0676048131125999</v>
      </c>
      <c r="C195">
        <v>-0.41370826388547</v>
      </c>
    </row>
    <row r="196" spans="1:3" x14ac:dyDescent="0.25">
      <c r="A196" t="s">
        <v>221</v>
      </c>
      <c r="B196">
        <v>-0.43583254177924002</v>
      </c>
      <c r="C196">
        <v>0.23803295271926</v>
      </c>
    </row>
    <row r="197" spans="1:3" x14ac:dyDescent="0.25">
      <c r="A197" t="s">
        <v>222</v>
      </c>
      <c r="B197">
        <v>0.28959404543986</v>
      </c>
      <c r="C197">
        <v>-0.15189169247143999</v>
      </c>
    </row>
    <row r="198" spans="1:3" x14ac:dyDescent="0.25">
      <c r="A198" t="s">
        <v>223</v>
      </c>
      <c r="B198">
        <v>0.76690229821367994</v>
      </c>
      <c r="C198">
        <v>-0.31655845790939002</v>
      </c>
    </row>
    <row r="199" spans="1:3" x14ac:dyDescent="0.25">
      <c r="A199" t="s">
        <v>224</v>
      </c>
      <c r="B199">
        <v>0.57959371202822996</v>
      </c>
      <c r="C199">
        <v>-0.27996089029151</v>
      </c>
    </row>
    <row r="200" spans="1:3" x14ac:dyDescent="0.25">
      <c r="A200" t="s">
        <v>225</v>
      </c>
      <c r="B200">
        <v>0.26893397786787998</v>
      </c>
      <c r="C200">
        <v>-0.10719244212318001</v>
      </c>
    </row>
    <row r="201" spans="1:3" x14ac:dyDescent="0.25">
      <c r="A201" t="s">
        <v>226</v>
      </c>
      <c r="B201">
        <v>-1.6204504253581</v>
      </c>
      <c r="C201">
        <v>0.67040498620535005</v>
      </c>
    </row>
    <row r="202" spans="1:3" x14ac:dyDescent="0.25">
      <c r="A202" t="s">
        <v>227</v>
      </c>
      <c r="B202">
        <v>0.29242581191012001</v>
      </c>
      <c r="C202">
        <v>-8.0371322891007999E-2</v>
      </c>
    </row>
    <row r="203" spans="1:3" x14ac:dyDescent="0.25">
      <c r="A203" t="s">
        <v>228</v>
      </c>
      <c r="B203">
        <v>-0.55778424716245001</v>
      </c>
      <c r="C203">
        <v>0.14654361041458999</v>
      </c>
    </row>
    <row r="204" spans="1:3" x14ac:dyDescent="0.25">
      <c r="A204" t="s">
        <v>229</v>
      </c>
      <c r="B204">
        <v>1.5527241851705</v>
      </c>
      <c r="C204">
        <v>-0.65146340760920995</v>
      </c>
    </row>
    <row r="205" spans="1:3" x14ac:dyDescent="0.25">
      <c r="A205" t="s">
        <v>230</v>
      </c>
      <c r="B205">
        <v>1.5076471453842</v>
      </c>
      <c r="C205">
        <v>-0.63319697145312004</v>
      </c>
    </row>
    <row r="206" spans="1:3" x14ac:dyDescent="0.25">
      <c r="A206" t="s">
        <v>231</v>
      </c>
      <c r="B206">
        <v>1.4689909630093001</v>
      </c>
      <c r="C206">
        <v>-0.61753244044718003</v>
      </c>
    </row>
    <row r="207" spans="1:3" x14ac:dyDescent="0.25">
      <c r="A207" t="s">
        <v>232</v>
      </c>
      <c r="B207">
        <v>0.12380155482912</v>
      </c>
      <c r="C207">
        <v>-6.5506583839182999E-3</v>
      </c>
    </row>
    <row r="208" spans="1:3" x14ac:dyDescent="0.25">
      <c r="A208" t="s">
        <v>233</v>
      </c>
      <c r="B208">
        <v>-0.45284253299916999</v>
      </c>
      <c r="C208">
        <v>0.14923850080094</v>
      </c>
    </row>
    <row r="209" spans="1:3" x14ac:dyDescent="0.25">
      <c r="A209" t="s">
        <v>234</v>
      </c>
      <c r="B209">
        <v>-0.65627438986485997</v>
      </c>
      <c r="C209">
        <v>0.27118563571288001</v>
      </c>
    </row>
    <row r="210" spans="1:3" x14ac:dyDescent="0.25">
      <c r="A210" t="s">
        <v>235</v>
      </c>
      <c r="B210">
        <v>0.51890009258506997</v>
      </c>
      <c r="C210">
        <v>-0.19959259469429999</v>
      </c>
    </row>
    <row r="211" spans="1:3" x14ac:dyDescent="0.25">
      <c r="A211" t="s">
        <v>236</v>
      </c>
      <c r="B211">
        <v>-1.6885364378365999</v>
      </c>
      <c r="C211">
        <v>0.58653019795755001</v>
      </c>
    </row>
    <row r="212" spans="1:3" x14ac:dyDescent="0.25">
      <c r="A212" t="s">
        <v>237</v>
      </c>
      <c r="B212">
        <v>-2.8501268240136999</v>
      </c>
      <c r="C212">
        <v>1.3175796189857001</v>
      </c>
    </row>
    <row r="213" spans="1:3" x14ac:dyDescent="0.25">
      <c r="A213" t="s">
        <v>238</v>
      </c>
      <c r="B213">
        <v>-0.71071902895000005</v>
      </c>
      <c r="C213">
        <v>0.39502432629612</v>
      </c>
    </row>
    <row r="214" spans="1:3" x14ac:dyDescent="0.25">
      <c r="A214" t="s">
        <v>239</v>
      </c>
      <c r="B214">
        <v>0.21727640828427</v>
      </c>
      <c r="C214">
        <v>-6.0897857502491999E-2</v>
      </c>
    </row>
    <row r="215" spans="1:3" x14ac:dyDescent="0.25">
      <c r="A215" t="s">
        <v>73</v>
      </c>
      <c r="B215">
        <v>-1.2355555008789001</v>
      </c>
      <c r="C215">
        <v>-5.0219681150613003</v>
      </c>
    </row>
    <row r="216" spans="1:3" x14ac:dyDescent="0.25">
      <c r="A216" t="s">
        <v>21</v>
      </c>
      <c r="B216">
        <v>-6.1186066627272</v>
      </c>
      <c r="C216">
        <v>-2.1063021321987998</v>
      </c>
    </row>
    <row r="217" spans="1:3" x14ac:dyDescent="0.25">
      <c r="A217" t="s">
        <v>194</v>
      </c>
      <c r="B217">
        <v>-3.1359991650721999</v>
      </c>
      <c r="C217">
        <v>2.5610559458807001</v>
      </c>
    </row>
    <row r="218" spans="1:3" x14ac:dyDescent="0.25">
      <c r="A218" t="s">
        <v>193</v>
      </c>
      <c r="B218">
        <v>-0.18766065345773</v>
      </c>
      <c r="C218">
        <v>2.6384032688263002</v>
      </c>
    </row>
    <row r="219" spans="1:3" x14ac:dyDescent="0.25">
      <c r="A219" t="s">
        <v>119</v>
      </c>
      <c r="B219">
        <v>0.98654755841903996</v>
      </c>
      <c r="C219">
        <v>1.9802883618811999</v>
      </c>
    </row>
    <row r="220" spans="1:3" x14ac:dyDescent="0.25">
      <c r="A220" t="s">
        <v>103</v>
      </c>
      <c r="B220">
        <v>1.5784603997077999</v>
      </c>
      <c r="C220">
        <v>1.4534927709148</v>
      </c>
    </row>
    <row r="221" spans="1:3" x14ac:dyDescent="0.25">
      <c r="A221" t="s">
        <v>145</v>
      </c>
      <c r="B221">
        <v>2.1148350521429999</v>
      </c>
      <c r="C221">
        <v>-1.4945555353674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-3.7012467895291001</v>
      </c>
      <c r="C2">
        <v>0.93915310948141995</v>
      </c>
    </row>
    <row r="3" spans="1:3" x14ac:dyDescent="0.25">
      <c r="A3" t="s">
        <v>4</v>
      </c>
      <c r="B3">
        <v>-3.3066186479496</v>
      </c>
      <c r="C3">
        <v>1.4462213480899999</v>
      </c>
    </row>
    <row r="4" spans="1:3" x14ac:dyDescent="0.25">
      <c r="A4" t="s">
        <v>5</v>
      </c>
      <c r="B4">
        <v>0.15474755606096</v>
      </c>
      <c r="C4">
        <v>-2.0673938496464999</v>
      </c>
    </row>
    <row r="5" spans="1:3" x14ac:dyDescent="0.25">
      <c r="A5" t="s">
        <v>6</v>
      </c>
      <c r="B5">
        <v>0.74550498871361004</v>
      </c>
      <c r="C5">
        <v>-3.5683960090387998</v>
      </c>
    </row>
    <row r="6" spans="1:3" x14ac:dyDescent="0.25">
      <c r="A6" t="s">
        <v>7</v>
      </c>
      <c r="B6">
        <v>-3.7491420544454002</v>
      </c>
      <c r="C6">
        <v>-4.8475948476506003</v>
      </c>
    </row>
    <row r="7" spans="1:3" x14ac:dyDescent="0.25">
      <c r="A7" t="s">
        <v>8</v>
      </c>
      <c r="B7">
        <v>-3.6612098997723002</v>
      </c>
      <c r="C7">
        <v>-4.5437366078146999</v>
      </c>
    </row>
    <row r="8" spans="1:3" x14ac:dyDescent="0.25">
      <c r="A8" t="s">
        <v>9</v>
      </c>
      <c r="B8">
        <v>-3.9268760836372998</v>
      </c>
      <c r="C8">
        <v>2.8127765362370001</v>
      </c>
    </row>
    <row r="9" spans="1:3" x14ac:dyDescent="0.25">
      <c r="A9" t="s">
        <v>10</v>
      </c>
      <c r="B9">
        <v>-3.5806350911728999</v>
      </c>
      <c r="C9">
        <v>1.9118837783478999</v>
      </c>
    </row>
    <row r="10" spans="1:3" x14ac:dyDescent="0.25">
      <c r="A10" t="s">
        <v>11</v>
      </c>
      <c r="B10">
        <v>-4.4808612826363001</v>
      </c>
      <c r="C10">
        <v>1.431116161457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-1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-1</v>
      </c>
      <c r="C3">
        <v>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f>evaluating!B1</f>
        <v>-5.6562586714381</v>
      </c>
      <c r="B2">
        <f>evaluating!B7*A2</f>
        <v>-1.4383220048345238</v>
      </c>
      <c r="C2">
        <f>evaluating!B2</f>
        <v>2.5378020625715001</v>
      </c>
      <c r="D2">
        <f>evaluating!B7*C2</f>
        <v>0.64533409140975062</v>
      </c>
    </row>
    <row r="3" spans="1:4" x14ac:dyDescent="0.25">
      <c r="A3">
        <f>B3/evaluating!B8</f>
        <v>1.5932654562546336</v>
      </c>
      <c r="B3">
        <f>evaluating!B3</f>
        <v>-6.2655799762167002</v>
      </c>
      <c r="C3">
        <f>D3/evaluating!B8</f>
        <v>-0.91913881984103885</v>
      </c>
      <c r="D3">
        <f>evaluating!B4</f>
        <v>3.6145500816274998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workbookViewId="0">
      <selection activeCell="G25" sqref="G25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-1.3064941279673E-2</v>
      </c>
      <c r="B2">
        <v>0.30580234802637002</v>
      </c>
      <c r="C2">
        <f>(A2+evaluating!$B$7*B2)/(1+(evaluating!$B$7)^2)</f>
        <v>6.0767701912230819E-2</v>
      </c>
      <c r="D2">
        <f>C2*evaluating!$B$7</f>
        <v>1.5452532834988658E-2</v>
      </c>
    </row>
    <row r="3" spans="1:4" x14ac:dyDescent="0.25">
      <c r="A3">
        <v>0.64597813129193005</v>
      </c>
      <c r="B3">
        <v>-0.19075497478937001</v>
      </c>
      <c r="C3">
        <f>(A3+evaluating!$B$7*B3)/(1+(evaluating!$B$7)^2)</f>
        <v>0.56118367644400036</v>
      </c>
      <c r="D3">
        <f>C3*evaluating!$B$7</f>
        <v>0.14270260210325966</v>
      </c>
    </row>
    <row r="4" spans="1:4" x14ac:dyDescent="0.25">
      <c r="A4">
        <v>3.8403239434937002E-2</v>
      </c>
      <c r="B4">
        <v>-0.75789932523023995</v>
      </c>
      <c r="C4">
        <f>(A4+evaluating!$B$7*B4)/(1+(evaluating!$B$7)^2)</f>
        <v>-0.14494910801284427</v>
      </c>
      <c r="D4">
        <f>C4*evaluating!$B$7</f>
        <v>-3.6858903339900356E-2</v>
      </c>
    </row>
    <row r="5" spans="1:4" x14ac:dyDescent="0.25">
      <c r="A5">
        <v>-0.36908194385412002</v>
      </c>
      <c r="B5">
        <v>-1.8886352610271999</v>
      </c>
      <c r="C5">
        <f>(A5+evaluating!$B$7*B5)/(1+(evaluating!$B$7)^2)</f>
        <v>-0.79775532848764474</v>
      </c>
      <c r="D5">
        <f>C5*evaluating!$B$7</f>
        <v>-0.20286007237113154</v>
      </c>
    </row>
    <row r="6" spans="1:4" x14ac:dyDescent="0.25">
      <c r="A6">
        <v>0.43218669236117002</v>
      </c>
      <c r="B6">
        <v>0.24694155537675999</v>
      </c>
      <c r="C6">
        <f>(A6+evaluating!$B$7*B6)/(1+(evaluating!$B$7)^2)</f>
        <v>0.46491824900311551</v>
      </c>
      <c r="D6">
        <f>C6*evaluating!$B$7</f>
        <v>0.11822340293010333</v>
      </c>
    </row>
    <row r="7" spans="1:4" x14ac:dyDescent="0.25">
      <c r="A7">
        <v>-0.91553016409236998</v>
      </c>
      <c r="B7">
        <v>0.66658664935727996</v>
      </c>
      <c r="C7">
        <f>(A7+evaluating!$B$7*B7)/(1+(evaluating!$B$7)^2)</f>
        <v>-0.7007146965746941</v>
      </c>
      <c r="D7">
        <f>C7*evaluating!$B$7</f>
        <v>-0.17818374755093777</v>
      </c>
    </row>
    <row r="8" spans="1:4" x14ac:dyDescent="0.25">
      <c r="A8">
        <v>0.97685778748814001</v>
      </c>
      <c r="B8">
        <v>0.61443301551816998</v>
      </c>
      <c r="C8">
        <f>(A8+evaluating!$B$7*B8)/(1+(evaluating!$B$7)^2)</f>
        <v>1.0642817729982759</v>
      </c>
      <c r="D8">
        <f>C8*evaluating!$B$7</f>
        <v>0.27063470438110676</v>
      </c>
    </row>
    <row r="9" spans="1:4" x14ac:dyDescent="0.25">
      <c r="A9">
        <v>-0.58827544821854005</v>
      </c>
      <c r="B9">
        <v>0.26504874250602001</v>
      </c>
      <c r="C9">
        <f>(A9+evaluating!$B$7*B9)/(1+(evaluating!$B$7)^2)</f>
        <v>-0.48924094641553156</v>
      </c>
      <c r="D9">
        <f>C9*evaluating!$B$7</f>
        <v>-0.12440838719927487</v>
      </c>
    </row>
    <row r="10" spans="1:4" x14ac:dyDescent="0.25">
      <c r="A10">
        <v>-0.57957897167399997</v>
      </c>
      <c r="B10">
        <v>0.37801609530879998</v>
      </c>
      <c r="C10">
        <f>(A10+evaluating!$B$7*B10)/(1+(evaluating!$B$7)^2)</f>
        <v>-0.45409104848745951</v>
      </c>
      <c r="D10">
        <f>C10*evaluating!$B$7</f>
        <v>-0.11547016944892234</v>
      </c>
    </row>
    <row r="11" spans="1:4" x14ac:dyDescent="0.25">
      <c r="A11">
        <v>0.85865220026839995</v>
      </c>
      <c r="B11">
        <v>1.2871102644400001</v>
      </c>
      <c r="C11">
        <f>(A11+evaluating!$B$7*B11)/(1+(evaluating!$B$7)^2)</f>
        <v>1.1139205537104842</v>
      </c>
      <c r="D11">
        <f>C11*evaluating!$B$7</f>
        <v>0.28325727960950803</v>
      </c>
    </row>
    <row r="12" spans="1:4" x14ac:dyDescent="0.25">
      <c r="A12">
        <v>0.57980177039148995</v>
      </c>
      <c r="B12">
        <v>0.62686309496640003</v>
      </c>
      <c r="C12">
        <f>(A12+evaluating!$B$7*B12)/(1+(evaluating!$B$7)^2)</f>
        <v>0.69430995389105277</v>
      </c>
      <c r="D12">
        <f>C12*evaluating!$B$7</f>
        <v>0.17655509460695173</v>
      </c>
    </row>
    <row r="13" spans="1:4" x14ac:dyDescent="0.25">
      <c r="A13">
        <v>0.76460826066524001</v>
      </c>
      <c r="B13">
        <v>-0.70196866487323994</v>
      </c>
      <c r="C13">
        <f>(A13+evaluating!$B$7*B13)/(1+(evaluating!$B$7)^2)</f>
        <v>0.55050829929294287</v>
      </c>
      <c r="D13">
        <f>C13*evaluating!$B$7</f>
        <v>0.13998797557038758</v>
      </c>
    </row>
    <row r="14" spans="1:4" x14ac:dyDescent="0.25">
      <c r="A14">
        <v>1.5594354998477</v>
      </c>
      <c r="B14">
        <v>-1.0286239349516</v>
      </c>
      <c r="C14">
        <f>(A14+evaluating!$B$7*B14)/(1+(evaluating!$B$7)^2)</f>
        <v>1.219041670692554</v>
      </c>
      <c r="D14">
        <f>C14*evaluating!$B$7</f>
        <v>0.30998837953101377</v>
      </c>
    </row>
    <row r="15" spans="1:4" x14ac:dyDescent="0.25">
      <c r="A15">
        <v>-0.54403448885743</v>
      </c>
      <c r="B15">
        <v>0.51251964557171004</v>
      </c>
      <c r="C15">
        <f>(A15+evaluating!$B$7*B15)/(1+(evaluating!$B$7)^2)</f>
        <v>-0.38857997052331311</v>
      </c>
      <c r="D15">
        <f>C15*evaluating!$B$7</f>
        <v>-9.8811450237216811E-2</v>
      </c>
    </row>
    <row r="16" spans="1:4" x14ac:dyDescent="0.25">
      <c r="A16">
        <v>-0.53435495198909</v>
      </c>
      <c r="B16">
        <v>0.26718985731442002</v>
      </c>
      <c r="C16">
        <f>(A16+evaluating!$B$7*B16)/(1+(evaluating!$B$7)^2)</f>
        <v>-0.43808393855021527</v>
      </c>
      <c r="D16">
        <f>C16*evaluating!$B$7</f>
        <v>-0.11139974413884894</v>
      </c>
    </row>
    <row r="17" spans="1:4" x14ac:dyDescent="0.25">
      <c r="A17">
        <v>0.28473916856004</v>
      </c>
      <c r="B17">
        <v>0.10774118011196999</v>
      </c>
      <c r="C17">
        <f>(A17+evaluating!$B$7*B17)/(1+(evaluating!$B$7)^2)</f>
        <v>0.29317879307619971</v>
      </c>
      <c r="D17">
        <f>C17*evaluating!$B$7</f>
        <v>7.4552019970669459E-2</v>
      </c>
    </row>
    <row r="18" spans="1:4" x14ac:dyDescent="0.25">
      <c r="A18">
        <v>-0.62393456162170002</v>
      </c>
      <c r="B18">
        <v>8.2951213531490001E-2</v>
      </c>
      <c r="C18">
        <f>(A18+evaluating!$B$7*B18)/(1+(evaluating!$B$7)^2)</f>
        <v>-0.56622724202247954</v>
      </c>
      <c r="D18">
        <f>C18*evaluating!$B$7</f>
        <v>-0.14398512324943422</v>
      </c>
    </row>
    <row r="19" spans="1:4" x14ac:dyDescent="0.25">
      <c r="A19">
        <v>0.22107152559258</v>
      </c>
      <c r="B19">
        <v>-5.5252011896753002E-2</v>
      </c>
      <c r="C19">
        <f>(A19+evaluating!$B$7*B19)/(1+(evaluating!$B$7)^2)</f>
        <v>0.19444803780478387</v>
      </c>
      <c r="D19">
        <f>C19*evaluating!$B$7</f>
        <v>4.9445916075901077E-2</v>
      </c>
    </row>
    <row r="20" spans="1:4" x14ac:dyDescent="0.25">
      <c r="A20">
        <v>-0.66195214224222998</v>
      </c>
      <c r="B20">
        <v>0.53964300106389995</v>
      </c>
      <c r="C20">
        <f>(A20+evaluating!$B$7*B20)/(1+(evaluating!$B$7)^2)</f>
        <v>-0.4928575933289322</v>
      </c>
      <c r="D20">
        <f>C20*evaluating!$B$7</f>
        <v>-0.12532805921949711</v>
      </c>
    </row>
    <row r="21" spans="1:4" x14ac:dyDescent="0.25">
      <c r="A21">
        <v>-8.8495004880521005E-2</v>
      </c>
      <c r="B21">
        <v>0.43449547931249999</v>
      </c>
      <c r="C21">
        <f>(A21+evaluating!$B$7*B21)/(1+(evaluating!$B$7)^2)</f>
        <v>2.0656528476237539E-2</v>
      </c>
      <c r="D21">
        <f>C21*evaluating!$B$7</f>
        <v>5.2527193639306229E-3</v>
      </c>
    </row>
    <row r="22" spans="1:4" x14ac:dyDescent="0.25">
      <c r="A22">
        <v>-0.36149945114974003</v>
      </c>
      <c r="B22">
        <v>1.1132926037933999</v>
      </c>
      <c r="C22">
        <f>(A22+evaluating!$B$7*B22)/(1+(evaluating!$B$7)^2)</f>
        <v>-7.3640086423370749E-2</v>
      </c>
      <c r="D22">
        <f>C22*evaluating!$B$7</f>
        <v>-1.8725833257148508E-2</v>
      </c>
    </row>
    <row r="23" spans="1:4" x14ac:dyDescent="0.25">
      <c r="A23">
        <v>1.7146283825672</v>
      </c>
      <c r="B23">
        <v>-1.1713711136914</v>
      </c>
      <c r="C23">
        <f>(A23+evaluating!$B$7*B23)/(1+(evaluating!$B$7)^2)</f>
        <v>1.3307145100641038</v>
      </c>
      <c r="D23">
        <f>C23*evaluating!$B$7</f>
        <v>0.33838550765769004</v>
      </c>
    </row>
    <row r="24" spans="1:4" x14ac:dyDescent="0.25">
      <c r="A24">
        <v>-7.487198527142E-2</v>
      </c>
      <c r="B24">
        <v>-1.6488385057337001</v>
      </c>
      <c r="C24">
        <f>(A24+evaluating!$B$7*B24)/(1+(evaluating!$B$7)^2)</f>
        <v>-0.46414023964800177</v>
      </c>
      <c r="D24">
        <f>C24*evaluating!$B$7</f>
        <v>-0.11802556403332906</v>
      </c>
    </row>
    <row r="25" spans="1:4" x14ac:dyDescent="0.25">
      <c r="A25">
        <v>-0.65601301304793003</v>
      </c>
      <c r="B25">
        <v>1.25004710328</v>
      </c>
      <c r="C25">
        <f>(A25+evaluating!$B$7*B25)/(1+(evaluating!$B$7)^2)</f>
        <v>-0.31760322887473724</v>
      </c>
      <c r="D25">
        <f>C25*evaluating!$B$7</f>
        <v>-8.0762875149923988E-2</v>
      </c>
    </row>
    <row r="26" spans="1:4" x14ac:dyDescent="0.25">
      <c r="A26">
        <v>1.4088142305932001</v>
      </c>
      <c r="B26">
        <v>-0.90053527200410999</v>
      </c>
      <c r="C26">
        <f>(A26+evaluating!$B$7*B26)/(1+(evaluating!$B$7)^2)</f>
        <v>1.1081616836136381</v>
      </c>
      <c r="D26">
        <f>C26*evaluating!$B$7</f>
        <v>0.28179286469066717</v>
      </c>
    </row>
    <row r="27" spans="1:4" x14ac:dyDescent="0.25">
      <c r="A27">
        <v>-2.0398405671013</v>
      </c>
      <c r="B27">
        <v>-2.5233207442440002</v>
      </c>
      <c r="C27">
        <f>(A27+evaluating!$B$7*B27)/(1+(evaluating!$B$7)^2)</f>
        <v>-2.5186307980822478</v>
      </c>
      <c r="D27">
        <f>C27*evaluating!$B$7</f>
        <v>-0.64045905772102729</v>
      </c>
    </row>
    <row r="28" spans="1:4" x14ac:dyDescent="0.25">
      <c r="A28">
        <v>1.0364358531266999</v>
      </c>
      <c r="B28">
        <v>-1.9499791994817</v>
      </c>
      <c r="C28">
        <f>(A28+evaluating!$B$7*B28)/(1+(evaluating!$B$7)^2)</f>
        <v>0.50774617459691218</v>
      </c>
      <c r="D28">
        <f>C28*evaluating!$B$7</f>
        <v>0.12911405545878474</v>
      </c>
    </row>
    <row r="29" spans="1:4" x14ac:dyDescent="0.25">
      <c r="A29">
        <v>-0.63399133264026997</v>
      </c>
      <c r="B29">
        <v>0.28850905544682998</v>
      </c>
      <c r="C29">
        <f>(A29+evaluating!$B$7*B29)/(1+(evaluating!$B$7)^2)</f>
        <v>-0.52657689825168119</v>
      </c>
      <c r="D29">
        <f>C29*evaluating!$B$7</f>
        <v>-0.13390249350112166</v>
      </c>
    </row>
    <row r="30" spans="1:4" x14ac:dyDescent="0.25">
      <c r="A30">
        <v>-0.31804604781350998</v>
      </c>
      <c r="B30">
        <v>0.50423709860853005</v>
      </c>
      <c r="C30">
        <f>(A30+evaluating!$B$7*B30)/(1+(evaluating!$B$7)^2)</f>
        <v>-0.17829526030496157</v>
      </c>
      <c r="D30">
        <f>C30*evaluating!$B$7</f>
        <v>-4.533844916769416E-2</v>
      </c>
    </row>
    <row r="31" spans="1:4" x14ac:dyDescent="0.25">
      <c r="A31">
        <v>0.22182767837848999</v>
      </c>
      <c r="B31">
        <v>0.83357972594780005</v>
      </c>
      <c r="C31">
        <f>(A31+evaluating!$B$7*B31)/(1+(evaluating!$B$7)^2)</f>
        <v>0.40745063454916897</v>
      </c>
      <c r="D31">
        <f>C31*evaluating!$B$7</f>
        <v>0.10361004465993738</v>
      </c>
    </row>
    <row r="32" spans="1:4" x14ac:dyDescent="0.25">
      <c r="A32">
        <v>1.3487146898375</v>
      </c>
      <c r="B32">
        <v>0.68959798326197996</v>
      </c>
      <c r="C32">
        <f>(A32+evaluating!$B$7*B32)/(1+(evaluating!$B$7)^2)</f>
        <v>1.4315065302144572</v>
      </c>
      <c r="D32">
        <f>C32*evaluating!$B$7</f>
        <v>0.36401576767851035</v>
      </c>
    </row>
    <row r="33" spans="1:4" x14ac:dyDescent="0.25">
      <c r="A33">
        <v>0.33768716130639997</v>
      </c>
      <c r="B33">
        <v>-8.6764820418733998E-2</v>
      </c>
      <c r="C33">
        <f>(A33+evaluating!$B$7*B33)/(1+(evaluating!$B$7)^2)</f>
        <v>0.29645432575390002</v>
      </c>
      <c r="D33">
        <f>C33*evaluating!$B$7</f>
        <v>7.5384950535122078E-2</v>
      </c>
    </row>
    <row r="34" spans="1:4" x14ac:dyDescent="0.25">
      <c r="A34">
        <v>-0.70180241215701999</v>
      </c>
      <c r="B34">
        <v>0.52620073455642002</v>
      </c>
      <c r="C34">
        <f>(A34+evaluating!$B$7*B34)/(1+(evaluating!$B$7)^2)</f>
        <v>-0.53349815065034734</v>
      </c>
      <c r="D34">
        <f>C34*evaluating!$B$7</f>
        <v>-0.13566248896884736</v>
      </c>
    </row>
    <row r="35" spans="1:4" x14ac:dyDescent="0.25">
      <c r="A35">
        <v>0.60647500013411004</v>
      </c>
      <c r="B35">
        <v>-0.29179584588278001</v>
      </c>
      <c r="C35">
        <f>(A35+evaluating!$B$7*B35)/(1+(evaluating!$B$7)^2)</f>
        <v>0.49994674935509298</v>
      </c>
      <c r="D35">
        <f>C35*evaluating!$B$7</f>
        <v>0.12713075066280408</v>
      </c>
    </row>
    <row r="36" spans="1:4" x14ac:dyDescent="0.25">
      <c r="A36">
        <v>-5.3610539344909003E-2</v>
      </c>
      <c r="B36">
        <v>3.4846514563377E-2</v>
      </c>
      <c r="C36">
        <f>(A36+evaluating!$B$7*B36)/(1+(evaluating!$B$7)^2)</f>
        <v>-4.2031592924377748E-2</v>
      </c>
      <c r="D36">
        <f>C36*evaluating!$B$7</f>
        <v>-1.0688154222269498E-2</v>
      </c>
    </row>
    <row r="37" spans="1:4" x14ac:dyDescent="0.25">
      <c r="A37">
        <v>0.41437118628977998</v>
      </c>
      <c r="B37">
        <v>0.26484202735339002</v>
      </c>
      <c r="C37">
        <f>(A37+evaluating!$B$7*B37)/(1+(evaluating!$B$7)^2)</f>
        <v>0.45246019950605115</v>
      </c>
      <c r="D37">
        <f>C37*evaluating!$B$7</f>
        <v>0.11505546317172069</v>
      </c>
    </row>
    <row r="38" spans="1:4" x14ac:dyDescent="0.25">
      <c r="A38">
        <v>0.76492794520734997</v>
      </c>
      <c r="B38">
        <v>0.89005460265182001</v>
      </c>
      <c r="C38">
        <f>(A38+evaluating!$B$7*B38)/(1+(evaluating!$B$7)^2)</f>
        <v>0.93105420569745545</v>
      </c>
      <c r="D38">
        <f>C38*evaluating!$B$7</f>
        <v>0.23675645502398845</v>
      </c>
    </row>
    <row r="39" spans="1:4" x14ac:dyDescent="0.25">
      <c r="A39">
        <v>1.3652219488204</v>
      </c>
      <c r="B39">
        <v>1.4226574345959</v>
      </c>
      <c r="C39">
        <f>(A39+evaluating!$B$7*B39)/(1+(evaluating!$B$7)^2)</f>
        <v>1.6220982655306386</v>
      </c>
      <c r="D39">
        <f>C39*evaluating!$B$7</f>
        <v>0.41248107005747014</v>
      </c>
    </row>
    <row r="40" spans="1:4" x14ac:dyDescent="0.25">
      <c r="A40">
        <v>5.6313626254684002E-2</v>
      </c>
      <c r="B40">
        <v>0.40009852191617001</v>
      </c>
      <c r="C40">
        <f>(A40+evaluating!$B$7*B40)/(1+(evaluating!$B$7)^2)</f>
        <v>0.1484546373577178</v>
      </c>
      <c r="D40">
        <f>C40*evaluating!$B$7</f>
        <v>3.7750319431032339E-2</v>
      </c>
    </row>
    <row r="41" spans="1:4" x14ac:dyDescent="0.25">
      <c r="A41">
        <v>-0.19419507466215999</v>
      </c>
      <c r="B41">
        <v>-0.46275605373069001</v>
      </c>
      <c r="C41">
        <f>(A41+evaluating!$B$7*B41)/(1+(evaluating!$B$7)^2)</f>
        <v>-0.2929271973286266</v>
      </c>
      <c r="D41">
        <f>C41*evaluating!$B$7</f>
        <v>-7.4488042044432726E-2</v>
      </c>
    </row>
    <row r="42" spans="1:4" x14ac:dyDescent="0.25">
      <c r="A42">
        <v>6.0226838806142997E-2</v>
      </c>
      <c r="B42">
        <v>-7.2548214246799997E-2</v>
      </c>
      <c r="C42">
        <f>(A42+evaluating!$B$7*B42)/(1+(evaluating!$B$7)^2)</f>
        <v>3.9241213973166336E-2</v>
      </c>
      <c r="D42">
        <f>C42*evaluating!$B$7</f>
        <v>9.9785927116510242E-3</v>
      </c>
    </row>
    <row r="43" spans="1:4" x14ac:dyDescent="0.25">
      <c r="A43">
        <v>0.54328003986701001</v>
      </c>
      <c r="B43">
        <v>-0.88643468576332995</v>
      </c>
      <c r="C43">
        <f>(A43+evaluating!$B$7*B43)/(1+(evaluating!$B$7)^2)</f>
        <v>0.29856387778271654</v>
      </c>
      <c r="D43">
        <f>C43*evaluating!$B$7</f>
        <v>7.5921385532112529E-2</v>
      </c>
    </row>
    <row r="44" spans="1:4" x14ac:dyDescent="0.25">
      <c r="A44">
        <v>-0.26036654380687002</v>
      </c>
      <c r="B44">
        <v>0.43951012387845001</v>
      </c>
      <c r="C44">
        <f>(A44+evaluating!$B$7*B44)/(1+(evaluating!$B$7)^2)</f>
        <v>-0.13957860954889806</v>
      </c>
      <c r="D44">
        <f>C44*evaluating!$B$7</f>
        <v>-3.549324689341752E-2</v>
      </c>
    </row>
    <row r="45" spans="1:4" x14ac:dyDescent="0.25">
      <c r="A45">
        <v>1.5564931760817999</v>
      </c>
      <c r="B45">
        <v>1.2731803135202</v>
      </c>
      <c r="C45">
        <f>(A45+evaluating!$B$7*B45)/(1+(evaluating!$B$7)^2)</f>
        <v>1.7660508096077967</v>
      </c>
      <c r="D45">
        <f>C45*evaluating!$B$7</f>
        <v>0.44908655856590957</v>
      </c>
    </row>
    <row r="46" spans="1:4" x14ac:dyDescent="0.25">
      <c r="A46">
        <v>-0.72188219532763997</v>
      </c>
      <c r="B46">
        <v>1.1434532355744</v>
      </c>
      <c r="C46">
        <f>(A46+evaluating!$B$7*B46)/(1+(evaluating!$B$7)^2)</f>
        <v>-0.40493115660711082</v>
      </c>
      <c r="D46">
        <f>C46*evaluating!$B$7</f>
        <v>-0.1029693701831748</v>
      </c>
    </row>
    <row r="47" spans="1:4" x14ac:dyDescent="0.25">
      <c r="A47">
        <v>-0.79683961945463</v>
      </c>
      <c r="B47">
        <v>0.56700734976491995</v>
      </c>
      <c r="C47">
        <f>(A47+evaluating!$B$7*B47)/(1+(evaluating!$B$7)^2)</f>
        <v>-0.61301681155977128</v>
      </c>
      <c r="D47">
        <f>C47*evaluating!$B$7</f>
        <v>-0.15588317660439355</v>
      </c>
    </row>
    <row r="48" spans="1:4" x14ac:dyDescent="0.25">
      <c r="A48">
        <v>-1.0808580467472</v>
      </c>
      <c r="B48">
        <v>0.74484431223517</v>
      </c>
      <c r="C48">
        <f>(A48+evaluating!$B$7*B48)/(1+(evaluating!$B$7)^2)</f>
        <v>-0.83730993434990031</v>
      </c>
      <c r="D48">
        <f>C48*evaluating!$B$7</f>
        <v>-0.21291835706230428</v>
      </c>
    </row>
    <row r="49" spans="1:4" x14ac:dyDescent="0.25">
      <c r="A49">
        <v>-0.45108948211181998</v>
      </c>
      <c r="B49">
        <v>1.3397681358147</v>
      </c>
      <c r="C49">
        <f>(A49+evaluating!$B$7*B49)/(1+(evaluating!$B$7)^2)</f>
        <v>-0.10369645004359002</v>
      </c>
      <c r="D49">
        <f>C49*evaluating!$B$7</f>
        <v>-2.6368823383920388E-2</v>
      </c>
    </row>
    <row r="50" spans="1:4" x14ac:dyDescent="0.25">
      <c r="A50">
        <v>-0.72251610471228001</v>
      </c>
      <c r="B50">
        <v>1.4243074813493</v>
      </c>
      <c r="C50">
        <f>(A50+evaluating!$B$7*B50)/(1+(evaluating!$B$7)^2)</f>
        <v>-0.33844613745551189</v>
      </c>
      <c r="D50">
        <f>C50*evaluating!$B$7</f>
        <v>-8.6062988846609012E-2</v>
      </c>
    </row>
    <row r="51" spans="1:4" x14ac:dyDescent="0.25">
      <c r="A51">
        <v>-0.64488766237383</v>
      </c>
      <c r="B51">
        <v>0.56398701865070999</v>
      </c>
      <c r="C51">
        <f>(A51+evaluating!$B$7*B51)/(1+(evaluating!$B$7)^2)</f>
        <v>-0.47101510183201989</v>
      </c>
      <c r="D51">
        <f>C51*evaluating!$B$7</f>
        <v>-0.11977376299908886</v>
      </c>
    </row>
    <row r="52" spans="1:4" x14ac:dyDescent="0.25">
      <c r="A52">
        <v>0.88698576089541004</v>
      </c>
      <c r="B52">
        <v>-1.1308015344869</v>
      </c>
      <c r="C52">
        <f>(A52+evaluating!$B$7*B52)/(1+(evaluating!$B$7)^2)</f>
        <v>0.56302888211306024</v>
      </c>
      <c r="D52">
        <f>C52*evaluating!$B$7</f>
        <v>0.1431718168389039</v>
      </c>
    </row>
    <row r="53" spans="1:4" x14ac:dyDescent="0.25">
      <c r="A53">
        <v>-0.48868346598648998</v>
      </c>
      <c r="B53">
        <v>6.4747257777045999E-2</v>
      </c>
      <c r="C53">
        <f>(A53+evaluating!$B$7*B53)/(1+(evaluating!$B$7)^2)</f>
        <v>-0.44353858248610012</v>
      </c>
      <c r="D53">
        <f>C53*evaluating!$B$7</f>
        <v>-0.11278679781818954</v>
      </c>
    </row>
    <row r="54" spans="1:4" x14ac:dyDescent="0.25">
      <c r="A54">
        <v>2.9328175141296001E-2</v>
      </c>
      <c r="B54">
        <v>0.50325341851200001</v>
      </c>
      <c r="C54">
        <f>(A54+evaluating!$B$7*B54)/(1+(evaluating!$B$7)^2)</f>
        <v>0.14774611380362151</v>
      </c>
      <c r="D54">
        <f>C54*evaluating!$B$7</f>
        <v>3.7570149980164357E-2</v>
      </c>
    </row>
    <row r="55" spans="1:4" x14ac:dyDescent="0.25">
      <c r="A55">
        <v>0.19048588045659001</v>
      </c>
      <c r="B55">
        <v>0.21389356152177999</v>
      </c>
      <c r="C55">
        <f>(A55+evaluating!$B$7*B55)/(1+(evaluating!$B$7)^2)</f>
        <v>0.23000390168104426</v>
      </c>
      <c r="D55">
        <f>C55*evaluating!$B$7</f>
        <v>5.8487366332122079E-2</v>
      </c>
    </row>
    <row r="56" spans="1:4" x14ac:dyDescent="0.25">
      <c r="A56">
        <v>0.37053753865423</v>
      </c>
      <c r="B56">
        <v>-7.0504447671761006E-2</v>
      </c>
      <c r="C56">
        <f>(A56+evaluating!$B$7*B56)/(1+(evaluating!$B$7)^2)</f>
        <v>0.33119322011668373</v>
      </c>
      <c r="D56">
        <f>C56*evaluating!$B$7</f>
        <v>8.421865477109014E-2</v>
      </c>
    </row>
    <row r="57" spans="1:4" x14ac:dyDescent="0.25">
      <c r="A57">
        <v>-0.17424470024324001</v>
      </c>
      <c r="B57">
        <v>0.70739469765285001</v>
      </c>
      <c r="C57">
        <f>(A57+evaluating!$B$7*B57)/(1+(evaluating!$B$7)^2)</f>
        <v>5.2952877991445865E-3</v>
      </c>
      <c r="D57">
        <f>C57*evaluating!$B$7</f>
        <v>1.3465312330747752E-3</v>
      </c>
    </row>
    <row r="58" spans="1:4" x14ac:dyDescent="0.25">
      <c r="A58">
        <v>-0.26389583495933</v>
      </c>
      <c r="B58">
        <v>-0.35750500585654998</v>
      </c>
      <c r="C58">
        <f>(A58+evaluating!$B$7*B58)/(1+(evaluating!$B$7)^2)</f>
        <v>-0.33325604616770738</v>
      </c>
      <c r="D58">
        <f>C58*evaluating!$B$7</f>
        <v>-8.4743207885380228E-2</v>
      </c>
    </row>
    <row r="59" spans="1:4" x14ac:dyDescent="0.25">
      <c r="A59">
        <v>1.1572450842185</v>
      </c>
      <c r="B59">
        <v>1.2122226386545001</v>
      </c>
      <c r="C59">
        <f>(A59+evaluating!$B$7*B59)/(1+(evaluating!$B$7)^2)</f>
        <v>1.3764918074710886</v>
      </c>
      <c r="D59">
        <f>C59*evaluating!$B$7</f>
        <v>0.35002615176663071</v>
      </c>
    </row>
    <row r="60" spans="1:4" x14ac:dyDescent="0.25">
      <c r="A60">
        <v>0.58365844700914005</v>
      </c>
      <c r="B60">
        <v>1.3469489711103</v>
      </c>
      <c r="C60">
        <f>(A60+evaluating!$B$7*B60)/(1+(evaluating!$B$7)^2)</f>
        <v>0.86992078054305166</v>
      </c>
      <c r="D60">
        <f>C60*evaluating!$B$7</f>
        <v>0.22121092294383568</v>
      </c>
    </row>
    <row r="61" spans="1:4" x14ac:dyDescent="0.25">
      <c r="A61">
        <v>0.87385542128491001</v>
      </c>
      <c r="B61">
        <v>1.1189309129430001</v>
      </c>
      <c r="C61">
        <f>(A61+evaluating!$B$7*B61)/(1+(evaluating!$B$7)^2)</f>
        <v>1.0880317267099375</v>
      </c>
      <c r="D61">
        <f>C61*evaluating!$B$7</f>
        <v>0.27667404646596921</v>
      </c>
    </row>
    <row r="62" spans="1:4" x14ac:dyDescent="0.25">
      <c r="A62">
        <v>0.68480378746498005</v>
      </c>
      <c r="B62">
        <v>1.1615895056062</v>
      </c>
      <c r="C62">
        <f>(A62+evaluating!$B$7*B62)/(1+(evaluating!$B$7)^2)</f>
        <v>0.92065097460843504</v>
      </c>
      <c r="D62">
        <f>C62*evaluating!$B$7</f>
        <v>0.23411103212770634</v>
      </c>
    </row>
    <row r="63" spans="1:4" x14ac:dyDescent="0.25">
      <c r="A63">
        <v>0.44859141277303</v>
      </c>
      <c r="B63">
        <v>0.76916428182130003</v>
      </c>
      <c r="C63">
        <f>(A63+evaluating!$B$7*B63)/(1+(evaluating!$B$7)^2)</f>
        <v>0.60505652944141031</v>
      </c>
      <c r="D63">
        <f>C63*evaluating!$B$7</f>
        <v>0.15385896774114891</v>
      </c>
    </row>
    <row r="64" spans="1:4" x14ac:dyDescent="0.25">
      <c r="A64">
        <v>-0.57491184877157997</v>
      </c>
      <c r="B64">
        <v>0.64029036484515001</v>
      </c>
      <c r="C64">
        <f>(A64+evaluating!$B$7*B64)/(1+(evaluating!$B$7)^2)</f>
        <v>-0.3870646781090003</v>
      </c>
      <c r="D64">
        <f>C64*evaluating!$B$7</f>
        <v>-9.8426128675763044E-2</v>
      </c>
    </row>
    <row r="65" spans="1:4" x14ac:dyDescent="0.25">
      <c r="A65">
        <v>0.50835518613052999</v>
      </c>
      <c r="B65">
        <v>-0.34761336035842999</v>
      </c>
      <c r="C65">
        <f>(A65+evaluating!$B$7*B65)/(1+(evaluating!$B$7)^2)</f>
        <v>0.39445458511046616</v>
      </c>
      <c r="D65">
        <f>C65*evaluating!$B$7</f>
        <v>0.10030529765853281</v>
      </c>
    </row>
    <row r="66" spans="1:4" x14ac:dyDescent="0.25">
      <c r="A66">
        <v>1.3177134409589</v>
      </c>
      <c r="B66">
        <v>1.0259961502101</v>
      </c>
      <c r="C66">
        <f>(A66+evaluating!$B$7*B66)/(1+(evaluating!$B$7)^2)</f>
        <v>1.4827349289241074</v>
      </c>
      <c r="D66">
        <f>C66*evaluating!$B$7</f>
        <v>0.37704256461560881</v>
      </c>
    </row>
    <row r="67" spans="1:4" x14ac:dyDescent="0.25">
      <c r="A67">
        <v>0.34664474596498002</v>
      </c>
      <c r="B67">
        <v>1.4350725859594</v>
      </c>
      <c r="C67">
        <f>(A67+evaluating!$B$7*B67)/(1+(evaluating!$B$7)^2)</f>
        <v>0.66835001530575588</v>
      </c>
      <c r="D67">
        <f>C67*evaluating!$B$7</f>
        <v>0.16995377859926428</v>
      </c>
    </row>
    <row r="68" spans="1:4" x14ac:dyDescent="0.25">
      <c r="A68">
        <v>0.48700443051795</v>
      </c>
      <c r="B68">
        <v>3.3309919304338E-4</v>
      </c>
      <c r="C68">
        <f>(A68+evaluating!$B$7*B68)/(1+(evaluating!$B$7)^2)</f>
        <v>0.45750559432960058</v>
      </c>
      <c r="D68">
        <f>C68*evaluating!$B$7</f>
        <v>0.11633844947403284</v>
      </c>
    </row>
    <row r="69" spans="1:4" x14ac:dyDescent="0.25">
      <c r="A69">
        <v>4.6336750835012999E-3</v>
      </c>
      <c r="B69">
        <v>0.24129295599844</v>
      </c>
      <c r="C69">
        <f>(A69+evaluating!$B$7*B69)/(1+(evaluating!$B$7)^2)</f>
        <v>6.1983687471864439E-2</v>
      </c>
      <c r="D69">
        <f>C69*evaluating!$B$7</f>
        <v>1.5761744080367818E-2</v>
      </c>
    </row>
    <row r="70" spans="1:4" x14ac:dyDescent="0.25">
      <c r="A70">
        <v>-0.46601674994760001</v>
      </c>
      <c r="B70">
        <v>0.22513786055887</v>
      </c>
      <c r="C70">
        <f>(A70+evaluating!$B$7*B70)/(1+(evaluating!$B$7)^2)</f>
        <v>-0.38394016114201279</v>
      </c>
      <c r="D70">
        <f>C70*evaluating!$B$7</f>
        <v>-9.7631599682456882E-2</v>
      </c>
    </row>
    <row r="71" spans="1:4" x14ac:dyDescent="0.25">
      <c r="A71">
        <v>-0.94812520718691995</v>
      </c>
      <c r="B71">
        <v>-1.7827807273153</v>
      </c>
      <c r="C71">
        <f>(A71+evaluating!$B$7*B71)/(1+(evaluating!$B$7)^2)</f>
        <v>-1.3163474350707975</v>
      </c>
      <c r="D71">
        <f>C71*evaluating!$B$7</f>
        <v>-0.334732124510217</v>
      </c>
    </row>
    <row r="72" spans="1:4" x14ac:dyDescent="0.25">
      <c r="A72">
        <v>1.0957946364641999</v>
      </c>
      <c r="B72">
        <v>1.4876548121243001</v>
      </c>
      <c r="C72">
        <f>(A72+evaluating!$B$7*B72)/(1+(evaluating!$B$7)^2)</f>
        <v>1.3845589723945009</v>
      </c>
      <c r="D72">
        <f>C72*evaluating!$B$7</f>
        <v>0.35207753970696037</v>
      </c>
    </row>
    <row r="73" spans="1:4" x14ac:dyDescent="0.25">
      <c r="A73">
        <v>0.81606415561501999</v>
      </c>
      <c r="B73">
        <v>-0.48131259120786002</v>
      </c>
      <c r="C73">
        <f>(A73+evaluating!$B$7*B73)/(1+(evaluating!$B$7)^2)</f>
        <v>0.65154144057873598</v>
      </c>
      <c r="D73">
        <f>C73*evaluating!$B$7</f>
        <v>0.16567954994316367</v>
      </c>
    </row>
    <row r="74" spans="1:4" x14ac:dyDescent="0.25">
      <c r="A74">
        <v>1.0045934830906</v>
      </c>
      <c r="B74">
        <v>-0.66810693868258997</v>
      </c>
      <c r="C74">
        <f>(A74+evaluating!$B$7*B74)/(1+(evaluating!$B$7)^2)</f>
        <v>0.7840056094073552</v>
      </c>
      <c r="D74">
        <f>C74*evaluating!$B$7</f>
        <v>0.19936367578422556</v>
      </c>
    </row>
    <row r="75" spans="1:4" x14ac:dyDescent="0.25">
      <c r="A75">
        <v>1.6912054519966</v>
      </c>
      <c r="B75">
        <v>-1.2236063302005999</v>
      </c>
      <c r="C75">
        <f>(A75+evaluating!$B$7*B75)/(1+(evaluating!$B$7)^2)</f>
        <v>1.2962380976344547</v>
      </c>
      <c r="D75">
        <f>C75*evaluating!$B$7</f>
        <v>0.32961854958066367</v>
      </c>
    </row>
    <row r="76" spans="1:4" x14ac:dyDescent="0.25">
      <c r="A76">
        <v>-0.96098496586995996</v>
      </c>
      <c r="B76">
        <v>-1.7339182696805</v>
      </c>
      <c r="C76">
        <f>(A76+evaluating!$B$7*B76)/(1+(evaluating!$B$7)^2)</f>
        <v>-1.3167556334203045</v>
      </c>
      <c r="D76">
        <f>C76*evaluating!$B$7</f>
        <v>-0.33483592469025436</v>
      </c>
    </row>
    <row r="77" spans="1:4" x14ac:dyDescent="0.25">
      <c r="A77">
        <v>0.53461395637203002</v>
      </c>
      <c r="B77">
        <v>1.1451777661642</v>
      </c>
      <c r="C77">
        <f>(A77+evaluating!$B$7*B77)/(1+(evaluating!$B$7)^2)</f>
        <v>0.77566312875040666</v>
      </c>
      <c r="D77">
        <f>C77*evaluating!$B$7</f>
        <v>0.19724227819603063</v>
      </c>
    </row>
    <row r="78" spans="1:4" x14ac:dyDescent="0.25">
      <c r="A78">
        <v>0.43323356629738002</v>
      </c>
      <c r="B78">
        <v>0.92415966317783005</v>
      </c>
      <c r="C78">
        <f>(A78+evaluating!$B$7*B78)/(1+(evaluating!$B$7)^2)</f>
        <v>0.62765120646988215</v>
      </c>
      <c r="D78">
        <f>C78*evaluating!$B$7</f>
        <v>0.15960453615482215</v>
      </c>
    </row>
    <row r="79" spans="1:4" x14ac:dyDescent="0.25">
      <c r="A79">
        <v>-0.2380904433705</v>
      </c>
      <c r="B79">
        <v>-7.4624579064639998E-3</v>
      </c>
      <c r="C79">
        <f>(A79+evaluating!$B$7*B79)/(1+(evaluating!$B$7)^2)</f>
        <v>-0.22541229716000141</v>
      </c>
      <c r="D79">
        <f>C79*evaluating!$B$7</f>
        <v>-5.7319773722989423E-2</v>
      </c>
    </row>
    <row r="80" spans="1:4" x14ac:dyDescent="0.25">
      <c r="A80">
        <v>0.93398045694078002</v>
      </c>
      <c r="B80">
        <v>0.91045395574583998</v>
      </c>
      <c r="C80">
        <f>(A80+evaluating!$B$7*B80)/(1+(evaluating!$B$7)^2)</f>
        <v>1.0947115189582184</v>
      </c>
      <c r="D80">
        <f>C80*evaluating!$B$7</f>
        <v>0.27837264137410883</v>
      </c>
    </row>
    <row r="81" spans="1:4" x14ac:dyDescent="0.25">
      <c r="A81">
        <v>0.1611886045799</v>
      </c>
      <c r="B81">
        <v>0.22285770609613001</v>
      </c>
      <c r="C81">
        <f>(A81+evaluating!$B$7*B81)/(1+(evaluating!$B$7)^2)</f>
        <v>0.20462704132261586</v>
      </c>
      <c r="D81">
        <f>C81*evaluating!$B$7</f>
        <v>5.2034320460749232E-2</v>
      </c>
    </row>
    <row r="82" spans="1:4" x14ac:dyDescent="0.25">
      <c r="A82">
        <v>0.71676149425847002</v>
      </c>
      <c r="B82">
        <v>1.1993548156831</v>
      </c>
      <c r="C82">
        <f>(A82+evaluating!$B$7*B82)/(1+(evaluating!$B$7)^2)</f>
        <v>0.9596877461913339</v>
      </c>
      <c r="D82">
        <f>C82*evaluating!$B$7</f>
        <v>0.24403763747355184</v>
      </c>
    </row>
    <row r="83" spans="1:4" x14ac:dyDescent="0.25">
      <c r="A83">
        <v>-0.26402805735726997</v>
      </c>
      <c r="B83">
        <v>0.41951638861502999</v>
      </c>
      <c r="C83">
        <f>(A83+evaluating!$B$7*B83)/(1+(evaluating!$B$7)^2)</f>
        <v>-0.14779312885303331</v>
      </c>
      <c r="D83">
        <f>C83*evaluating!$B$7</f>
        <v>-3.7582105370477188E-2</v>
      </c>
    </row>
    <row r="84" spans="1:4" x14ac:dyDescent="0.25">
      <c r="A84">
        <v>0.48316986524813998</v>
      </c>
      <c r="B84">
        <v>-0.4261561011301</v>
      </c>
      <c r="C84">
        <f>(A84+evaluating!$B$7*B84)/(1+(evaluating!$B$7)^2)</f>
        <v>0.35203942032403884</v>
      </c>
      <c r="D84">
        <f>C84*evaluating!$B$7</f>
        <v>8.9519605490835347E-2</v>
      </c>
    </row>
    <row r="85" spans="1:4" x14ac:dyDescent="0.25">
      <c r="A85">
        <v>1.1966518537958999</v>
      </c>
      <c r="B85">
        <v>0.44123583938708</v>
      </c>
      <c r="C85">
        <f>(A85+evaluating!$B$7*B85)/(1+(evaluating!$B$7)^2)</f>
        <v>1.2293594116185456</v>
      </c>
      <c r="D85">
        <f>C85*evaluating!$B$7</f>
        <v>0.31261206325484575</v>
      </c>
    </row>
    <row r="86" spans="1:4" x14ac:dyDescent="0.25">
      <c r="A86">
        <v>-0.55701938190528</v>
      </c>
      <c r="B86">
        <v>-0.44961020172343003</v>
      </c>
      <c r="C86">
        <f>(A86+evaluating!$B$7*B86)/(1+(evaluating!$B$7)^2)</f>
        <v>-0.6305754240226239</v>
      </c>
      <c r="D86">
        <f>C86*evaluating!$B$7</f>
        <v>-0.16034813129382636</v>
      </c>
    </row>
    <row r="87" spans="1:4" x14ac:dyDescent="0.25">
      <c r="A87">
        <v>-1.2285796210605</v>
      </c>
      <c r="B87">
        <v>0.70939865594882001</v>
      </c>
      <c r="C87">
        <f>(A87+evaluating!$B$7*B87)/(1+(evaluating!$B$7)^2)</f>
        <v>-0.98452557592901768</v>
      </c>
      <c r="D87">
        <f>C87*evaluating!$B$7</f>
        <v>-0.25035361401197292</v>
      </c>
    </row>
    <row r="88" spans="1:4" x14ac:dyDescent="0.25">
      <c r="A88">
        <v>-0.16917394259106</v>
      </c>
      <c r="B88">
        <v>-0.73417591324219</v>
      </c>
      <c r="C88">
        <f>(A88+evaluating!$B$7*B88)/(1+(evaluating!$B$7)^2)</f>
        <v>-0.3342528117071582</v>
      </c>
      <c r="D88">
        <f>C88*evaluating!$B$7</f>
        <v>-8.4996673982376883E-2</v>
      </c>
    </row>
    <row r="89" spans="1:4" x14ac:dyDescent="0.25">
      <c r="A89">
        <v>-1.5684872863320001</v>
      </c>
      <c r="B89">
        <v>-1.7740017702665001</v>
      </c>
      <c r="C89">
        <f>(A89+evaluating!$B$7*B89)/(1+(evaluating!$B$7)^2)</f>
        <v>-1.8969347892545714</v>
      </c>
      <c r="D89">
        <f>C89*evaluating!$B$7</f>
        <v>-0.48236886033843557</v>
      </c>
    </row>
    <row r="90" spans="1:4" x14ac:dyDescent="0.25">
      <c r="A90">
        <v>-1.2184979329864001</v>
      </c>
      <c r="B90">
        <v>-1.6007891324100001</v>
      </c>
      <c r="C90">
        <f>(A90+evaluating!$B$7*B90)/(1+(evaluating!$B$7)^2)</f>
        <v>-1.5268313229592099</v>
      </c>
      <c r="D90">
        <f>C90*evaluating!$B$7</f>
        <v>-0.38825577418730189</v>
      </c>
    </row>
    <row r="91" spans="1:4" x14ac:dyDescent="0.25">
      <c r="A91">
        <v>-0.88734548595471996</v>
      </c>
      <c r="B91">
        <v>0.58184606244716996</v>
      </c>
      <c r="C91">
        <f>(A91+evaluating!$B$7*B91)/(1+(evaluating!$B$7)^2)</f>
        <v>-0.69448162910760014</v>
      </c>
      <c r="D91">
        <f>C91*evaluating!$B$7</f>
        <v>-0.17659874965457034</v>
      </c>
    </row>
    <row r="92" spans="1:4" x14ac:dyDescent="0.25">
      <c r="A92">
        <v>-1.0566369035562</v>
      </c>
      <c r="B92">
        <v>0.85339194604118995</v>
      </c>
      <c r="C92">
        <f>(A92+evaluating!$B$7*B92)/(1+(evaluating!$B$7)^2)</f>
        <v>-0.78863389073731083</v>
      </c>
      <c r="D92">
        <f>C92*evaluating!$B$7</f>
        <v>-0.20054059488713982</v>
      </c>
    </row>
    <row r="93" spans="1:4" x14ac:dyDescent="0.25">
      <c r="A93">
        <v>0.72869563329873999</v>
      </c>
      <c r="B93">
        <v>-0.60224962293811002</v>
      </c>
      <c r="C93">
        <f>(A93+evaluating!$B$7*B93)/(1+(evaluating!$B$7)^2)</f>
        <v>0.5405941606477016</v>
      </c>
      <c r="D93">
        <f>C93*evaluating!$B$7</f>
        <v>0.13746692329877969</v>
      </c>
    </row>
    <row r="94" spans="1:4" x14ac:dyDescent="0.25">
      <c r="A94">
        <v>0.94790973653331001</v>
      </c>
      <c r="B94">
        <v>-1.0228241048026001</v>
      </c>
      <c r="C94">
        <f>(A94+evaluating!$B$7*B94)/(1+(evaluating!$B$7)^2)</f>
        <v>0.64604240801958313</v>
      </c>
      <c r="D94">
        <f>C94*evaluating!$B$7</f>
        <v>0.16428120874369373</v>
      </c>
    </row>
    <row r="95" spans="1:4" x14ac:dyDescent="0.25">
      <c r="A95">
        <v>0.31744387261363</v>
      </c>
      <c r="B95">
        <v>-1.213471415973E-2</v>
      </c>
      <c r="C95">
        <f>(A95+evaluating!$B$7*B95)/(1+(evaluating!$B$7)^2)</f>
        <v>0.29526549410464598</v>
      </c>
      <c r="D95">
        <f>C95*evaluating!$B$7</f>
        <v>7.5082644219146774E-2</v>
      </c>
    </row>
    <row r="96" spans="1:4" x14ac:dyDescent="0.25">
      <c r="A96">
        <v>0.15164552342250001</v>
      </c>
      <c r="B96">
        <v>0.20634450176779001</v>
      </c>
      <c r="C96">
        <f>(A96+evaluating!$B$7*B96)/(1+(evaluating!$B$7)^2)</f>
        <v>0.19171947848191892</v>
      </c>
      <c r="D96">
        <f>C96*evaluating!$B$7</f>
        <v>4.875207459100038E-2</v>
      </c>
    </row>
    <row r="97" spans="1:4" x14ac:dyDescent="0.25">
      <c r="A97">
        <v>-0.16510833725769</v>
      </c>
      <c r="B97">
        <v>-1.9091050228616</v>
      </c>
      <c r="C97">
        <f>(A97+evaluating!$B$7*B97)/(1+(evaluating!$B$7)^2)</f>
        <v>-0.61105922002871649</v>
      </c>
      <c r="D97">
        <f>C97*evaluating!$B$7</f>
        <v>-0.15538538342710981</v>
      </c>
    </row>
    <row r="98" spans="1:4" x14ac:dyDescent="0.25">
      <c r="A98">
        <v>0.62253499545599</v>
      </c>
      <c r="B98">
        <v>-0.55174335886609005</v>
      </c>
      <c r="C98">
        <f>(A98+evaluating!$B$7*B98)/(1+(evaluating!$B$7)^2)</f>
        <v>0.45294436044947595</v>
      </c>
      <c r="D98">
        <f>C98*evaluating!$B$7</f>
        <v>0.11517857977215584</v>
      </c>
    </row>
    <row r="99" spans="1:4" x14ac:dyDescent="0.25">
      <c r="A99">
        <v>0.2276451254596</v>
      </c>
      <c r="B99">
        <v>-0.84218313686329005</v>
      </c>
      <c r="C99">
        <f>(A99+evaluating!$B$7*B99)/(1+(evaluating!$B$7)^2)</f>
        <v>1.2668396141653514E-2</v>
      </c>
      <c r="D99">
        <f>C99*evaluating!$B$7</f>
        <v>3.2214285086555796E-3</v>
      </c>
    </row>
    <row r="100" spans="1:4" x14ac:dyDescent="0.25">
      <c r="A100">
        <v>0.98459796092072005</v>
      </c>
      <c r="B100">
        <v>-0.54071552133495004</v>
      </c>
      <c r="C100">
        <f>(A100+evaluating!$B$7*B100)/(1+(evaluating!$B$7)^2)</f>
        <v>0.79565123301538854</v>
      </c>
      <c r="D100">
        <f>C100*evaluating!$B$7</f>
        <v>0.20232502491417897</v>
      </c>
    </row>
    <row r="101" spans="1:4" x14ac:dyDescent="0.25">
      <c r="A101">
        <v>-0.47814085641769</v>
      </c>
      <c r="B101">
        <v>-1.3893132538679E-2</v>
      </c>
      <c r="C101">
        <f>(A101+evaluating!$B$7*B101)/(1+(evaluating!$B$7)^2)</f>
        <v>-0.45241908898540423</v>
      </c>
      <c r="D101">
        <f>C101*evaluating!$B$7</f>
        <v>-0.11504500923566305</v>
      </c>
    </row>
    <row r="102" spans="1:4" x14ac:dyDescent="0.25">
      <c r="A102">
        <v>0.31980543523048999</v>
      </c>
      <c r="B102">
        <v>-2.1645252415488998</v>
      </c>
      <c r="C102">
        <f>(A102+evaluating!$B$7*B102)/(1+(evaluating!$B$7)^2)</f>
        <v>-0.21660252180646389</v>
      </c>
      <c r="D102">
        <f>C102*evaluating!$B$7</f>
        <v>-5.507954842837428E-2</v>
      </c>
    </row>
    <row r="103" spans="1:4" x14ac:dyDescent="0.25">
      <c r="A103">
        <v>-0.64260385914315998</v>
      </c>
      <c r="B103">
        <v>-4.4696568972686E-2</v>
      </c>
      <c r="C103">
        <f>(A103+evaluating!$B$7*B103)/(1+(evaluating!$B$7)^2)</f>
        <v>-0.61425059448202279</v>
      </c>
      <c r="D103">
        <f>C103*evaluating!$B$7</f>
        <v>-0.15619691351590084</v>
      </c>
    </row>
    <row r="104" spans="1:4" x14ac:dyDescent="0.25">
      <c r="A104">
        <v>-0.53278007942502004</v>
      </c>
      <c r="B104">
        <v>-0.60510193635230003</v>
      </c>
      <c r="C104">
        <f>(A104+evaluating!$B$7*B104)/(1+(evaluating!$B$7)^2)</f>
        <v>-0.64494661471250991</v>
      </c>
      <c r="D104">
        <f>C104*evaluating!$B$7</f>
        <v>-0.16400256101595234</v>
      </c>
    </row>
    <row r="105" spans="1:4" x14ac:dyDescent="0.25">
      <c r="A105">
        <v>0.12175409384615</v>
      </c>
      <c r="B105">
        <v>-0.19840857628343</v>
      </c>
      <c r="C105">
        <f>(A105+evaluating!$B$7*B105)/(1+(evaluating!$B$7)^2)</f>
        <v>6.6970561800099124E-2</v>
      </c>
      <c r="D105">
        <f>C105*evaluating!$B$7</f>
        <v>1.7029849288827226E-2</v>
      </c>
    </row>
    <row r="106" spans="1:4" x14ac:dyDescent="0.25">
      <c r="A106">
        <v>-0.88644029724509998</v>
      </c>
      <c r="B106">
        <v>1.4710921916247</v>
      </c>
      <c r="C106">
        <f>(A106+evaluating!$B$7*B106)/(1+(evaluating!$B$7)^2)</f>
        <v>-0.48124007319553685</v>
      </c>
      <c r="D106">
        <f>C106*evaluating!$B$7</f>
        <v>-0.12237385648229764</v>
      </c>
    </row>
    <row r="107" spans="1:4" x14ac:dyDescent="0.25">
      <c r="A107">
        <v>-6.1681767162182002E-2</v>
      </c>
      <c r="B107">
        <v>0.52139785041115005</v>
      </c>
      <c r="C107">
        <f>(A107+evaluating!$B$7*B107)/(1+(evaluating!$B$7)^2)</f>
        <v>6.6597387782739131E-2</v>
      </c>
      <c r="D107">
        <f>C107*evaluating!$B$7</f>
        <v>1.6934955396595647E-2</v>
      </c>
    </row>
    <row r="108" spans="1:4" x14ac:dyDescent="0.25">
      <c r="A108">
        <v>-1.1599615035305</v>
      </c>
      <c r="B108">
        <v>-1.0732668878852001</v>
      </c>
      <c r="C108">
        <f>(A108+evaluating!$B$7*B108)/(1+(evaluating!$B$7)^2)</f>
        <v>-1.3458544589419357</v>
      </c>
      <c r="D108">
        <f>C108*evaluating!$B$7</f>
        <v>-0.34223542381039646</v>
      </c>
    </row>
    <row r="109" spans="1:4" x14ac:dyDescent="0.25">
      <c r="A109">
        <v>8.1877874481577004E-2</v>
      </c>
      <c r="B109">
        <v>-0.16842548954044001</v>
      </c>
      <c r="C109">
        <f>(A109+evaluating!$B$7*B109)/(1+(evaluating!$B$7)^2)</f>
        <v>3.6677527953172383E-2</v>
      </c>
      <c r="D109">
        <f>C109*evaluating!$B$7</f>
        <v>9.3266766253758508E-3</v>
      </c>
    </row>
    <row r="110" spans="1:4" x14ac:dyDescent="0.25">
      <c r="A110">
        <v>-0.76928405499747998</v>
      </c>
      <c r="B110">
        <v>0.77945787047213</v>
      </c>
      <c r="C110">
        <f>(A110+evaluating!$B$7*B110)/(1+(evaluating!$B$7)^2)</f>
        <v>-0.53639225463554896</v>
      </c>
      <c r="D110">
        <f>C110*evaluating!$B$7</f>
        <v>-0.13639842657142104</v>
      </c>
    </row>
    <row r="111" spans="1:4" x14ac:dyDescent="0.25">
      <c r="A111">
        <v>0.52578184726295996</v>
      </c>
      <c r="B111">
        <v>-1.0237010062616001</v>
      </c>
      <c r="C111">
        <f>(A111+evaluating!$B$7*B111)/(1+(evaluating!$B$7)^2)</f>
        <v>0.24934317004534065</v>
      </c>
      <c r="D111">
        <f>C111*evaluating!$B$7</f>
        <v>6.3405121488234031E-2</v>
      </c>
    </row>
    <row r="112" spans="1:4" x14ac:dyDescent="0.25">
      <c r="A112">
        <v>0.81388036380163997</v>
      </c>
      <c r="B112">
        <v>1.2776691647498</v>
      </c>
      <c r="C112">
        <f>(A112+evaluating!$B$7*B112)/(1+(evaluating!$B$7)^2)</f>
        <v>1.0696129987849516</v>
      </c>
      <c r="D112">
        <f>C112*evaluating!$B$7</f>
        <v>0.27199037423412065</v>
      </c>
    </row>
    <row r="113" spans="1:4" x14ac:dyDescent="0.25">
      <c r="A113">
        <v>-0.77376871739487996</v>
      </c>
      <c r="B113">
        <v>0.37004191511647999</v>
      </c>
      <c r="C113">
        <f>(A113+evaluating!$B$7*B113)/(1+(evaluating!$B$7)^2)</f>
        <v>-0.63839119511659181</v>
      </c>
      <c r="D113">
        <f>C113*evaluating!$B$7</f>
        <v>-0.1623355926533942</v>
      </c>
    </row>
    <row r="114" spans="1:4" x14ac:dyDescent="0.25">
      <c r="A114">
        <v>0.36902984450803999</v>
      </c>
      <c r="B114">
        <v>-0.91869271848647005</v>
      </c>
      <c r="C114">
        <f>(A114+evaluating!$B$7*B114)/(1+(evaluating!$B$7)^2)</f>
        <v>0.12719218644195274</v>
      </c>
      <c r="D114">
        <f>C114*evaluating!$B$7</f>
        <v>3.2343520908311427E-2</v>
      </c>
    </row>
    <row r="115" spans="1:4" x14ac:dyDescent="0.25">
      <c r="A115">
        <v>0.42897299312193998</v>
      </c>
      <c r="B115">
        <v>0.74123919693666995</v>
      </c>
      <c r="C115">
        <f>(A115+evaluating!$B$7*B115)/(1+(evaluating!$B$7)^2)</f>
        <v>0.57995989523234859</v>
      </c>
      <c r="D115">
        <f>C115*evaluating!$B$7</f>
        <v>0.14747718018032671</v>
      </c>
    </row>
    <row r="116" spans="1:4" x14ac:dyDescent="0.25">
      <c r="A116">
        <v>0.13282254756298001</v>
      </c>
      <c r="B116">
        <v>-0.23805494236902</v>
      </c>
      <c r="C116">
        <f>(A116+evaluating!$B$7*B116)/(1+(evaluating!$B$7)^2)</f>
        <v>6.7897461430955985E-2</v>
      </c>
      <c r="D116">
        <f>C116*evaluating!$B$7</f>
        <v>1.726554928290042E-2</v>
      </c>
    </row>
    <row r="117" spans="1:4" x14ac:dyDescent="0.25">
      <c r="A117">
        <v>0.34493123732506997</v>
      </c>
      <c r="B117">
        <v>8.2121921859294005E-3</v>
      </c>
      <c r="C117">
        <f>(A117+evaluating!$B$7*B117)/(1+(evaluating!$B$7)^2)</f>
        <v>0.32594314553757947</v>
      </c>
      <c r="D117">
        <f>C117*evaluating!$B$7</f>
        <v>8.2883620743689809E-2</v>
      </c>
    </row>
    <row r="118" spans="1:4" x14ac:dyDescent="0.25">
      <c r="A118">
        <v>-2.5406057956693</v>
      </c>
      <c r="B118">
        <v>1.7833352917559999</v>
      </c>
      <c r="C118">
        <f>(A118+evaluating!$B$7*B118)/(1+(evaluating!$B$7)^2)</f>
        <v>-1.9603617396309967</v>
      </c>
      <c r="D118">
        <f>C118*evaluating!$B$7</f>
        <v>-0.49849760969826024</v>
      </c>
    </row>
    <row r="119" spans="1:4" x14ac:dyDescent="0.25">
      <c r="A119">
        <v>7.0806641156341998E-2</v>
      </c>
      <c r="B119">
        <v>0.71933785129868</v>
      </c>
      <c r="C119">
        <f>(A119+evaluating!$B$7*B119)/(1+(evaluating!$B$7)^2)</f>
        <v>0.23831589877130327</v>
      </c>
      <c r="D119">
        <f>C119*evaluating!$B$7</f>
        <v>6.0601012297326923E-2</v>
      </c>
    </row>
    <row r="120" spans="1:4" x14ac:dyDescent="0.25">
      <c r="A120">
        <v>-0.52303393457358005</v>
      </c>
      <c r="B120">
        <v>-1.3366028206173</v>
      </c>
      <c r="C120">
        <f>(A120+evaluating!$B$7*B120)/(1+(evaluating!$B$7)^2)</f>
        <v>-0.8105072016134357</v>
      </c>
      <c r="D120">
        <f>C120*evaluating!$B$7</f>
        <v>-0.2061027281238289</v>
      </c>
    </row>
    <row r="121" spans="1:4" x14ac:dyDescent="0.25">
      <c r="A121">
        <v>1.4103403342759</v>
      </c>
      <c r="B121">
        <v>-0.87897243896500998</v>
      </c>
      <c r="C121">
        <f>(A121+evaluating!$B$7*B121)/(1+(evaluating!$B$7)^2)</f>
        <v>1.1147452579773658</v>
      </c>
      <c r="D121">
        <f>C121*evaluating!$B$7</f>
        <v>0.28346699248924717</v>
      </c>
    </row>
    <row r="122" spans="1:4" x14ac:dyDescent="0.25">
      <c r="A122">
        <v>1.2574882501943001</v>
      </c>
      <c r="B122">
        <v>0.53991903184235002</v>
      </c>
      <c r="C122">
        <f>(A122+evaluating!$B$7*B122)/(1+(evaluating!$B$7)^2)</f>
        <v>1.3100708021203069</v>
      </c>
      <c r="D122">
        <f>C122*evaluating!$B$7</f>
        <v>0.33313604840879202</v>
      </c>
    </row>
    <row r="123" spans="1:4" x14ac:dyDescent="0.25">
      <c r="A123">
        <v>0.23805127509330001</v>
      </c>
      <c r="B123">
        <v>1.5579697531222001</v>
      </c>
      <c r="C123">
        <f>(A123+evaluating!$B$7*B123)/(1+(evaluating!$B$7)^2)</f>
        <v>0.59570529363018854</v>
      </c>
      <c r="D123">
        <f>C123*evaluating!$B$7</f>
        <v>0.15148105523378877</v>
      </c>
    </row>
    <row r="124" spans="1:4" x14ac:dyDescent="0.25">
      <c r="A124">
        <v>1.1122631570898001</v>
      </c>
      <c r="B124">
        <v>1.2946255766374</v>
      </c>
      <c r="C124">
        <f>(A124+evaluating!$B$7*B124)/(1+(evaluating!$B$7)^2)</f>
        <v>1.3539233441152936</v>
      </c>
      <c r="D124">
        <f>C124*evaluating!$B$7</f>
        <v>0.34428724919064785</v>
      </c>
    </row>
    <row r="125" spans="1:4" x14ac:dyDescent="0.25">
      <c r="A125">
        <v>-0.28656873497565999</v>
      </c>
      <c r="B125">
        <v>0.39169948114872</v>
      </c>
      <c r="C125">
        <f>(A125+evaluating!$B$7*B125)/(1+(evaluating!$B$7)^2)</f>
        <v>-0.17560869904935086</v>
      </c>
      <c r="D125">
        <f>C125*evaluating!$B$7</f>
        <v>-4.4655287311820571E-2</v>
      </c>
    </row>
    <row r="126" spans="1:4" x14ac:dyDescent="0.25">
      <c r="A126">
        <v>-1.1758963347489999</v>
      </c>
      <c r="B126">
        <v>-1.0573183727562001</v>
      </c>
      <c r="C126">
        <f>(A126+evaluating!$B$7*B126)/(1+(evaluating!$B$7)^2)</f>
        <v>-1.3570122707838794</v>
      </c>
      <c r="D126">
        <f>C126*evaluating!$B$7</f>
        <v>-0.34507272797739114</v>
      </c>
    </row>
    <row r="127" spans="1:4" x14ac:dyDescent="0.25">
      <c r="A127">
        <v>0.97062870078567998</v>
      </c>
      <c r="B127">
        <v>-1.8851093042781</v>
      </c>
      <c r="C127">
        <f>(A127+evaluating!$B$7*B127)/(1+(evaluating!$B$7)^2)</f>
        <v>0.46142964698411715</v>
      </c>
      <c r="D127">
        <f>C127*evaluating!$B$7</f>
        <v>0.11733629126468868</v>
      </c>
    </row>
    <row r="128" spans="1:4" x14ac:dyDescent="0.25">
      <c r="A128">
        <v>-4.8120423012388003E-2</v>
      </c>
      <c r="B128">
        <v>-7.4718986697746001E-2</v>
      </c>
      <c r="C128">
        <f>(A128+evaluating!$B$7*B128)/(1+(evaluating!$B$7)^2)</f>
        <v>-6.3044013210230718E-2</v>
      </c>
      <c r="D128">
        <f>C128*evaluating!$B$7</f>
        <v>-1.6031372810306522E-2</v>
      </c>
    </row>
    <row r="129" spans="1:4" x14ac:dyDescent="0.25">
      <c r="A129">
        <v>-0.59307758788155995</v>
      </c>
      <c r="B129">
        <v>-0.24046843982706001</v>
      </c>
      <c r="C129">
        <f>(A129+evaluating!$B$7*B129)/(1+(evaluating!$B$7)^2)</f>
        <v>-0.61449130963909648</v>
      </c>
      <c r="D129">
        <f>C129*evaluating!$B$7</f>
        <v>-0.15625812463219307</v>
      </c>
    </row>
    <row r="130" spans="1:4" x14ac:dyDescent="0.25">
      <c r="A130">
        <v>-6.5022777068927007E-2</v>
      </c>
      <c r="B130">
        <v>-0.12407189871745</v>
      </c>
      <c r="C130">
        <f>(A130+evaluating!$B$7*B130)/(1+(evaluating!$B$7)^2)</f>
        <v>-9.0707456846065335E-2</v>
      </c>
      <c r="D130">
        <f>C130*evaluating!$B$7</f>
        <v>-2.3065870704089053E-2</v>
      </c>
    </row>
    <row r="131" spans="1:4" x14ac:dyDescent="0.25">
      <c r="A131">
        <v>0.37614814926687001</v>
      </c>
      <c r="B131">
        <v>-0.24187601186470001</v>
      </c>
      <c r="C131">
        <f>(A131+evaluating!$B$7*B131)/(1+(evaluating!$B$7)^2)</f>
        <v>0.29553195175226032</v>
      </c>
      <c r="D131">
        <f>C131*evaluating!$B$7</f>
        <v>7.5150401356891453E-2</v>
      </c>
    </row>
    <row r="132" spans="1:4" x14ac:dyDescent="0.25">
      <c r="A132">
        <v>-0.75014875939979997</v>
      </c>
      <c r="B132">
        <v>-0.85210405355489005</v>
      </c>
      <c r="C132">
        <f>(A132+evaluating!$B$7*B132)/(1+(evaluating!$B$7)^2)</f>
        <v>-0.90810836796729189</v>
      </c>
      <c r="D132">
        <f>C132*evaluating!$B$7</f>
        <v>-0.23092159045294058</v>
      </c>
    </row>
    <row r="133" spans="1:4" x14ac:dyDescent="0.25">
      <c r="A133">
        <v>0.81458489032475001</v>
      </c>
      <c r="B133">
        <v>-0.18664152077175</v>
      </c>
      <c r="C133">
        <f>(A133+evaluating!$B$7*B133)/(1+(evaluating!$B$7)^2)</f>
        <v>0.72053251625451054</v>
      </c>
      <c r="D133">
        <f>C133*evaluating!$B$7</f>
        <v>0.18322319284315164</v>
      </c>
    </row>
    <row r="134" spans="1:4" x14ac:dyDescent="0.25">
      <c r="A134">
        <v>0.26539872600546999</v>
      </c>
      <c r="B134">
        <v>-0.28674054463391002</v>
      </c>
      <c r="C134">
        <f>(A134+evaluating!$B$7*B134)/(1+(evaluating!$B$7)^2)</f>
        <v>0.18079329920004295</v>
      </c>
      <c r="D134">
        <f>C134*evaluating!$B$7</f>
        <v>4.5973671939571838E-2</v>
      </c>
    </row>
    <row r="135" spans="1:4" x14ac:dyDescent="0.25">
      <c r="A135">
        <v>-2.0882130898182999E-2</v>
      </c>
      <c r="B135">
        <v>0.35396415393176001</v>
      </c>
      <c r="C135">
        <f>(A135+evaluating!$B$7*B135)/(1+(evaluating!$B$7)^2)</f>
        <v>6.4928463669574846E-2</v>
      </c>
      <c r="D135">
        <f>C135*evaluating!$B$7</f>
        <v>1.6510567048077487E-2</v>
      </c>
    </row>
    <row r="136" spans="1:4" x14ac:dyDescent="0.25">
      <c r="A136">
        <v>0.23786167293065</v>
      </c>
      <c r="B136">
        <v>0.43238255618980997</v>
      </c>
      <c r="C136">
        <f>(A136+evaluating!$B$7*B136)/(1+(evaluating!$B$7)^2)</f>
        <v>0.32668715262578962</v>
      </c>
      <c r="D136">
        <f>C136*evaluating!$B$7</f>
        <v>8.3072813252181202E-2</v>
      </c>
    </row>
    <row r="137" spans="1:4" x14ac:dyDescent="0.25">
      <c r="A137">
        <v>0.97294037046129001</v>
      </c>
      <c r="B137">
        <v>-0.74119573654018001</v>
      </c>
      <c r="C137">
        <f>(A137+evaluating!$B$7*B137)/(1+(evaluating!$B$7)^2)</f>
        <v>0.73681811963246913</v>
      </c>
      <c r="D137">
        <f>C137*evaluating!$B$7</f>
        <v>0.18736443585574705</v>
      </c>
    </row>
    <row r="138" spans="1:4" x14ac:dyDescent="0.25">
      <c r="A138">
        <v>0.99986922795388999</v>
      </c>
      <c r="B138">
        <v>-0.80011285088780004</v>
      </c>
      <c r="C138">
        <f>(A138+evaluating!$B$7*B138)/(1+(evaluating!$B$7)^2)</f>
        <v>0.74803942768751486</v>
      </c>
      <c r="D138">
        <f>C138*evaluating!$B$7</f>
        <v>0.1902178863848219</v>
      </c>
    </row>
    <row r="139" spans="1:4" x14ac:dyDescent="0.25">
      <c r="A139">
        <v>0.21995911264128001</v>
      </c>
      <c r="B139">
        <v>-7.4805839289848006E-2</v>
      </c>
      <c r="C139">
        <f>(A139+evaluating!$B$7*B139)/(1+(evaluating!$B$7)^2)</f>
        <v>0.18873286800275102</v>
      </c>
      <c r="D139">
        <f>C139*evaluating!$B$7</f>
        <v>4.7992613643121844E-2</v>
      </c>
    </row>
    <row r="140" spans="1:4" x14ac:dyDescent="0.25">
      <c r="A140">
        <v>0.40268028739049999</v>
      </c>
      <c r="B140">
        <v>-0.32913951481781001</v>
      </c>
      <c r="C140">
        <f>(A140+evaluating!$B$7*B140)/(1+(evaluating!$B$7)^2)</f>
        <v>0.29961026279194353</v>
      </c>
      <c r="D140">
        <f>C140*evaluating!$B$7</f>
        <v>7.6187469293787002E-2</v>
      </c>
    </row>
    <row r="141" spans="1:4" x14ac:dyDescent="0.25">
      <c r="A141">
        <v>-0.20685481712477999</v>
      </c>
      <c r="B141">
        <v>3.3044403941544002E-2</v>
      </c>
      <c r="C141">
        <f>(A141+evaluating!$B$7*B141)/(1+(evaluating!$B$7)^2)</f>
        <v>-0.18639894635815729</v>
      </c>
      <c r="D141">
        <f>C141*evaluating!$B$7</f>
        <v>-4.7399124014380158E-2</v>
      </c>
    </row>
    <row r="142" spans="1:4" x14ac:dyDescent="0.25">
      <c r="A142">
        <v>0.30838101688193997</v>
      </c>
      <c r="B142">
        <v>0.45572458166042001</v>
      </c>
      <c r="C142">
        <f>(A142+evaluating!$B$7*B142)/(1+(evaluating!$B$7)^2)</f>
        <v>0.39849858709827635</v>
      </c>
      <c r="D142">
        <f>C142*evaluating!$B$7</f>
        <v>0.10133364119523021</v>
      </c>
    </row>
    <row r="143" spans="1:4" x14ac:dyDescent="0.25">
      <c r="A143">
        <v>0.50225774982231997</v>
      </c>
      <c r="B143">
        <v>0.78590304876587003</v>
      </c>
      <c r="C143">
        <f>(A143+evaluating!$B$7*B143)/(1+(evaluating!$B$7)^2)</f>
        <v>0.65946138017326417</v>
      </c>
      <c r="D143">
        <f>C143*evaluating!$B$7</f>
        <v>0.16769350016317258</v>
      </c>
    </row>
    <row r="144" spans="1:4" x14ac:dyDescent="0.25">
      <c r="A144">
        <v>0.22299871030223001</v>
      </c>
      <c r="B144">
        <v>-6.2353668258110999E-2</v>
      </c>
      <c r="C144">
        <f>(A144+evaluating!$B$7*B144)/(1+(evaluating!$B$7)^2)</f>
        <v>0.19456198429288557</v>
      </c>
      <c r="D144">
        <f>C144*evaluating!$B$7</f>
        <v>4.9474891366942463E-2</v>
      </c>
    </row>
    <row r="145" spans="1:4" x14ac:dyDescent="0.25">
      <c r="A145">
        <v>-0.3797642995628</v>
      </c>
      <c r="B145">
        <v>-0.83706062118317004</v>
      </c>
      <c r="C145">
        <f>(A145+evaluating!$B$7*B145)/(1+(evaluating!$B$7)^2)</f>
        <v>-0.55662630825591963</v>
      </c>
      <c r="D145">
        <f>C145*evaluating!$B$7</f>
        <v>-0.14154371540273633</v>
      </c>
    </row>
    <row r="146" spans="1:4" x14ac:dyDescent="0.25">
      <c r="A146">
        <v>0.13162399426016</v>
      </c>
      <c r="B146">
        <v>-8.7058973932242992E-3</v>
      </c>
      <c r="C146">
        <f>(A146+evaluating!$B$7*B146)/(1+(evaluating!$B$7)^2)</f>
        <v>0.12155040834371343</v>
      </c>
      <c r="D146">
        <f>C146*evaluating!$B$7</f>
        <v>3.0908881147922267E-2</v>
      </c>
    </row>
    <row r="147" spans="1:4" x14ac:dyDescent="0.25">
      <c r="A147">
        <v>-0.68339671876927</v>
      </c>
      <c r="B147">
        <v>-1.0773953824086</v>
      </c>
      <c r="C147">
        <f>(A147+evaluating!$B$7*B147)/(1+(evaluating!$B$7)^2)</f>
        <v>-0.89922008070769066</v>
      </c>
      <c r="D147">
        <f>C147*evaluating!$B$7</f>
        <v>-0.22866140047695344</v>
      </c>
    </row>
    <row r="148" spans="1:4" x14ac:dyDescent="0.25">
      <c r="A148">
        <v>-0.46365916263225998</v>
      </c>
      <c r="B148">
        <v>-0.79315747389252</v>
      </c>
      <c r="C148">
        <f>(A148+evaluating!$B$7*B148)/(1+(evaluating!$B$7)^2)</f>
        <v>-0.6249397704032974</v>
      </c>
      <c r="D148">
        <f>C148*evaluating!$B$7</f>
        <v>-0.15891504891850394</v>
      </c>
    </row>
    <row r="149" spans="1:4" x14ac:dyDescent="0.25">
      <c r="A149">
        <v>-0.48533466091952998</v>
      </c>
      <c r="B149">
        <v>-1.7734570183252001</v>
      </c>
      <c r="C149">
        <f>(A149+evaluating!$B$7*B149)/(1+(evaluating!$B$7)^2)</f>
        <v>-0.87943773008567772</v>
      </c>
      <c r="D149">
        <f>C149*evaluating!$B$7</f>
        <v>-0.22363097456120251</v>
      </c>
    </row>
    <row r="150" spans="1:4" x14ac:dyDescent="0.25">
      <c r="A150">
        <v>0.50436850816759005</v>
      </c>
      <c r="B150">
        <v>-0.2641026480925</v>
      </c>
      <c r="C150">
        <f>(A150+evaluating!$B$7*B150)/(1+(evaluating!$B$7)^2)</f>
        <v>0.41065609477347803</v>
      </c>
      <c r="D150">
        <f>C150*evaluating!$B$7</f>
        <v>0.10442515659948262</v>
      </c>
    </row>
    <row r="151" spans="1:4" x14ac:dyDescent="0.25">
      <c r="A151">
        <v>-0.12336625039338001</v>
      </c>
      <c r="B151">
        <v>-0.25687625946155002</v>
      </c>
      <c r="C151">
        <f>(A151+evaluating!$B$7*B151)/(1+(evaluating!$B$7)^2)</f>
        <v>-0.17722697847589824</v>
      </c>
      <c r="D151">
        <f>C151*evaluating!$B$7</f>
        <v>-4.50667972947228E-2</v>
      </c>
    </row>
    <row r="152" spans="1:4" x14ac:dyDescent="0.25">
      <c r="A152">
        <v>-0.36548857342215002</v>
      </c>
      <c r="B152">
        <v>-0.74752990940905994</v>
      </c>
      <c r="C152">
        <f>(A152+evaluating!$B$7*B152)/(1+(evaluating!$B$7)^2)</f>
        <v>-0.52183372598874411</v>
      </c>
      <c r="D152">
        <f>C152*evaluating!$B$7</f>
        <v>-0.13269635894561543</v>
      </c>
    </row>
    <row r="153" spans="1:4" x14ac:dyDescent="0.25">
      <c r="A153">
        <v>0.39282099941815002</v>
      </c>
      <c r="B153">
        <v>-0.57744630372326999</v>
      </c>
      <c r="C153">
        <f>(A153+evaluating!$B$7*B153)/(1+(evaluating!$B$7)^2)</f>
        <v>0.23104312815827904</v>
      </c>
      <c r="D153">
        <f>C153*evaluating!$B$7</f>
        <v>5.8751629760837122E-2</v>
      </c>
    </row>
    <row r="154" spans="1:4" x14ac:dyDescent="0.25">
      <c r="A154">
        <v>1.5851441213200999E-2</v>
      </c>
      <c r="B154">
        <v>-0.20421413194792001</v>
      </c>
      <c r="C154">
        <f>(A154+evaluating!$B$7*B154)/(1+(evaluating!$B$7)^2)</f>
        <v>-3.3886677594631716E-2</v>
      </c>
      <c r="D154">
        <f>C154*evaluating!$B$7</f>
        <v>-8.6169952412554224E-3</v>
      </c>
    </row>
    <row r="155" spans="1:4" x14ac:dyDescent="0.25">
      <c r="A155">
        <v>1.2356054524879001</v>
      </c>
      <c r="B155">
        <v>-0.77056191355515002</v>
      </c>
      <c r="C155">
        <f>(A155+evaluating!$B$7*B155)/(1+(evaluating!$B$7)^2)</f>
        <v>0.97651619715044802</v>
      </c>
      <c r="D155">
        <f>C155*evaluating!$B$7</f>
        <v>0.24831692042855474</v>
      </c>
    </row>
    <row r="156" spans="1:4" x14ac:dyDescent="0.25">
      <c r="A156">
        <v>0.96301115958169003</v>
      </c>
      <c r="B156">
        <v>-0.80645803207572997</v>
      </c>
      <c r="C156">
        <f>(A156+evaluating!$B$7*B156)/(1+(evaluating!$B$7)^2)</f>
        <v>0.71190443761137401</v>
      </c>
      <c r="D156">
        <f>C156*evaluating!$B$7</f>
        <v>0.18102917094763057</v>
      </c>
    </row>
    <row r="157" spans="1:4" x14ac:dyDescent="0.25">
      <c r="A157">
        <v>0.34483213180903</v>
      </c>
      <c r="B157">
        <v>-0.25863554005390998</v>
      </c>
      <c r="C157">
        <f>(A157+evaluating!$B$7*B157)/(1+(evaluating!$B$7)^2)</f>
        <v>0.26211500694337631</v>
      </c>
      <c r="D157">
        <f>C157*evaluating!$B$7</f>
        <v>6.6652853800294579E-2</v>
      </c>
    </row>
    <row r="158" spans="1:4" x14ac:dyDescent="0.25">
      <c r="A158">
        <v>-0.52161123435084</v>
      </c>
      <c r="B158">
        <v>1.7235268193961999</v>
      </c>
      <c r="C158">
        <f>(A158+evaluating!$B$7*B158)/(1+(evaluating!$B$7)^2)</f>
        <v>-7.8276474132445387E-2</v>
      </c>
      <c r="D158">
        <f>C158*evaluating!$B$7</f>
        <v>-1.9904813719725353E-2</v>
      </c>
    </row>
    <row r="159" spans="1:4" x14ac:dyDescent="0.25">
      <c r="A159">
        <v>1.3660074149899</v>
      </c>
      <c r="B159">
        <v>0.41091782578149</v>
      </c>
      <c r="C159">
        <f>(A159+evaluating!$B$7*B159)/(1+(evaluating!$B$7)^2)</f>
        <v>1.3811878160012809</v>
      </c>
      <c r="D159">
        <f>C159*evaluating!$B$7</f>
        <v>0.35122029312335001</v>
      </c>
    </row>
    <row r="160" spans="1:4" x14ac:dyDescent="0.25">
      <c r="A160">
        <v>-1.1886434486363</v>
      </c>
      <c r="B160">
        <v>1.6539326229658999</v>
      </c>
      <c r="C160">
        <f>(A160+evaluating!$B$7*B160)/(1+(evaluating!$B$7)^2)</f>
        <v>-0.72141841423109943</v>
      </c>
      <c r="D160">
        <f>C160*evaluating!$B$7</f>
        <v>-0.18344846658464448</v>
      </c>
    </row>
    <row r="161" spans="1:4" x14ac:dyDescent="0.25">
      <c r="A161">
        <v>0.40260691895178002</v>
      </c>
      <c r="B161">
        <v>0.48537872836663998</v>
      </c>
      <c r="C161">
        <f>(A161+evaluating!$B$7*B161)/(1+(evaluating!$B$7)^2)</f>
        <v>0.49408436707440601</v>
      </c>
      <c r="D161">
        <f>C161*evaluating!$B$7</f>
        <v>0.12564001377737088</v>
      </c>
    </row>
    <row r="162" spans="1:4" x14ac:dyDescent="0.25">
      <c r="A162">
        <v>-0.96445832048255997</v>
      </c>
      <c r="B162">
        <v>2.6013249188210001</v>
      </c>
      <c r="C162">
        <f>(A162+evaluating!$B$7*B162)/(1+(evaluating!$B$7)^2)</f>
        <v>-0.28457003011335663</v>
      </c>
      <c r="D162">
        <f>C162*evaluating!$B$7</f>
        <v>-7.2362909832127398E-2</v>
      </c>
    </row>
    <row r="163" spans="1:4" x14ac:dyDescent="0.25">
      <c r="A163">
        <v>-1.5358769189126</v>
      </c>
      <c r="B163">
        <v>-0.64723741516008004</v>
      </c>
      <c r="C163">
        <f>(A163+evaluating!$B$7*B163)/(1+(evaluating!$B$7)^2)</f>
        <v>-1.5971838127295934</v>
      </c>
      <c r="D163">
        <f>C163*evaluating!$B$7</f>
        <v>-0.40614560914881204</v>
      </c>
    </row>
    <row r="164" spans="1:4" x14ac:dyDescent="0.25">
      <c r="A164">
        <v>-1.8493784630767001</v>
      </c>
      <c r="B164">
        <v>1.3772357977816001</v>
      </c>
      <c r="C164">
        <f>(A164+evaluating!$B$7*B164)/(1+(evaluating!$B$7)^2)</f>
        <v>-1.4081108938096254</v>
      </c>
      <c r="D164">
        <f>C164*evaluating!$B$7</f>
        <v>-0.35806652443967141</v>
      </c>
    </row>
    <row r="165" spans="1:4" x14ac:dyDescent="0.25">
      <c r="A165">
        <v>-2.0011294937031998</v>
      </c>
      <c r="B165">
        <v>0.82972448707197</v>
      </c>
      <c r="C165">
        <f>(A165+evaluating!$B$7*B165)/(1+(evaluating!$B$7)^2)</f>
        <v>-1.6814152095206025</v>
      </c>
      <c r="D165">
        <f>C165*evaluating!$B$7</f>
        <v>-0.42756469171556705</v>
      </c>
    </row>
    <row r="166" spans="1:4" x14ac:dyDescent="0.25">
      <c r="A166">
        <v>1.4926322438223001</v>
      </c>
      <c r="B166">
        <v>-0.23834694418671001</v>
      </c>
      <c r="C166">
        <f>(A166+evaluating!$B$7*B166)/(1+(evaluating!$B$7)^2)</f>
        <v>1.3450488676211461</v>
      </c>
      <c r="D166">
        <f>C166*evaluating!$B$7</f>
        <v>0.34203057113464341</v>
      </c>
    </row>
    <row r="167" spans="1:4" x14ac:dyDescent="0.25">
      <c r="A167">
        <v>-0.17599478151687001</v>
      </c>
      <c r="B167">
        <v>0.59875736075026997</v>
      </c>
      <c r="C167">
        <f>(A167+evaluating!$B$7*B167)/(1+(evaluating!$B$7)^2)</f>
        <v>-2.2295907260997096E-2</v>
      </c>
      <c r="D167">
        <f>C167*evaluating!$B$7</f>
        <v>-5.6695946727430193E-3</v>
      </c>
    </row>
    <row r="168" spans="1:4" x14ac:dyDescent="0.25">
      <c r="A168">
        <v>0.46488278677542</v>
      </c>
      <c r="B168">
        <v>-0.69755510093450002</v>
      </c>
      <c r="C168">
        <f>(A168+evaluating!$B$7*B168)/(1+(evaluating!$B$7)^2)</f>
        <v>0.27004091788076551</v>
      </c>
      <c r="D168">
        <f>C168*evaluating!$B$7</f>
        <v>6.8668322464620554E-2</v>
      </c>
    </row>
    <row r="169" spans="1:4" x14ac:dyDescent="0.25">
      <c r="A169">
        <v>0.44257894858844998</v>
      </c>
      <c r="B169">
        <v>0.55906573288064998</v>
      </c>
      <c r="C169">
        <f>(A169+evaluating!$B$7*B169)/(1+(evaluating!$B$7)^2)</f>
        <v>0.54922839957475111</v>
      </c>
      <c r="D169">
        <f>C169*evaluating!$B$7</f>
        <v>0.13966251168417027</v>
      </c>
    </row>
    <row r="170" spans="1:4" x14ac:dyDescent="0.25">
      <c r="A170">
        <v>-0.90261774135984996</v>
      </c>
      <c r="B170">
        <v>-1.3760913727465001</v>
      </c>
      <c r="C170">
        <f>(A170+evaluating!$B$7*B170)/(1+(evaluating!$B$7)^2)</f>
        <v>-1.1764684593468699</v>
      </c>
      <c r="D170">
        <f>C170*evaluating!$B$7</f>
        <v>-0.29916249792765365</v>
      </c>
    </row>
    <row r="171" spans="1:4" x14ac:dyDescent="0.25">
      <c r="A171">
        <v>-2.4017199945005001</v>
      </c>
      <c r="B171">
        <v>-2.7822725438285998</v>
      </c>
      <c r="C171">
        <f>(A171+evaluating!$B$7*B171)/(1+(evaluating!$B$7)^2)</f>
        <v>-2.9203804980138397</v>
      </c>
      <c r="D171">
        <f>C171*evaluating!$B$7</f>
        <v>-0.742619419793075</v>
      </c>
    </row>
    <row r="172" spans="1:4" x14ac:dyDescent="0.25">
      <c r="A172">
        <v>-1.6323815347379</v>
      </c>
      <c r="B172">
        <v>-1.9722817088821001</v>
      </c>
      <c r="C172">
        <f>(A172+evaluating!$B$7*B172)/(1+(evaluating!$B$7)^2)</f>
        <v>-2.0043064242964701</v>
      </c>
      <c r="D172">
        <f>C172*evaluating!$B$7</f>
        <v>-0.5096722413092637</v>
      </c>
    </row>
    <row r="173" spans="1:4" x14ac:dyDescent="0.25">
      <c r="A173">
        <v>-0.39419910514762002</v>
      </c>
      <c r="B173">
        <v>-1.9675506690919</v>
      </c>
      <c r="C173">
        <f>(A173+evaluating!$B$7*B173)/(1+(evaluating!$B$7)^2)</f>
        <v>-0.84019548283136414</v>
      </c>
      <c r="D173">
        <f>C173*evaluating!$B$7</f>
        <v>-0.21365211909795231</v>
      </c>
    </row>
    <row r="174" spans="1:4" x14ac:dyDescent="0.25">
      <c r="A174">
        <v>0.67604259760327001</v>
      </c>
      <c r="B174">
        <v>0.51903833098971996</v>
      </c>
      <c r="C174">
        <f>(A174+evaluating!$B$7*B174)/(1+(evaluating!$B$7)^2)</f>
        <v>0.75895223147201407</v>
      </c>
      <c r="D174">
        <f>C174*evaluating!$B$7</f>
        <v>0.1929928877999704</v>
      </c>
    </row>
    <row r="175" spans="1:4" x14ac:dyDescent="0.25">
      <c r="A175">
        <v>-0.71609067824604999</v>
      </c>
      <c r="B175">
        <v>0.26580725293515001</v>
      </c>
      <c r="C175">
        <f>(A175+evaluating!$B$7*B175)/(1+(evaluating!$B$7)^2)</f>
        <v>-0.60911210508947944</v>
      </c>
      <c r="D175">
        <f>C175*evaluating!$B$7</f>
        <v>-0.15489025432751816</v>
      </c>
    </row>
    <row r="176" spans="1:4" x14ac:dyDescent="0.25">
      <c r="A176">
        <v>0.63729120690226004</v>
      </c>
      <c r="B176">
        <v>-0.21874772356991001</v>
      </c>
      <c r="C176">
        <f>(A176+evaluating!$B$7*B176)/(1+(evaluating!$B$7)^2)</f>
        <v>0.54633844793637054</v>
      </c>
      <c r="D176">
        <f>C176*evaluating!$B$7</f>
        <v>0.13892762997598743</v>
      </c>
    </row>
    <row r="177" spans="1:4" x14ac:dyDescent="0.25">
      <c r="A177">
        <v>0.22844941312156</v>
      </c>
      <c r="B177">
        <v>-7.3546744220563995E-2</v>
      </c>
      <c r="C177">
        <f>(A177+evaluating!$B$7*B177)/(1+(evaluating!$B$7)^2)</f>
        <v>0.19700823457394082</v>
      </c>
      <c r="D177">
        <f>C177*evaluating!$B$7</f>
        <v>5.0096944885523825E-2</v>
      </c>
    </row>
    <row r="178" spans="1:4" x14ac:dyDescent="0.25">
      <c r="A178">
        <v>0.69062579925697998</v>
      </c>
      <c r="B178">
        <v>-0.30211781612407002</v>
      </c>
      <c r="C178">
        <f>(A178+evaluating!$B$7*B178)/(1+(evaluating!$B$7)^2)</f>
        <v>0.57652127496315553</v>
      </c>
      <c r="D178">
        <f>C178*evaluating!$B$7</f>
        <v>0.14660277830326529</v>
      </c>
    </row>
    <row r="179" spans="1:4" x14ac:dyDescent="0.25">
      <c r="A179">
        <v>1.1154157677173</v>
      </c>
      <c r="B179">
        <v>-0.41249673207141002</v>
      </c>
      <c r="C179">
        <f>(A179+evaluating!$B$7*B179)/(1+(evaluating!$B$7)^2)</f>
        <v>0.94914809506672015</v>
      </c>
      <c r="D179">
        <f>C179*evaluating!$B$7</f>
        <v>0.24135752451967299</v>
      </c>
    </row>
    <row r="180" spans="1:4" x14ac:dyDescent="0.25">
      <c r="A180">
        <v>0.71619415653266005</v>
      </c>
      <c r="B180">
        <v>-0.30583638176953998</v>
      </c>
      <c r="C180">
        <f>(A180+evaluating!$B$7*B180)/(1+(evaluating!$B$7)^2)</f>
        <v>0.59964857045663988</v>
      </c>
      <c r="D180">
        <f>C180*evaluating!$B$7</f>
        <v>0.15248378551189271</v>
      </c>
    </row>
    <row r="181" spans="1:4" x14ac:dyDescent="0.25">
      <c r="A181">
        <v>6.0665570056519E-2</v>
      </c>
      <c r="B181">
        <v>4.8973930210133E-2</v>
      </c>
      <c r="C181">
        <f>(A181+evaluating!$B$7*B181)/(1+(evaluating!$B$7)^2)</f>
        <v>6.8678166818529549E-2</v>
      </c>
      <c r="D181">
        <f>C181*evaluating!$B$7</f>
        <v>1.7464073749949665E-2</v>
      </c>
    </row>
    <row r="182" spans="1:4" x14ac:dyDescent="0.25">
      <c r="A182">
        <v>0.64809410840124004</v>
      </c>
      <c r="B182">
        <v>-0.25194550546307998</v>
      </c>
      <c r="C182">
        <f>(A182+evaluating!$B$7*B182)/(1+(evaluating!$B$7)^2)</f>
        <v>0.5485561311575724</v>
      </c>
      <c r="D182">
        <f>C182*evaluating!$B$7</f>
        <v>0.13949156150070957</v>
      </c>
    </row>
    <row r="183" spans="1:4" x14ac:dyDescent="0.25">
      <c r="A183">
        <v>1.2377780256108</v>
      </c>
      <c r="B183">
        <v>-0.52383870236077001</v>
      </c>
      <c r="C183">
        <f>(A183+evaluating!$B$7*B183)/(1+(evaluating!$B$7)^2)</f>
        <v>1.0374852439516191</v>
      </c>
      <c r="D183">
        <f>C183*evaluating!$B$7</f>
        <v>0.26382065297012441</v>
      </c>
    </row>
    <row r="184" spans="1:4" x14ac:dyDescent="0.25">
      <c r="A184">
        <v>1.0238214798020999</v>
      </c>
      <c r="B184">
        <v>-0.40420040228680998</v>
      </c>
      <c r="C184">
        <f>(A184+evaluating!$B$7*B184)/(1+(evaluating!$B$7)^2)</f>
        <v>0.86509835110377464</v>
      </c>
      <c r="D184">
        <f>C184*evaluating!$B$7</f>
        <v>0.21998463419323466</v>
      </c>
    </row>
    <row r="185" spans="1:4" x14ac:dyDescent="0.25">
      <c r="A185">
        <v>-1.0966559617389</v>
      </c>
      <c r="B185">
        <v>0.29439605811024999</v>
      </c>
      <c r="C185">
        <f>(A185+evaluating!$B$7*B185)/(1+(evaluating!$B$7)^2)</f>
        <v>-0.95973534234561142</v>
      </c>
      <c r="D185">
        <f>C185*evaluating!$B$7</f>
        <v>-0.24404974063219778</v>
      </c>
    </row>
    <row r="186" spans="1:4" x14ac:dyDescent="0.25">
      <c r="A186">
        <v>-2.6317084453559998</v>
      </c>
      <c r="B186">
        <v>1.0824445530308999</v>
      </c>
      <c r="C186">
        <f>(A186+evaluating!$B$7*B186)/(1+(evaluating!$B$7)^2)</f>
        <v>-2.2133349741445993</v>
      </c>
      <c r="D186">
        <f>C186*evaluating!$B$7</f>
        <v>-0.56282581513773466</v>
      </c>
    </row>
    <row r="187" spans="1:4" x14ac:dyDescent="0.25">
      <c r="A187">
        <v>-0.35629332013562998</v>
      </c>
      <c r="B187">
        <v>0.11575451650955999</v>
      </c>
      <c r="C187">
        <f>(A187+evaluating!$B$7*B187)/(1+(evaluating!$B$7)^2)</f>
        <v>-0.3070064097614183</v>
      </c>
      <c r="D187">
        <f>C187*evaluating!$B$7</f>
        <v>-7.8068225029182162E-2</v>
      </c>
    </row>
    <row r="188" spans="1:4" x14ac:dyDescent="0.25">
      <c r="A188">
        <v>4.9091566240647998E-2</v>
      </c>
      <c r="B188">
        <v>-3.2049748435752E-2</v>
      </c>
      <c r="C188">
        <f>(A188+evaluating!$B$7*B188)/(1+(evaluating!$B$7)^2)</f>
        <v>3.845507289967174E-2</v>
      </c>
      <c r="D188">
        <f>C188*evaluating!$B$7</f>
        <v>9.7786860117291801E-3</v>
      </c>
    </row>
    <row r="189" spans="1:4" x14ac:dyDescent="0.25">
      <c r="A189">
        <v>-1.5326319739880001</v>
      </c>
      <c r="B189">
        <v>0.73992944965056995</v>
      </c>
      <c r="C189">
        <f>(A189+evaluating!$B$7*B189)/(1+(evaluating!$B$7)^2)</f>
        <v>-1.2628190910487729</v>
      </c>
      <c r="D189">
        <f>C189*evaluating!$B$7</f>
        <v>-0.32112047773776559</v>
      </c>
    </row>
    <row r="190" spans="1:4" x14ac:dyDescent="0.25">
      <c r="A190">
        <v>0.87314192933159995</v>
      </c>
      <c r="B190">
        <v>-0.41702093557117997</v>
      </c>
      <c r="C190">
        <f>(A190+evaluating!$B$7*B190)/(1+(evaluating!$B$7)^2)</f>
        <v>0.72050826817614111</v>
      </c>
      <c r="D190">
        <f>C190*evaluating!$B$7</f>
        <v>0.18321702683365321</v>
      </c>
    </row>
    <row r="191" spans="1:4" x14ac:dyDescent="0.25">
      <c r="A191">
        <v>-0.36094935257283001</v>
      </c>
      <c r="B191">
        <v>0.14646142074506999</v>
      </c>
      <c r="C191">
        <f>(A191+evaluating!$B$7*B191)/(1+(evaluating!$B$7)^2)</f>
        <v>-0.30404548815732058</v>
      </c>
      <c r="D191">
        <f>C191*evaluating!$B$7</f>
        <v>-7.7315296468954034E-2</v>
      </c>
    </row>
    <row r="192" spans="1:4" x14ac:dyDescent="0.25">
      <c r="A192">
        <v>-0.34372800628416</v>
      </c>
      <c r="B192">
        <v>9.4194051981246002E-2</v>
      </c>
      <c r="C192">
        <f>(A192+evaluating!$B$7*B192)/(1+(evaluating!$B$7)^2)</f>
        <v>-0.30035384836501478</v>
      </c>
      <c r="D192">
        <f>C192*evaluating!$B$7</f>
        <v>-7.6376554615790848E-2</v>
      </c>
    </row>
    <row r="193" spans="1:4" x14ac:dyDescent="0.25">
      <c r="A193">
        <v>-1.7084308450756001</v>
      </c>
      <c r="B193">
        <v>0.67817023331646997</v>
      </c>
      <c r="C193">
        <f>(A193+evaluating!$B$7*B193)/(1+(evaluating!$B$7)^2)</f>
        <v>-1.4426915874392336</v>
      </c>
      <c r="D193">
        <f>C193*evaluating!$B$7</f>
        <v>-0.36686000003530939</v>
      </c>
    </row>
    <row r="194" spans="1:4" x14ac:dyDescent="0.25">
      <c r="A194">
        <v>0.53730144750578002</v>
      </c>
      <c r="B194">
        <v>-0.31859651925061999</v>
      </c>
      <c r="C194">
        <f>(A194+evaluating!$B$7*B194)/(1+(evaluating!$B$7)^2)</f>
        <v>0.42857329083114015</v>
      </c>
      <c r="D194">
        <f>C194*evaluating!$B$7</f>
        <v>0.10898129500326564</v>
      </c>
    </row>
    <row r="195" spans="1:4" x14ac:dyDescent="0.25">
      <c r="A195">
        <v>1.0676048131125999</v>
      </c>
      <c r="B195">
        <v>-0.41370826388547</v>
      </c>
      <c r="C195">
        <f>(A195+evaluating!$B$7*B195)/(1+(evaluating!$B$7)^2)</f>
        <v>0.90395158911907969</v>
      </c>
      <c r="D195">
        <f>C195*evaluating!$B$7</f>
        <v>0.22986456904817265</v>
      </c>
    </row>
    <row r="196" spans="1:4" x14ac:dyDescent="0.25">
      <c r="A196">
        <v>-0.43583254177924002</v>
      </c>
      <c r="B196">
        <v>0.23803295271926</v>
      </c>
      <c r="C196">
        <f>(A196+evaluating!$B$7*B196)/(1+(evaluating!$B$7)^2)</f>
        <v>-0.3525092831741391</v>
      </c>
      <c r="D196">
        <f>C196*evaluating!$B$7</f>
        <v>-8.9639086249373862E-2</v>
      </c>
    </row>
    <row r="197" spans="1:4" x14ac:dyDescent="0.25">
      <c r="A197">
        <v>0.28959404543986</v>
      </c>
      <c r="B197">
        <v>-0.15189169247143999</v>
      </c>
      <c r="C197">
        <f>(A197+evaluating!$B$7*B197)/(1+(evaluating!$B$7)^2)</f>
        <v>0.23572698281729265</v>
      </c>
      <c r="D197">
        <f>C197*evaluating!$B$7</f>
        <v>5.9942680526871683E-2</v>
      </c>
    </row>
    <row r="198" spans="1:4" x14ac:dyDescent="0.25">
      <c r="A198">
        <v>0.76690229821367994</v>
      </c>
      <c r="B198">
        <v>-0.31655845790939002</v>
      </c>
      <c r="C198">
        <f>(A198+evaluating!$B$7*B198)/(1+(evaluating!$B$7)^2)</f>
        <v>0.64471602784543125</v>
      </c>
      <c r="D198">
        <f>C198*evaluating!$B$7</f>
        <v>0.1639439254081751</v>
      </c>
    </row>
    <row r="199" spans="1:4" x14ac:dyDescent="0.25">
      <c r="A199">
        <v>0.57959371202822996</v>
      </c>
      <c r="B199">
        <v>-0.27996089029151</v>
      </c>
      <c r="C199">
        <f>(A199+evaluating!$B$7*B199)/(1+(evaluating!$B$7)^2)</f>
        <v>0.47752481761942467</v>
      </c>
      <c r="D199">
        <f>C199*evaluating!$B$7</f>
        <v>0.12142910940492473</v>
      </c>
    </row>
    <row r="200" spans="1:4" x14ac:dyDescent="0.25">
      <c r="A200">
        <v>0.26893397786787998</v>
      </c>
      <c r="B200">
        <v>-0.10719244212318001</v>
      </c>
      <c r="C200">
        <f>(A200+evaluating!$B$7*B200)/(1+(evaluating!$B$7)^2)</f>
        <v>0.22699787202452759</v>
      </c>
      <c r="D200">
        <f>C200*evaluating!$B$7</f>
        <v>5.7722967309144967E-2</v>
      </c>
    </row>
    <row r="201" spans="1:4" x14ac:dyDescent="0.25">
      <c r="A201">
        <v>-1.6204504253581</v>
      </c>
      <c r="B201">
        <v>0.67040498620535005</v>
      </c>
      <c r="C201">
        <f>(A201+evaluating!$B$7*B201)/(1+(evaluating!$B$7)^2)</f>
        <v>-1.3619093759919396</v>
      </c>
      <c r="D201">
        <f>C201*evaluating!$B$7</f>
        <v>-0.34631800592344941</v>
      </c>
    </row>
    <row r="202" spans="1:4" x14ac:dyDescent="0.25">
      <c r="A202">
        <v>0.29242581191012001</v>
      </c>
      <c r="B202">
        <v>-8.0371322891007999E-2</v>
      </c>
      <c r="C202">
        <f>(A202+evaluating!$B$7*B202)/(1+(evaluating!$B$7)^2)</f>
        <v>0.25546899149026242</v>
      </c>
      <c r="D202">
        <f>C202*evaluating!$B$7</f>
        <v>6.4962847945549324E-2</v>
      </c>
    </row>
    <row r="203" spans="1:4" x14ac:dyDescent="0.25">
      <c r="A203">
        <v>-0.55778424716245001</v>
      </c>
      <c r="B203">
        <v>0.14654361041458999</v>
      </c>
      <c r="C203">
        <f>(A203+evaluating!$B$7*B203)/(1+(evaluating!$B$7)^2)</f>
        <v>-0.48890591176289855</v>
      </c>
      <c r="D203">
        <f>C203*evaluating!$B$7</f>
        <v>-0.12432319171207103</v>
      </c>
    </row>
    <row r="204" spans="1:4" x14ac:dyDescent="0.25">
      <c r="A204">
        <v>1.5527241851705</v>
      </c>
      <c r="B204">
        <v>-0.65146340760920995</v>
      </c>
      <c r="C204">
        <f>(A204+evaluating!$B$7*B204)/(1+(evaluating!$B$7)^2)</f>
        <v>1.3028206017107766</v>
      </c>
      <c r="D204">
        <f>C204*evaluating!$B$7</f>
        <v>0.33129240521737546</v>
      </c>
    </row>
    <row r="205" spans="1:4" x14ac:dyDescent="0.25">
      <c r="A205">
        <v>1.5076471453842</v>
      </c>
      <c r="B205">
        <v>-0.63319697145312004</v>
      </c>
      <c r="C205">
        <f>(A205+evaluating!$B$7*B205)/(1+(evaluating!$B$7)^2)</f>
        <v>1.2648441663253072</v>
      </c>
      <c r="D205">
        <f>C205*evaluating!$B$7</f>
        <v>0.32163543126108901</v>
      </c>
    </row>
    <row r="206" spans="1:4" x14ac:dyDescent="0.25">
      <c r="A206">
        <v>1.4689909630093001</v>
      </c>
      <c r="B206">
        <v>-0.61753244044718003</v>
      </c>
      <c r="C206">
        <f>(A206+evaluating!$B$7*B206)/(1+(evaluating!$B$7)^2)</f>
        <v>1.232277165049956</v>
      </c>
      <c r="D206">
        <f>C206*evaluating!$B$7</f>
        <v>0.31335401464159379</v>
      </c>
    </row>
    <row r="207" spans="1:4" x14ac:dyDescent="0.25">
      <c r="A207">
        <v>0.12380155482912</v>
      </c>
      <c r="B207">
        <v>-6.5506583839182999E-3</v>
      </c>
      <c r="C207">
        <f>(A207+evaluating!$B$7*B207)/(1+(evaluating!$B$7)^2)</f>
        <v>0.11471783416949526</v>
      </c>
      <c r="D207">
        <f>C207*evaluating!$B$7</f>
        <v>2.917143554026878E-2</v>
      </c>
    </row>
    <row r="208" spans="1:4" x14ac:dyDescent="0.25">
      <c r="A208">
        <v>-0.45284253299916999</v>
      </c>
      <c r="B208">
        <v>0.14923850080094</v>
      </c>
      <c r="C208">
        <f>(A208+evaluating!$B$7*B208)/(1+(evaluating!$B$7)^2)</f>
        <v>-0.38969421246604036</v>
      </c>
      <c r="D208">
        <f>C208*evaluating!$B$7</f>
        <v>-9.9094789242384101E-2</v>
      </c>
    </row>
    <row r="209" spans="1:4" x14ac:dyDescent="0.25">
      <c r="A209">
        <v>-0.65627438986485997</v>
      </c>
      <c r="B209">
        <v>0.27118563571288001</v>
      </c>
      <c r="C209">
        <f>(A209+evaluating!$B$7*B209)/(1+(evaluating!$B$7)^2)</f>
        <v>-0.55164418528844361</v>
      </c>
      <c r="D209">
        <f>C209*evaluating!$B$7</f>
        <v>-0.14027681841107342</v>
      </c>
    </row>
    <row r="210" spans="1:4" x14ac:dyDescent="0.25">
      <c r="A210">
        <v>0.51890009258506997</v>
      </c>
      <c r="B210">
        <v>-0.19959259469429999</v>
      </c>
      <c r="C210">
        <f>(A210+evaluating!$B$7*B210)/(1+(evaluating!$B$7)^2)</f>
        <v>0.43971295474021305</v>
      </c>
      <c r="D210">
        <f>C210*evaluating!$B$7</f>
        <v>0.11181398435811914</v>
      </c>
    </row>
    <row r="211" spans="1:4" x14ac:dyDescent="0.25">
      <c r="A211">
        <v>-1.6885364378365999</v>
      </c>
      <c r="B211">
        <v>0.58653019795755001</v>
      </c>
      <c r="C211">
        <f>(A211+evaluating!$B$7*B211)/(1+(evaluating!$B$7)^2)</f>
        <v>-1.4458931719282875</v>
      </c>
      <c r="D211">
        <f>C211*evaluating!$B$7</f>
        <v>-0.36767412641962699</v>
      </c>
    </row>
    <row r="212" spans="1:4" x14ac:dyDescent="0.25">
      <c r="A212">
        <v>-2.8501268240136999</v>
      </c>
      <c r="B212">
        <v>1.3175796189857001</v>
      </c>
      <c r="C212">
        <f>(A212+evaluating!$B$7*B212)/(1+(evaluating!$B$7)^2)</f>
        <v>-2.3623269678235217</v>
      </c>
      <c r="D212">
        <f>C212*evaluating!$B$7</f>
        <v>-0.60071277814646062</v>
      </c>
    </row>
    <row r="213" spans="1:4" x14ac:dyDescent="0.25">
      <c r="A213">
        <v>-0.71071902895000005</v>
      </c>
      <c r="B213">
        <v>0.39502432629612</v>
      </c>
      <c r="C213">
        <f>(A213+evaluating!$B$7*B213)/(1+(evaluating!$B$7)^2)</f>
        <v>-0.57320394711801292</v>
      </c>
      <c r="D213">
        <f>C213*evaluating!$B$7</f>
        <v>-0.14575921970489134</v>
      </c>
    </row>
    <row r="214" spans="1:4" x14ac:dyDescent="0.25">
      <c r="A214">
        <v>0.21727640828427</v>
      </c>
      <c r="B214">
        <v>-6.0897857502491999E-2</v>
      </c>
      <c r="C214">
        <f>(A214+evaluating!$B$7*B214)/(1+(evaluating!$B$7)^2)</f>
        <v>0.18953494047377858</v>
      </c>
      <c r="D214">
        <f>C214*evaluating!$B$7</f>
        <v>4.8196571515553732E-2</v>
      </c>
    </row>
    <row r="215" spans="1:4" x14ac:dyDescent="0.25">
      <c r="A215">
        <v>-1.2355555008789001</v>
      </c>
      <c r="B215">
        <v>-5.0219681150613003</v>
      </c>
      <c r="C215">
        <f>(A215+evaluating!$B$7*B215)/(1+(evaluating!$B$7)^2)</f>
        <v>-2.3599818959397267</v>
      </c>
      <c r="D215">
        <f>C215*evaluating!$B$7</f>
        <v>-0.60011645313918804</v>
      </c>
    </row>
    <row r="216" spans="1:4" x14ac:dyDescent="0.25">
      <c r="A216">
        <v>-6.1186066627272</v>
      </c>
      <c r="B216">
        <v>-2.1063021321987998</v>
      </c>
      <c r="C216">
        <f>(A216+evaluating!$B$7*B216)/(1+(evaluating!$B$7)^2)</f>
        <v>-6.2500690127994138</v>
      </c>
      <c r="D216">
        <f>C216*evaluating!$B$7</f>
        <v>-1.5893211953402731</v>
      </c>
    </row>
    <row r="217" spans="1:4" x14ac:dyDescent="0.25">
      <c r="A217">
        <v>-3.1359991650721999</v>
      </c>
      <c r="B217">
        <v>2.5610559458807001</v>
      </c>
      <c r="C217">
        <f>(A217+evaluating!$B$7*B217)/(1+(evaluating!$B$7)^2)</f>
        <v>-2.3338395482400087</v>
      </c>
      <c r="D217">
        <f>C217*evaluating!$B$7</f>
        <v>-0.59346875257619736</v>
      </c>
    </row>
    <row r="218" spans="1:4" x14ac:dyDescent="0.25">
      <c r="A218">
        <v>-0.18766065345773</v>
      </c>
      <c r="B218">
        <v>2.6384032688263002</v>
      </c>
      <c r="C218">
        <f>(A218+evaluating!$B$7*B218)/(1+(evaluating!$B$7)^2)</f>
        <v>0.45390449351040607</v>
      </c>
      <c r="D218">
        <f>C218*evaluating!$B$7</f>
        <v>0.11542273064808349</v>
      </c>
    </row>
    <row r="219" spans="1:4" x14ac:dyDescent="0.25">
      <c r="A219">
        <v>0.98654755841903996</v>
      </c>
      <c r="B219">
        <v>1.9802883618811999</v>
      </c>
      <c r="C219">
        <f>(A219+evaluating!$B$7*B219)/(1+(evaluating!$B$7)^2)</f>
        <v>1.3996097576788906</v>
      </c>
      <c r="D219">
        <f>C219*evaluating!$B$7</f>
        <v>0.35590478257580066</v>
      </c>
    </row>
    <row r="220" spans="1:4" x14ac:dyDescent="0.25">
      <c r="A220">
        <v>1.5784603997077999</v>
      </c>
      <c r="B220">
        <v>1.4534927709148</v>
      </c>
      <c r="C220">
        <f>(A220+evaluating!$B$7*B220)/(1+(evaluating!$B$7)^2)</f>
        <v>1.8297504433284795</v>
      </c>
      <c r="D220">
        <f>C220*evaluating!$B$7</f>
        <v>0.46528464818705889</v>
      </c>
    </row>
    <row r="221" spans="1:4" x14ac:dyDescent="0.25">
      <c r="A221">
        <v>2.1148350521429999</v>
      </c>
      <c r="B221">
        <v>-1.4945555353674</v>
      </c>
      <c r="C221">
        <f>(A221+evaluating!$B$7*B221)/(1+(evaluating!$B$7)^2)</f>
        <v>1.6294237310232988</v>
      </c>
      <c r="D221">
        <f>C221*evaluating!$B$7</f>
        <v>0.41434385230025439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E4" sqref="E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22.69</v>
      </c>
    </row>
    <row r="3" spans="1:2" x14ac:dyDescent="0.25">
      <c r="A3" t="s">
        <v>19</v>
      </c>
      <c r="B3">
        <v>17.88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3" sqref="D13"/>
    </sheetView>
  </sheetViews>
  <sheetFormatPr defaultRowHeight="15" x14ac:dyDescent="0.25"/>
  <cols>
    <col min="1" max="1" width="17.85546875" customWidth="1"/>
  </cols>
  <sheetData>
    <row r="1" spans="1:3" x14ac:dyDescent="0.25">
      <c r="A1" t="s">
        <v>0</v>
      </c>
      <c r="B1" t="s">
        <v>248</v>
      </c>
      <c r="C1" t="s">
        <v>249</v>
      </c>
    </row>
    <row r="2" spans="1:3" x14ac:dyDescent="0.25">
      <c r="A2" t="s">
        <v>67</v>
      </c>
    </row>
    <row r="3" spans="1:3" x14ac:dyDescent="0.25">
      <c r="A3" t="s">
        <v>71</v>
      </c>
      <c r="C3">
        <v>-2</v>
      </c>
    </row>
    <row r="4" spans="1:3" x14ac:dyDescent="0.25">
      <c r="A4" t="s">
        <v>76</v>
      </c>
    </row>
    <row r="5" spans="1:3" x14ac:dyDescent="0.25">
      <c r="A5" t="s">
        <v>82</v>
      </c>
      <c r="B5">
        <v>-1</v>
      </c>
    </row>
    <row r="6" spans="1:3" x14ac:dyDescent="0.25">
      <c r="A6" t="s">
        <v>31</v>
      </c>
    </row>
    <row r="7" spans="1:3" x14ac:dyDescent="0.25">
      <c r="A7" t="s">
        <v>103</v>
      </c>
      <c r="B7">
        <v>3</v>
      </c>
    </row>
    <row r="8" spans="1:3" x14ac:dyDescent="0.25">
      <c r="A8" t="s">
        <v>108</v>
      </c>
    </row>
    <row r="9" spans="1:3" x14ac:dyDescent="0.25">
      <c r="A9" t="s">
        <v>113</v>
      </c>
      <c r="C9">
        <v>2</v>
      </c>
    </row>
    <row r="10" spans="1:3" x14ac:dyDescent="0.25">
      <c r="A10" t="s">
        <v>26</v>
      </c>
      <c r="C10">
        <v>-2</v>
      </c>
    </row>
    <row r="11" spans="1:3" x14ac:dyDescent="0.25">
      <c r="A11" t="s">
        <v>119</v>
      </c>
      <c r="C11">
        <v>2</v>
      </c>
    </row>
    <row r="12" spans="1:3" x14ac:dyDescent="0.25">
      <c r="A12" t="s">
        <v>134</v>
      </c>
      <c r="C12">
        <v>-2</v>
      </c>
    </row>
    <row r="13" spans="1:3" x14ac:dyDescent="0.25">
      <c r="A13" t="s">
        <v>145</v>
      </c>
      <c r="B13">
        <v>3</v>
      </c>
    </row>
    <row r="14" spans="1:3" x14ac:dyDescent="0.25">
      <c r="A14" t="s">
        <v>149</v>
      </c>
    </row>
    <row r="15" spans="1:3" x14ac:dyDescent="0.25">
      <c r="A15" t="s">
        <v>158</v>
      </c>
    </row>
    <row r="16" spans="1:3" x14ac:dyDescent="0.25">
      <c r="A16" t="s">
        <v>190</v>
      </c>
    </row>
    <row r="17" spans="1:3" x14ac:dyDescent="0.25">
      <c r="A17" t="s">
        <v>191</v>
      </c>
      <c r="C17">
        <v>-2</v>
      </c>
    </row>
    <row r="18" spans="1:3" x14ac:dyDescent="0.25">
      <c r="A18" t="s">
        <v>193</v>
      </c>
      <c r="C18">
        <v>2</v>
      </c>
    </row>
    <row r="19" spans="1:3" x14ac:dyDescent="0.25">
      <c r="A19" t="s">
        <v>194</v>
      </c>
      <c r="C19">
        <v>2</v>
      </c>
    </row>
    <row r="20" spans="1:3" x14ac:dyDescent="0.25">
      <c r="A20" t="s">
        <v>21</v>
      </c>
      <c r="C20">
        <v>-2</v>
      </c>
    </row>
    <row r="21" spans="1:3" x14ac:dyDescent="0.25">
      <c r="A21" t="s">
        <v>197</v>
      </c>
    </row>
    <row r="22" spans="1:3" x14ac:dyDescent="0.25">
      <c r="A22" t="s">
        <v>237</v>
      </c>
    </row>
    <row r="23" spans="1:3" x14ac:dyDescent="0.25">
      <c r="A23" t="s">
        <v>73</v>
      </c>
      <c r="C23">
        <v>-2</v>
      </c>
    </row>
  </sheetData>
  <sheetProtection formatCells="0" formatColumns="0" formatRows="0" insertColumns="0" insertRows="0" insertHyperlinks="0" deleteColumns="0" deleteRows="0" sort="0" autoFilter="0" pivotTables="0"/>
  <sortState ref="A2:C25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240</v>
      </c>
      <c r="B1">
        <v>-5.6562586714381</v>
      </c>
    </row>
    <row r="2" spans="1:2" x14ac:dyDescent="0.25">
      <c r="A2" t="s">
        <v>241</v>
      </c>
      <c r="B2">
        <v>2.5378020625715001</v>
      </c>
    </row>
    <row r="3" spans="1:2" x14ac:dyDescent="0.25">
      <c r="A3" t="s">
        <v>242</v>
      </c>
      <c r="B3">
        <v>-6.2655799762167002</v>
      </c>
    </row>
    <row r="4" spans="1:2" x14ac:dyDescent="0.25">
      <c r="A4" t="s">
        <v>243</v>
      </c>
      <c r="B4">
        <v>3.6145500816274998</v>
      </c>
    </row>
    <row r="5" spans="1:2" x14ac:dyDescent="0.25">
      <c r="A5" t="s">
        <v>244</v>
      </c>
      <c r="B5">
        <f>AVERAGE(env!B1:'env'!B20)</f>
        <v>-2.8340374782631481</v>
      </c>
    </row>
    <row r="6" spans="1:2" x14ac:dyDescent="0.25">
      <c r="A6" t="s">
        <v>245</v>
      </c>
      <c r="B6">
        <f>AVERAGE(env!C1:'env'!C20)</f>
        <v>-0.72066337561525329</v>
      </c>
    </row>
    <row r="7" spans="1:2" x14ac:dyDescent="0.25">
      <c r="A7" t="s">
        <v>246</v>
      </c>
      <c r="B7">
        <f>B6/B5</f>
        <v>0.25428858338772392</v>
      </c>
    </row>
    <row r="8" spans="1:2" x14ac:dyDescent="0.25">
      <c r="A8" t="s">
        <v>247</v>
      </c>
      <c r="B8">
        <f>-1/B7</f>
        <v>-3.9325398988725349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env</vt:lpstr>
      <vt:lpstr>xyOse</vt:lpstr>
      <vt:lpstr>plaveOse</vt:lpstr>
      <vt:lpstr>zeleneLinije</vt:lpstr>
      <vt:lpstr>axisPercentages</vt:lpstr>
      <vt:lpstr>visible genotypes</vt:lpstr>
      <vt:lpstr>evaluating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2021-12-23T01:09:01Z</dcterms:created>
  <dcterms:modified xsi:type="dcterms:W3CDTF">2023-04-17T19:38:46Z</dcterms:modified>
  <cp:category/>
</cp:coreProperties>
</file>