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statistika\R\Eucleg\data\GGE_Excel_Stability\"/>
    </mc:Choice>
  </mc:AlternateContent>
  <bookViews>
    <workbookView xWindow="360" yWindow="525" windowWidth="19815" windowHeight="7365" activeTab="6"/>
  </bookViews>
  <sheets>
    <sheet name="gen" sheetId="1" r:id="rId1"/>
    <sheet name="env" sheetId="2" r:id="rId2"/>
    <sheet name="xyOse" sheetId="7" r:id="rId3"/>
    <sheet name="plaveOse" sheetId="8" r:id="rId4"/>
    <sheet name="zeleneLinije" sheetId="4" r:id="rId5"/>
    <sheet name="axisPercentages" sheetId="5" r:id="rId6"/>
    <sheet name="visible genotypes" sheetId="6" r:id="rId7"/>
    <sheet name="evaluating" sheetId="9" r:id="rId8"/>
  </sheets>
  <calcPr calcId="162913"/>
</workbook>
</file>

<file path=xl/calcChain.xml><?xml version="1.0" encoding="utf-8"?>
<calcChain xmlns="http://schemas.openxmlformats.org/spreadsheetml/2006/main">
  <c r="D3" i="8" l="1"/>
  <c r="C2" i="8"/>
  <c r="B3" i="8"/>
  <c r="A2" i="8"/>
  <c r="B6" i="9"/>
  <c r="B5" i="9"/>
  <c r="B7" i="9" l="1"/>
  <c r="B8" i="9" l="1"/>
  <c r="C8" i="4"/>
  <c r="D8" i="4" s="1"/>
  <c r="C13" i="4"/>
  <c r="D13" i="4" s="1"/>
  <c r="C22" i="4"/>
  <c r="D22" i="4" s="1"/>
  <c r="C31" i="4"/>
  <c r="D31" i="4" s="1"/>
  <c r="C40" i="4"/>
  <c r="D40" i="4" s="1"/>
  <c r="C45" i="4"/>
  <c r="D45" i="4" s="1"/>
  <c r="C50" i="4"/>
  <c r="D50" i="4" s="1"/>
  <c r="C55" i="4"/>
  <c r="D55" i="4" s="1"/>
  <c r="C60" i="4"/>
  <c r="D60" i="4" s="1"/>
  <c r="C66" i="4"/>
  <c r="D66" i="4" s="1"/>
  <c r="C71" i="4"/>
  <c r="D71" i="4" s="1"/>
  <c r="C76" i="4"/>
  <c r="D76" i="4" s="1"/>
  <c r="C82" i="4"/>
  <c r="D82" i="4" s="1"/>
  <c r="C87" i="4"/>
  <c r="D87" i="4" s="1"/>
  <c r="C92" i="4"/>
  <c r="D92" i="4" s="1"/>
  <c r="C98" i="4"/>
  <c r="D98" i="4" s="1"/>
  <c r="C103" i="4"/>
  <c r="D103" i="4" s="1"/>
  <c r="C108" i="4"/>
  <c r="D108" i="4" s="1"/>
  <c r="C114" i="4"/>
  <c r="D114" i="4" s="1"/>
  <c r="C119" i="4"/>
  <c r="D119" i="4" s="1"/>
  <c r="C124" i="4"/>
  <c r="D124" i="4" s="1"/>
  <c r="C130" i="4"/>
  <c r="D130" i="4" s="1"/>
  <c r="C135" i="4"/>
  <c r="D135" i="4" s="1"/>
  <c r="C140" i="4"/>
  <c r="D140" i="4" s="1"/>
  <c r="C146" i="4"/>
  <c r="D146" i="4" s="1"/>
  <c r="C151" i="4"/>
  <c r="D151" i="4" s="1"/>
  <c r="C156" i="4"/>
  <c r="D156" i="4" s="1"/>
  <c r="C162" i="4"/>
  <c r="D162" i="4" s="1"/>
  <c r="C173" i="4"/>
  <c r="D173" i="4" s="1"/>
  <c r="C179" i="4"/>
  <c r="D179" i="4" s="1"/>
  <c r="C186" i="4"/>
  <c r="D186" i="4" s="1"/>
  <c r="C192" i="4"/>
  <c r="D192" i="4" s="1"/>
  <c r="C205" i="4"/>
  <c r="D205" i="4" s="1"/>
  <c r="C211" i="4"/>
  <c r="D211" i="4" s="1"/>
  <c r="C218" i="4"/>
  <c r="D218" i="4" s="1"/>
  <c r="C3" i="4"/>
  <c r="D3" i="4" s="1"/>
  <c r="C44" i="4"/>
  <c r="D44" i="4" s="1"/>
  <c r="C113" i="4"/>
  <c r="D113" i="4" s="1"/>
  <c r="C191" i="4"/>
  <c r="D191" i="4" s="1"/>
  <c r="D2" i="8"/>
  <c r="C4" i="4"/>
  <c r="D4" i="4" s="1"/>
  <c r="C9" i="4"/>
  <c r="D9" i="4" s="1"/>
  <c r="C18" i="4"/>
  <c r="D18" i="4" s="1"/>
  <c r="C27" i="4"/>
  <c r="D27" i="4" s="1"/>
  <c r="C36" i="4"/>
  <c r="D36" i="4" s="1"/>
  <c r="C41" i="4"/>
  <c r="D41" i="4" s="1"/>
  <c r="C61" i="4"/>
  <c r="D61" i="4" s="1"/>
  <c r="C77" i="4"/>
  <c r="D77" i="4" s="1"/>
  <c r="C93" i="4"/>
  <c r="D93" i="4" s="1"/>
  <c r="C109" i="4"/>
  <c r="D109" i="4" s="1"/>
  <c r="C125" i="4"/>
  <c r="D125" i="4" s="1"/>
  <c r="C141" i="4"/>
  <c r="D141" i="4" s="1"/>
  <c r="C157" i="4"/>
  <c r="D157" i="4" s="1"/>
  <c r="C168" i="4"/>
  <c r="D168" i="4" s="1"/>
  <c r="C174" i="4"/>
  <c r="D174" i="4" s="1"/>
  <c r="C180" i="4"/>
  <c r="D180" i="4" s="1"/>
  <c r="C193" i="4"/>
  <c r="D193" i="4" s="1"/>
  <c r="C199" i="4"/>
  <c r="D199" i="4" s="1"/>
  <c r="C206" i="4"/>
  <c r="D206" i="4" s="1"/>
  <c r="C212" i="4"/>
  <c r="D212" i="4" s="1"/>
  <c r="C167" i="4"/>
  <c r="D167" i="4" s="1"/>
  <c r="C5" i="4"/>
  <c r="D5" i="4" s="1"/>
  <c r="C14" i="4"/>
  <c r="D14" i="4" s="1"/>
  <c r="C23" i="4"/>
  <c r="D23" i="4" s="1"/>
  <c r="C32" i="4"/>
  <c r="D32" i="4" s="1"/>
  <c r="C37" i="4"/>
  <c r="D37" i="4" s="1"/>
  <c r="C46" i="4"/>
  <c r="D46" i="4" s="1"/>
  <c r="C51" i="4"/>
  <c r="D51" i="4" s="1"/>
  <c r="C56" i="4"/>
  <c r="D56" i="4" s="1"/>
  <c r="C62" i="4"/>
  <c r="D62" i="4" s="1"/>
  <c r="C67" i="4"/>
  <c r="D67" i="4" s="1"/>
  <c r="C72" i="4"/>
  <c r="D72" i="4" s="1"/>
  <c r="C78" i="4"/>
  <c r="D78" i="4" s="1"/>
  <c r="C83" i="4"/>
  <c r="D83" i="4" s="1"/>
  <c r="C88" i="4"/>
  <c r="D88" i="4" s="1"/>
  <c r="C94" i="4"/>
  <c r="D94" i="4" s="1"/>
  <c r="C99" i="4"/>
  <c r="D99" i="4" s="1"/>
  <c r="C104" i="4"/>
  <c r="D104" i="4" s="1"/>
  <c r="C110" i="4"/>
  <c r="D110" i="4" s="1"/>
  <c r="C115" i="4"/>
  <c r="D115" i="4" s="1"/>
  <c r="C120" i="4"/>
  <c r="D120" i="4" s="1"/>
  <c r="C126" i="4"/>
  <c r="D126" i="4" s="1"/>
  <c r="C131" i="4"/>
  <c r="D131" i="4" s="1"/>
  <c r="C136" i="4"/>
  <c r="D136" i="4" s="1"/>
  <c r="C142" i="4"/>
  <c r="D142" i="4" s="1"/>
  <c r="C147" i="4"/>
  <c r="D147" i="4" s="1"/>
  <c r="C152" i="4"/>
  <c r="D152" i="4" s="1"/>
  <c r="C158" i="4"/>
  <c r="D158" i="4" s="1"/>
  <c r="C163" i="4"/>
  <c r="D163" i="4" s="1"/>
  <c r="C169" i="4"/>
  <c r="D169" i="4" s="1"/>
  <c r="C181" i="4"/>
  <c r="D181" i="4" s="1"/>
  <c r="C187" i="4"/>
  <c r="D187" i="4" s="1"/>
  <c r="C194" i="4"/>
  <c r="D194" i="4" s="1"/>
  <c r="C200" i="4"/>
  <c r="D200" i="4" s="1"/>
  <c r="C213" i="4"/>
  <c r="D213" i="4" s="1"/>
  <c r="C219" i="4"/>
  <c r="D219" i="4" s="1"/>
  <c r="C35" i="4"/>
  <c r="D35" i="4" s="1"/>
  <c r="C161" i="4"/>
  <c r="D161" i="4" s="1"/>
  <c r="C204" i="4"/>
  <c r="D204" i="4" s="1"/>
  <c r="C10" i="4"/>
  <c r="D10" i="4" s="1"/>
  <c r="C19" i="4"/>
  <c r="D19" i="4" s="1"/>
  <c r="C28" i="4"/>
  <c r="D28" i="4" s="1"/>
  <c r="C33" i="4"/>
  <c r="D33" i="4" s="1"/>
  <c r="C42" i="4"/>
  <c r="D42" i="4" s="1"/>
  <c r="C57" i="4"/>
  <c r="D57" i="4" s="1"/>
  <c r="C73" i="4"/>
  <c r="D73" i="4" s="1"/>
  <c r="C89" i="4"/>
  <c r="D89" i="4" s="1"/>
  <c r="C105" i="4"/>
  <c r="D105" i="4" s="1"/>
  <c r="C121" i="4"/>
  <c r="D121" i="4" s="1"/>
  <c r="C137" i="4"/>
  <c r="D137" i="4" s="1"/>
  <c r="C153" i="4"/>
  <c r="D153" i="4" s="1"/>
  <c r="C164" i="4"/>
  <c r="D164" i="4" s="1"/>
  <c r="C170" i="4"/>
  <c r="D170" i="4" s="1"/>
  <c r="C175" i="4"/>
  <c r="D175" i="4" s="1"/>
  <c r="C182" i="4"/>
  <c r="D182" i="4" s="1"/>
  <c r="C188" i="4"/>
  <c r="D188" i="4" s="1"/>
  <c r="C201" i="4"/>
  <c r="D201" i="4" s="1"/>
  <c r="C207" i="4"/>
  <c r="D207" i="4" s="1"/>
  <c r="C214" i="4"/>
  <c r="D214" i="4" s="1"/>
  <c r="C220" i="4"/>
  <c r="D220" i="4" s="1"/>
  <c r="C17" i="4"/>
  <c r="D17" i="4" s="1"/>
  <c r="C97" i="4"/>
  <c r="D97" i="4" s="1"/>
  <c r="C185" i="4"/>
  <c r="D185" i="4" s="1"/>
  <c r="C6" i="4"/>
  <c r="D6" i="4" s="1"/>
  <c r="C15" i="4"/>
  <c r="D15" i="4" s="1"/>
  <c r="C24" i="4"/>
  <c r="D24" i="4" s="1"/>
  <c r="C29" i="4"/>
  <c r="D29" i="4" s="1"/>
  <c r="C38" i="4"/>
  <c r="D38" i="4" s="1"/>
  <c r="C47" i="4"/>
  <c r="D47" i="4" s="1"/>
  <c r="C52" i="4"/>
  <c r="D52" i="4" s="1"/>
  <c r="C58" i="4"/>
  <c r="D58" i="4" s="1"/>
  <c r="C63" i="4"/>
  <c r="D63" i="4" s="1"/>
  <c r="C68" i="4"/>
  <c r="D68" i="4" s="1"/>
  <c r="C74" i="4"/>
  <c r="D74" i="4" s="1"/>
  <c r="C79" i="4"/>
  <c r="D79" i="4" s="1"/>
  <c r="C84" i="4"/>
  <c r="D84" i="4" s="1"/>
  <c r="C90" i="4"/>
  <c r="D90" i="4" s="1"/>
  <c r="C95" i="4"/>
  <c r="D95" i="4" s="1"/>
  <c r="C100" i="4"/>
  <c r="D100" i="4" s="1"/>
  <c r="C106" i="4"/>
  <c r="D106" i="4" s="1"/>
  <c r="C111" i="4"/>
  <c r="D111" i="4" s="1"/>
  <c r="C116" i="4"/>
  <c r="D116" i="4" s="1"/>
  <c r="C122" i="4"/>
  <c r="D122" i="4" s="1"/>
  <c r="C127" i="4"/>
  <c r="D127" i="4" s="1"/>
  <c r="C132" i="4"/>
  <c r="D132" i="4" s="1"/>
  <c r="C138" i="4"/>
  <c r="D138" i="4" s="1"/>
  <c r="C143" i="4"/>
  <c r="D143" i="4" s="1"/>
  <c r="C148" i="4"/>
  <c r="D148" i="4" s="1"/>
  <c r="C154" i="4"/>
  <c r="D154" i="4" s="1"/>
  <c r="C159" i="4"/>
  <c r="D159" i="4" s="1"/>
  <c r="C165" i="4"/>
  <c r="D165" i="4" s="1"/>
  <c r="C176" i="4"/>
  <c r="D176" i="4" s="1"/>
  <c r="C189" i="4"/>
  <c r="D189" i="4" s="1"/>
  <c r="C195" i="4"/>
  <c r="D195" i="4" s="1"/>
  <c r="C202" i="4"/>
  <c r="D202" i="4" s="1"/>
  <c r="C208" i="4"/>
  <c r="D208" i="4" s="1"/>
  <c r="C221" i="4"/>
  <c r="D221" i="4" s="1"/>
  <c r="C12" i="4"/>
  <c r="D12" i="4" s="1"/>
  <c r="C49" i="4"/>
  <c r="D49" i="4" s="1"/>
  <c r="C129" i="4"/>
  <c r="D129" i="4" s="1"/>
  <c r="C172" i="4"/>
  <c r="D172" i="4" s="1"/>
  <c r="B2" i="8"/>
  <c r="C11" i="4"/>
  <c r="D11" i="4" s="1"/>
  <c r="C20" i="4"/>
  <c r="D20" i="4" s="1"/>
  <c r="C25" i="4"/>
  <c r="D25" i="4" s="1"/>
  <c r="C34" i="4"/>
  <c r="D34" i="4" s="1"/>
  <c r="C43" i="4"/>
  <c r="D43" i="4" s="1"/>
  <c r="C53" i="4"/>
  <c r="D53" i="4" s="1"/>
  <c r="C69" i="4"/>
  <c r="D69" i="4" s="1"/>
  <c r="C85" i="4"/>
  <c r="D85" i="4" s="1"/>
  <c r="C101" i="4"/>
  <c r="D101" i="4" s="1"/>
  <c r="C117" i="4"/>
  <c r="D117" i="4" s="1"/>
  <c r="C133" i="4"/>
  <c r="D133" i="4" s="1"/>
  <c r="C149" i="4"/>
  <c r="D149" i="4" s="1"/>
  <c r="C166" i="4"/>
  <c r="D166" i="4" s="1"/>
  <c r="C171" i="4"/>
  <c r="D171" i="4" s="1"/>
  <c r="C177" i="4"/>
  <c r="D177" i="4" s="1"/>
  <c r="C183" i="4"/>
  <c r="D183" i="4" s="1"/>
  <c r="C190" i="4"/>
  <c r="D190" i="4" s="1"/>
  <c r="C196" i="4"/>
  <c r="D196" i="4" s="1"/>
  <c r="C209" i="4"/>
  <c r="D209" i="4" s="1"/>
  <c r="C215" i="4"/>
  <c r="D215" i="4" s="1"/>
  <c r="C26" i="4"/>
  <c r="D26" i="4" s="1"/>
  <c r="C65" i="4"/>
  <c r="D65" i="4" s="1"/>
  <c r="C145" i="4"/>
  <c r="D145" i="4" s="1"/>
  <c r="C198" i="4"/>
  <c r="D198" i="4" s="1"/>
  <c r="C7" i="4"/>
  <c r="D7" i="4" s="1"/>
  <c r="C16" i="4"/>
  <c r="D16" i="4" s="1"/>
  <c r="C21" i="4"/>
  <c r="D21" i="4" s="1"/>
  <c r="C30" i="4"/>
  <c r="D30" i="4" s="1"/>
  <c r="C39" i="4"/>
  <c r="D39" i="4" s="1"/>
  <c r="C48" i="4"/>
  <c r="D48" i="4" s="1"/>
  <c r="C54" i="4"/>
  <c r="D54" i="4" s="1"/>
  <c r="C59" i="4"/>
  <c r="D59" i="4" s="1"/>
  <c r="C64" i="4"/>
  <c r="D64" i="4" s="1"/>
  <c r="C70" i="4"/>
  <c r="D70" i="4" s="1"/>
  <c r="C75" i="4"/>
  <c r="D75" i="4" s="1"/>
  <c r="C80" i="4"/>
  <c r="D80" i="4" s="1"/>
  <c r="C86" i="4"/>
  <c r="D86" i="4" s="1"/>
  <c r="C91" i="4"/>
  <c r="D91" i="4" s="1"/>
  <c r="C96" i="4"/>
  <c r="D96" i="4" s="1"/>
  <c r="C102" i="4"/>
  <c r="D102" i="4" s="1"/>
  <c r="C107" i="4"/>
  <c r="D107" i="4" s="1"/>
  <c r="C112" i="4"/>
  <c r="D112" i="4" s="1"/>
  <c r="C118" i="4"/>
  <c r="D118" i="4" s="1"/>
  <c r="C123" i="4"/>
  <c r="D123" i="4" s="1"/>
  <c r="C128" i="4"/>
  <c r="D128" i="4" s="1"/>
  <c r="C134" i="4"/>
  <c r="D134" i="4" s="1"/>
  <c r="C139" i="4"/>
  <c r="D139" i="4" s="1"/>
  <c r="C144" i="4"/>
  <c r="D144" i="4" s="1"/>
  <c r="C150" i="4"/>
  <c r="D150" i="4" s="1"/>
  <c r="C155" i="4"/>
  <c r="D155" i="4" s="1"/>
  <c r="C160" i="4"/>
  <c r="D160" i="4" s="1"/>
  <c r="C178" i="4"/>
  <c r="D178" i="4" s="1"/>
  <c r="C184" i="4"/>
  <c r="D184" i="4" s="1"/>
  <c r="C197" i="4"/>
  <c r="D197" i="4" s="1"/>
  <c r="C203" i="4"/>
  <c r="D203" i="4" s="1"/>
  <c r="C210" i="4"/>
  <c r="D210" i="4" s="1"/>
  <c r="C216" i="4"/>
  <c r="D216" i="4" s="1"/>
  <c r="C2" i="4"/>
  <c r="D2" i="4" s="1"/>
  <c r="C81" i="4"/>
  <c r="D81" i="4" s="1"/>
  <c r="C217" i="4"/>
  <c r="D217" i="4" s="1"/>
  <c r="C3" i="8" l="1"/>
  <c r="A3" i="8"/>
</calcChain>
</file>

<file path=xl/sharedStrings.xml><?xml version="1.0" encoding="utf-8"?>
<sst xmlns="http://schemas.openxmlformats.org/spreadsheetml/2006/main" count="288" uniqueCount="248">
  <si>
    <t>label</t>
  </si>
  <si>
    <t>x</t>
  </si>
  <si>
    <t>y</t>
  </si>
  <si>
    <t>AG18</t>
  </si>
  <si>
    <t>AG19</t>
  </si>
  <si>
    <t>BO18</t>
  </si>
  <si>
    <t>BO19</t>
  </si>
  <si>
    <t>GU18</t>
  </si>
  <si>
    <t>GU19</t>
  </si>
  <si>
    <t>IFC18</t>
  </si>
  <si>
    <t>IFC19</t>
  </si>
  <si>
    <t>IFC20</t>
  </si>
  <si>
    <t>xStart</t>
  </si>
  <si>
    <t>yStart</t>
  </si>
  <si>
    <t>xEnd</t>
  </si>
  <si>
    <t>yEnd</t>
  </si>
  <si>
    <t>Axis</t>
  </si>
  <si>
    <t>Percentage</t>
  </si>
  <si>
    <t>Axis 1</t>
  </si>
  <si>
    <t>Axis 2</t>
  </si>
  <si>
    <t>G177</t>
  </si>
  <si>
    <t>G171</t>
  </si>
  <si>
    <t>G178</t>
  </si>
  <si>
    <t>G176</t>
  </si>
  <si>
    <t>G098</t>
  </si>
  <si>
    <t>G100</t>
  </si>
  <si>
    <t>G076</t>
  </si>
  <si>
    <t>G093</t>
  </si>
  <si>
    <t>G089</t>
  </si>
  <si>
    <t>G096</t>
  </si>
  <si>
    <t>G023</t>
  </si>
  <si>
    <t>G045</t>
  </si>
  <si>
    <t>G087</t>
  </si>
  <si>
    <t>G003</t>
  </si>
  <si>
    <t>G192</t>
  </si>
  <si>
    <t>G173</t>
  </si>
  <si>
    <t>G163</t>
  </si>
  <si>
    <t>G180</t>
  </si>
  <si>
    <t>G164</t>
  </si>
  <si>
    <t>G095</t>
  </si>
  <si>
    <t>G036</t>
  </si>
  <si>
    <t>G042</t>
  </si>
  <si>
    <t>G090</t>
  </si>
  <si>
    <t>G117</t>
  </si>
  <si>
    <t>G072</t>
  </si>
  <si>
    <t>G110</t>
  </si>
  <si>
    <t>G099</t>
  </si>
  <si>
    <t>G001</t>
  </si>
  <si>
    <t>G002</t>
  </si>
  <si>
    <t>G004</t>
  </si>
  <si>
    <t>G005</t>
  </si>
  <si>
    <t>G006</t>
  </si>
  <si>
    <t>G007</t>
  </si>
  <si>
    <t>G008</t>
  </si>
  <si>
    <t>G009</t>
  </si>
  <si>
    <t>G010</t>
  </si>
  <si>
    <t>G011</t>
  </si>
  <si>
    <t>G012</t>
  </si>
  <si>
    <t>G013</t>
  </si>
  <si>
    <t>G014</t>
  </si>
  <si>
    <t>G015</t>
  </si>
  <si>
    <t>G016</t>
  </si>
  <si>
    <t>G017</t>
  </si>
  <si>
    <t>G018</t>
  </si>
  <si>
    <t>G019</t>
  </si>
  <si>
    <t>G020</t>
  </si>
  <si>
    <t>G021</t>
  </si>
  <si>
    <t>G022</t>
  </si>
  <si>
    <t>G024</t>
  </si>
  <si>
    <t>G025</t>
  </si>
  <si>
    <t>G026</t>
  </si>
  <si>
    <t>G027</t>
  </si>
  <si>
    <t>G028</t>
  </si>
  <si>
    <t>G029</t>
  </si>
  <si>
    <t>G030</t>
  </si>
  <si>
    <t>G031</t>
  </si>
  <si>
    <t>G032</t>
  </si>
  <si>
    <t>G033</t>
  </si>
  <si>
    <t>G034</t>
  </si>
  <si>
    <t>G035</t>
  </si>
  <si>
    <t>G037</t>
  </si>
  <si>
    <t>G038</t>
  </si>
  <si>
    <t>G039</t>
  </si>
  <si>
    <t>G040</t>
  </si>
  <si>
    <t>G041</t>
  </si>
  <si>
    <t>G043</t>
  </si>
  <si>
    <t>G044</t>
  </si>
  <si>
    <t>G046</t>
  </si>
  <si>
    <t>G047</t>
  </si>
  <si>
    <t>G048</t>
  </si>
  <si>
    <t>G049</t>
  </si>
  <si>
    <t>G050</t>
  </si>
  <si>
    <t>G051</t>
  </si>
  <si>
    <t>G052</t>
  </si>
  <si>
    <t>G053</t>
  </si>
  <si>
    <t>G054</t>
  </si>
  <si>
    <t>G055</t>
  </si>
  <si>
    <t>G056</t>
  </si>
  <si>
    <t>G057</t>
  </si>
  <si>
    <t>G058</t>
  </si>
  <si>
    <t>G059</t>
  </si>
  <si>
    <t>G060</t>
  </si>
  <si>
    <t>G061</t>
  </si>
  <si>
    <t>G062</t>
  </si>
  <si>
    <t>G063</t>
  </si>
  <si>
    <t>G064</t>
  </si>
  <si>
    <t>G065</t>
  </si>
  <si>
    <t>G066</t>
  </si>
  <si>
    <t>G067</t>
  </si>
  <si>
    <t>G068</t>
  </si>
  <si>
    <t>G069</t>
  </si>
  <si>
    <t>G070</t>
  </si>
  <si>
    <t>G071</t>
  </si>
  <si>
    <t>G073</t>
  </si>
  <si>
    <t>G074</t>
  </si>
  <si>
    <t>G075</t>
  </si>
  <si>
    <t>G077</t>
  </si>
  <si>
    <t>G078</t>
  </si>
  <si>
    <t>G079</t>
  </si>
  <si>
    <t>G080</t>
  </si>
  <si>
    <t>G081</t>
  </si>
  <si>
    <t>G082</t>
  </si>
  <si>
    <t>G083</t>
  </si>
  <si>
    <t>G084</t>
  </si>
  <si>
    <t>G085</t>
  </si>
  <si>
    <t>G086</t>
  </si>
  <si>
    <t>G088</t>
  </si>
  <si>
    <t>G091</t>
  </si>
  <si>
    <t>G092</t>
  </si>
  <si>
    <t>G094</t>
  </si>
  <si>
    <t>G097</t>
  </si>
  <si>
    <t>G101</t>
  </si>
  <si>
    <t>G102</t>
  </si>
  <si>
    <t>G103</t>
  </si>
  <si>
    <t>G104</t>
  </si>
  <si>
    <t>G105</t>
  </si>
  <si>
    <t>G106</t>
  </si>
  <si>
    <t>G107</t>
  </si>
  <si>
    <t>G108</t>
  </si>
  <si>
    <t>G109</t>
  </si>
  <si>
    <t>G111</t>
  </si>
  <si>
    <t>G112</t>
  </si>
  <si>
    <t>G113</t>
  </si>
  <si>
    <t>G114</t>
  </si>
  <si>
    <t>G115</t>
  </si>
  <si>
    <t>G116</t>
  </si>
  <si>
    <t>G118</t>
  </si>
  <si>
    <t>G119</t>
  </si>
  <si>
    <t>G120</t>
  </si>
  <si>
    <t>G121</t>
  </si>
  <si>
    <t>G122</t>
  </si>
  <si>
    <t>G123</t>
  </si>
  <si>
    <t>G124</t>
  </si>
  <si>
    <t>G125</t>
  </si>
  <si>
    <t>G126</t>
  </si>
  <si>
    <t>G127</t>
  </si>
  <si>
    <t>G128</t>
  </si>
  <si>
    <t>G129</t>
  </si>
  <si>
    <t>G130</t>
  </si>
  <si>
    <t>G131</t>
  </si>
  <si>
    <t>G132</t>
  </si>
  <si>
    <t>G133</t>
  </si>
  <si>
    <t>G134</t>
  </si>
  <si>
    <t>G135</t>
  </si>
  <si>
    <t>G136</t>
  </si>
  <si>
    <t>G137</t>
  </si>
  <si>
    <t>G138</t>
  </si>
  <si>
    <t>G139</t>
  </si>
  <si>
    <t>G140</t>
  </si>
  <si>
    <t>G141</t>
  </si>
  <si>
    <t>G142</t>
  </si>
  <si>
    <t>G143</t>
  </si>
  <si>
    <t>G144</t>
  </si>
  <si>
    <t>G145</t>
  </si>
  <si>
    <t>G146</t>
  </si>
  <si>
    <t>G147</t>
  </si>
  <si>
    <t>G148</t>
  </si>
  <si>
    <t>G149</t>
  </si>
  <si>
    <t>G150</t>
  </si>
  <si>
    <t>G151</t>
  </si>
  <si>
    <t>G152</t>
  </si>
  <si>
    <t>G153</t>
  </si>
  <si>
    <t>G154</t>
  </si>
  <si>
    <t>G155</t>
  </si>
  <si>
    <t>G156</t>
  </si>
  <si>
    <t>G157</t>
  </si>
  <si>
    <t>G158</t>
  </si>
  <si>
    <t>G159</t>
  </si>
  <si>
    <t>G160</t>
  </si>
  <si>
    <t>G161</t>
  </si>
  <si>
    <t>G162</t>
  </si>
  <si>
    <t>G165</t>
  </si>
  <si>
    <t>G166</t>
  </si>
  <si>
    <t>G167</t>
  </si>
  <si>
    <t>G168</t>
  </si>
  <si>
    <t>G169</t>
  </si>
  <si>
    <t>G170</t>
  </si>
  <si>
    <t>G172</t>
  </si>
  <si>
    <t>G174</t>
  </si>
  <si>
    <t>G175</t>
  </si>
  <si>
    <t>G179</t>
  </si>
  <si>
    <t>G186</t>
  </si>
  <si>
    <t>G199</t>
  </si>
  <si>
    <t>G213</t>
  </si>
  <si>
    <t>G217</t>
  </si>
  <si>
    <t>G222</t>
  </si>
  <si>
    <t>G223</t>
  </si>
  <si>
    <t>G224</t>
  </si>
  <si>
    <t>G232</t>
  </si>
  <si>
    <t>G233</t>
  </si>
  <si>
    <t>G245</t>
  </si>
  <si>
    <t>G249</t>
  </si>
  <si>
    <t>G256</t>
  </si>
  <si>
    <t>G258</t>
  </si>
  <si>
    <t>G271</t>
  </si>
  <si>
    <t>G276</t>
  </si>
  <si>
    <t>G280</t>
  </si>
  <si>
    <t>G281</t>
  </si>
  <si>
    <t>G282</t>
  </si>
  <si>
    <t>G287</t>
  </si>
  <si>
    <t>G291</t>
  </si>
  <si>
    <t>G292</t>
  </si>
  <si>
    <t>G298</t>
  </si>
  <si>
    <t>G300</t>
  </si>
  <si>
    <t>G301</t>
  </si>
  <si>
    <t>G304</t>
  </si>
  <si>
    <t>G308</t>
  </si>
  <si>
    <t>G309</t>
  </si>
  <si>
    <t>G312</t>
  </si>
  <si>
    <t>G329</t>
  </si>
  <si>
    <t>G338</t>
  </si>
  <si>
    <t>G346</t>
  </si>
  <si>
    <t>G347</t>
  </si>
  <si>
    <t>G349</t>
  </si>
  <si>
    <t>G357</t>
  </si>
  <si>
    <t>G358</t>
  </si>
  <si>
    <t>G359</t>
  </si>
  <si>
    <t>G372</t>
  </si>
  <si>
    <t>G391</t>
  </si>
  <si>
    <t>G400</t>
  </si>
  <si>
    <t>xmin</t>
  </si>
  <si>
    <t>xmax</t>
  </si>
  <si>
    <t>ymin</t>
  </si>
  <si>
    <t>ymax</t>
  </si>
  <si>
    <t>idealx</t>
  </si>
  <si>
    <t>idealy</t>
  </si>
  <si>
    <t>kvod =</t>
  </si>
  <si>
    <t>kvert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</si>
</sst>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1"/>
  <sheetViews>
    <sheetView topLeftCell="A201" workbookViewId="0">
      <selection activeCell="A215" sqref="A215:C22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47</v>
      </c>
      <c r="B2">
        <v>-5.3202076533078999E-2</v>
      </c>
      <c r="C2">
        <v>-0.49091479105688002</v>
      </c>
    </row>
    <row r="3" spans="1:3" x14ac:dyDescent="0.25">
      <c r="A3" t="s">
        <v>48</v>
      </c>
      <c r="B3">
        <v>-0.23034598079276</v>
      </c>
      <c r="C3">
        <v>-0.65797849699654998</v>
      </c>
    </row>
    <row r="4" spans="1:3" x14ac:dyDescent="0.25">
      <c r="A4" t="s">
        <v>33</v>
      </c>
      <c r="B4">
        <v>-0.24853835983954001</v>
      </c>
      <c r="C4">
        <v>0.20018447417147001</v>
      </c>
    </row>
    <row r="5" spans="1:3" x14ac:dyDescent="0.25">
      <c r="A5" t="s">
        <v>49</v>
      </c>
      <c r="B5">
        <v>1.5307730480432999</v>
      </c>
      <c r="C5">
        <v>-0.96810428936297999</v>
      </c>
    </row>
    <row r="6" spans="1:3" x14ac:dyDescent="0.25">
      <c r="A6" t="s">
        <v>50</v>
      </c>
      <c r="B6">
        <v>0.56206901815707999</v>
      </c>
      <c r="C6">
        <v>-0.30659187942545002</v>
      </c>
    </row>
    <row r="7" spans="1:3" x14ac:dyDescent="0.25">
      <c r="A7" t="s">
        <v>51</v>
      </c>
      <c r="B7">
        <v>-0.50256006964647004</v>
      </c>
      <c r="C7">
        <v>-0.94921474487447</v>
      </c>
    </row>
    <row r="8" spans="1:3" x14ac:dyDescent="0.25">
      <c r="A8" t="s">
        <v>52</v>
      </c>
      <c r="B8">
        <v>-0.285236661502</v>
      </c>
      <c r="C8">
        <v>0.16702162030750001</v>
      </c>
    </row>
    <row r="9" spans="1:3" x14ac:dyDescent="0.25">
      <c r="A9" t="s">
        <v>53</v>
      </c>
      <c r="B9">
        <v>0.13689091017369001</v>
      </c>
      <c r="C9">
        <v>8.0947467299713E-2</v>
      </c>
    </row>
    <row r="10" spans="1:3" x14ac:dyDescent="0.25">
      <c r="A10" t="s">
        <v>54</v>
      </c>
      <c r="B10">
        <v>-0.54160589620106003</v>
      </c>
      <c r="C10">
        <v>-1.4716117148089001</v>
      </c>
    </row>
    <row r="11" spans="1:3" x14ac:dyDescent="0.25">
      <c r="A11" t="s">
        <v>55</v>
      </c>
      <c r="B11">
        <v>-0.2979761143172</v>
      </c>
      <c r="C11">
        <v>9.7643912891271001E-2</v>
      </c>
    </row>
    <row r="12" spans="1:3" x14ac:dyDescent="0.25">
      <c r="A12" t="s">
        <v>56</v>
      </c>
      <c r="B12">
        <v>-0.65158630130035999</v>
      </c>
      <c r="C12">
        <v>0.12550161335186</v>
      </c>
    </row>
    <row r="13" spans="1:3" x14ac:dyDescent="0.25">
      <c r="A13" t="s">
        <v>57</v>
      </c>
      <c r="B13">
        <v>-0.30250045927685998</v>
      </c>
      <c r="C13">
        <v>-1.0375078534427</v>
      </c>
    </row>
    <row r="14" spans="1:3" x14ac:dyDescent="0.25">
      <c r="A14" t="s">
        <v>58</v>
      </c>
      <c r="B14">
        <v>-0.17411598476591</v>
      </c>
      <c r="C14">
        <v>-0.38888058554636001</v>
      </c>
    </row>
    <row r="15" spans="1:3" x14ac:dyDescent="0.25">
      <c r="A15" t="s">
        <v>59</v>
      </c>
      <c r="B15">
        <v>-0.43286878441587001</v>
      </c>
      <c r="C15">
        <v>-0.83797041340873002</v>
      </c>
    </row>
    <row r="16" spans="1:3" x14ac:dyDescent="0.25">
      <c r="A16" t="s">
        <v>60</v>
      </c>
      <c r="B16">
        <v>-9.4988798014801007E-2</v>
      </c>
      <c r="C16">
        <v>-0.47017449037004</v>
      </c>
    </row>
    <row r="17" spans="1:3" x14ac:dyDescent="0.25">
      <c r="A17" t="s">
        <v>61</v>
      </c>
      <c r="B17">
        <v>0.17773784254388</v>
      </c>
      <c r="C17">
        <v>0.19516086812483999</v>
      </c>
    </row>
    <row r="18" spans="1:3" x14ac:dyDescent="0.25">
      <c r="A18" t="s">
        <v>62</v>
      </c>
      <c r="B18">
        <v>-0.34291739631090001</v>
      </c>
      <c r="C18">
        <v>-0.74044601030088997</v>
      </c>
    </row>
    <row r="19" spans="1:3" x14ac:dyDescent="0.25">
      <c r="A19" t="s">
        <v>63</v>
      </c>
      <c r="B19">
        <v>-0.66777454570465999</v>
      </c>
      <c r="C19">
        <v>-1.6361237208367001</v>
      </c>
    </row>
    <row r="20" spans="1:3" x14ac:dyDescent="0.25">
      <c r="A20" t="s">
        <v>64</v>
      </c>
      <c r="B20">
        <v>4.5119085948013997E-2</v>
      </c>
      <c r="C20">
        <v>0.14693604665821</v>
      </c>
    </row>
    <row r="21" spans="1:3" x14ac:dyDescent="0.25">
      <c r="A21" t="s">
        <v>65</v>
      </c>
      <c r="B21">
        <v>-0.19182349541336999</v>
      </c>
      <c r="C21">
        <v>-0.59914491681862003</v>
      </c>
    </row>
    <row r="22" spans="1:3" x14ac:dyDescent="0.25">
      <c r="A22" t="s">
        <v>66</v>
      </c>
      <c r="B22">
        <v>-1.6195215257557001</v>
      </c>
      <c r="C22">
        <v>-2.3603421995115998</v>
      </c>
    </row>
    <row r="23" spans="1:3" x14ac:dyDescent="0.25">
      <c r="A23" t="s">
        <v>67</v>
      </c>
      <c r="B23">
        <v>0.28521083720156998</v>
      </c>
      <c r="C23">
        <v>1.0374473932799999</v>
      </c>
    </row>
    <row r="24" spans="1:3" x14ac:dyDescent="0.25">
      <c r="A24" t="s">
        <v>30</v>
      </c>
      <c r="B24">
        <v>7.4065270355002003E-2</v>
      </c>
      <c r="C24">
        <v>1.5399675221020001E-2</v>
      </c>
    </row>
    <row r="25" spans="1:3" x14ac:dyDescent="0.25">
      <c r="A25" t="s">
        <v>68</v>
      </c>
      <c r="B25">
        <v>0.13005158583151999</v>
      </c>
      <c r="C25">
        <v>0.21762945971288</v>
      </c>
    </row>
    <row r="26" spans="1:3" x14ac:dyDescent="0.25">
      <c r="A26" t="s">
        <v>69</v>
      </c>
      <c r="B26">
        <v>-0.96806132129402001</v>
      </c>
      <c r="C26">
        <v>-2.5453011991846002</v>
      </c>
    </row>
    <row r="27" spans="1:3" x14ac:dyDescent="0.25">
      <c r="A27" t="s">
        <v>70</v>
      </c>
      <c r="B27">
        <v>1.6725526428919</v>
      </c>
      <c r="C27">
        <v>-1.0462103824835001</v>
      </c>
    </row>
    <row r="28" spans="1:3" x14ac:dyDescent="0.25">
      <c r="A28" t="s">
        <v>71</v>
      </c>
      <c r="B28">
        <v>0.48150018497781</v>
      </c>
      <c r="C28">
        <v>1.7422102510593001</v>
      </c>
    </row>
    <row r="29" spans="1:3" x14ac:dyDescent="0.25">
      <c r="A29" t="s">
        <v>72</v>
      </c>
      <c r="B29">
        <v>-0.86817741673556004</v>
      </c>
      <c r="C29">
        <v>-1.9633724117453</v>
      </c>
    </row>
    <row r="30" spans="1:3" x14ac:dyDescent="0.25">
      <c r="A30" t="s">
        <v>73</v>
      </c>
      <c r="B30">
        <v>0.92758175350393002</v>
      </c>
      <c r="C30">
        <v>-0.37033694211661</v>
      </c>
    </row>
    <row r="31" spans="1:3" x14ac:dyDescent="0.25">
      <c r="A31" t="s">
        <v>74</v>
      </c>
      <c r="B31">
        <v>-0.37675303441065</v>
      </c>
      <c r="C31">
        <v>-0.54833131274553004</v>
      </c>
    </row>
    <row r="32" spans="1:3" x14ac:dyDescent="0.25">
      <c r="A32" t="s">
        <v>75</v>
      </c>
      <c r="B32">
        <v>1.2260308573231</v>
      </c>
      <c r="C32">
        <v>-0.48100236077494002</v>
      </c>
    </row>
    <row r="33" spans="1:3" x14ac:dyDescent="0.25">
      <c r="A33" t="s">
        <v>77</v>
      </c>
      <c r="B33">
        <v>-0.18872317988005999</v>
      </c>
      <c r="C33">
        <v>-0.46830701690614002</v>
      </c>
    </row>
    <row r="34" spans="1:3" x14ac:dyDescent="0.25">
      <c r="A34" t="s">
        <v>78</v>
      </c>
      <c r="B34">
        <v>-0.47682659118173998</v>
      </c>
      <c r="C34">
        <v>-1.4039229357452001</v>
      </c>
    </row>
    <row r="35" spans="1:3" x14ac:dyDescent="0.25">
      <c r="A35" t="s">
        <v>79</v>
      </c>
      <c r="B35">
        <v>-1.1958112625676001</v>
      </c>
      <c r="C35">
        <v>-3.1348726901471999</v>
      </c>
    </row>
    <row r="36" spans="1:3" x14ac:dyDescent="0.25">
      <c r="A36" t="s">
        <v>40</v>
      </c>
      <c r="B36">
        <v>-0.88140099648756998</v>
      </c>
      <c r="C36">
        <v>-2.4118666726627001</v>
      </c>
    </row>
    <row r="37" spans="1:3" x14ac:dyDescent="0.25">
      <c r="A37" t="s">
        <v>80</v>
      </c>
      <c r="B37">
        <v>-8.5005767308367994E-2</v>
      </c>
      <c r="C37">
        <v>0.11076679395909</v>
      </c>
    </row>
    <row r="38" spans="1:3" x14ac:dyDescent="0.25">
      <c r="A38" t="s">
        <v>81</v>
      </c>
      <c r="B38">
        <v>-1.3073378191028</v>
      </c>
      <c r="C38">
        <v>0.81525409154559003</v>
      </c>
    </row>
    <row r="39" spans="1:3" x14ac:dyDescent="0.25">
      <c r="A39" t="s">
        <v>82</v>
      </c>
      <c r="B39">
        <v>-1.4284942366932001</v>
      </c>
      <c r="C39">
        <v>0.95311699137724004</v>
      </c>
    </row>
    <row r="40" spans="1:3" x14ac:dyDescent="0.25">
      <c r="A40" t="s">
        <v>83</v>
      </c>
      <c r="B40">
        <v>-0.80691129484728996</v>
      </c>
      <c r="C40">
        <v>0.15203392726487999</v>
      </c>
    </row>
    <row r="41" spans="1:3" x14ac:dyDescent="0.25">
      <c r="A41" t="s">
        <v>84</v>
      </c>
      <c r="B41">
        <v>-4.0024767421662E-2</v>
      </c>
      <c r="C41">
        <v>4.2996943149720003E-2</v>
      </c>
    </row>
    <row r="42" spans="1:3" x14ac:dyDescent="0.25">
      <c r="A42" t="s">
        <v>41</v>
      </c>
      <c r="B42">
        <v>-0.12527585567346999</v>
      </c>
      <c r="C42">
        <v>-0.44907379766269001</v>
      </c>
    </row>
    <row r="43" spans="1:3" x14ac:dyDescent="0.25">
      <c r="A43" t="s">
        <v>85</v>
      </c>
      <c r="B43">
        <v>-0.42796680220469002</v>
      </c>
      <c r="C43">
        <v>-0.43198311730796002</v>
      </c>
    </row>
    <row r="44" spans="1:3" x14ac:dyDescent="0.25">
      <c r="A44" t="s">
        <v>86</v>
      </c>
      <c r="B44">
        <v>0.57336867905710998</v>
      </c>
      <c r="C44">
        <v>0.96729493290942004</v>
      </c>
    </row>
    <row r="45" spans="1:3" x14ac:dyDescent="0.25">
      <c r="A45" t="s">
        <v>31</v>
      </c>
      <c r="B45">
        <v>-2.7294626538153999</v>
      </c>
      <c r="C45">
        <v>1.7170982590721</v>
      </c>
    </row>
    <row r="46" spans="1:3" x14ac:dyDescent="0.25">
      <c r="A46" t="s">
        <v>87</v>
      </c>
      <c r="B46">
        <v>0.33995050268283</v>
      </c>
      <c r="C46">
        <v>1.9832036432537999E-2</v>
      </c>
    </row>
    <row r="47" spans="1:3" x14ac:dyDescent="0.25">
      <c r="A47" t="s">
        <v>88</v>
      </c>
      <c r="B47">
        <v>-0.48700729051272001</v>
      </c>
      <c r="C47">
        <v>-1.3699897711566</v>
      </c>
    </row>
    <row r="48" spans="1:3" x14ac:dyDescent="0.25">
      <c r="A48" t="s">
        <v>89</v>
      </c>
      <c r="B48">
        <v>0.12910894173011001</v>
      </c>
      <c r="C48">
        <v>0.34496558462306998</v>
      </c>
    </row>
    <row r="49" spans="1:3" x14ac:dyDescent="0.25">
      <c r="A49" t="s">
        <v>90</v>
      </c>
      <c r="B49">
        <v>-0.25505775772279998</v>
      </c>
      <c r="C49">
        <v>0.14239088128829999</v>
      </c>
    </row>
    <row r="50" spans="1:3" x14ac:dyDescent="0.25">
      <c r="A50" t="s">
        <v>91</v>
      </c>
      <c r="B50">
        <v>-0.41486660721326002</v>
      </c>
      <c r="C50">
        <v>-1.0563241570454001</v>
      </c>
    </row>
    <row r="51" spans="1:3" x14ac:dyDescent="0.25">
      <c r="A51" t="s">
        <v>92</v>
      </c>
      <c r="B51">
        <v>-1.2013392394224E-2</v>
      </c>
      <c r="C51">
        <v>0.26720822607937</v>
      </c>
    </row>
    <row r="52" spans="1:3" x14ac:dyDescent="0.25">
      <c r="A52" t="s">
        <v>93</v>
      </c>
      <c r="B52">
        <v>0.15913756816435001</v>
      </c>
      <c r="C52">
        <v>-0.34233341249332</v>
      </c>
    </row>
    <row r="53" spans="1:3" x14ac:dyDescent="0.25">
      <c r="A53" t="s">
        <v>94</v>
      </c>
      <c r="B53">
        <v>0.47460163624571</v>
      </c>
      <c r="C53">
        <v>1.08954433995</v>
      </c>
    </row>
    <row r="54" spans="1:3" x14ac:dyDescent="0.25">
      <c r="A54" t="s">
        <v>95</v>
      </c>
      <c r="B54">
        <v>-1.2093545396911001</v>
      </c>
      <c r="C54">
        <v>0.73725122096477003</v>
      </c>
    </row>
    <row r="55" spans="1:3" x14ac:dyDescent="0.25">
      <c r="A55" t="s">
        <v>96</v>
      </c>
      <c r="B55">
        <v>-1.9945123214421E-2</v>
      </c>
      <c r="C55">
        <v>6.1659185109515999E-2</v>
      </c>
    </row>
    <row r="56" spans="1:3" x14ac:dyDescent="0.25">
      <c r="A56" t="s">
        <v>97</v>
      </c>
      <c r="B56">
        <v>-1.0951854872941</v>
      </c>
      <c r="C56">
        <v>-2.6812253460974</v>
      </c>
    </row>
    <row r="57" spans="1:3" x14ac:dyDescent="0.25">
      <c r="A57" t="s">
        <v>98</v>
      </c>
      <c r="B57">
        <v>1.132306231749</v>
      </c>
      <c r="C57">
        <v>-0.65913902116780998</v>
      </c>
    </row>
    <row r="58" spans="1:3" x14ac:dyDescent="0.25">
      <c r="A58" t="s">
        <v>99</v>
      </c>
      <c r="B58">
        <v>1.2209094379448999</v>
      </c>
      <c r="C58">
        <v>-0.61307196380637996</v>
      </c>
    </row>
    <row r="59" spans="1:3" x14ac:dyDescent="0.25">
      <c r="A59" t="s">
        <v>100</v>
      </c>
      <c r="B59">
        <v>-0.65540896846722996</v>
      </c>
      <c r="C59">
        <v>0.46513007137579998</v>
      </c>
    </row>
    <row r="60" spans="1:3" x14ac:dyDescent="0.25">
      <c r="A60" t="s">
        <v>101</v>
      </c>
      <c r="B60">
        <v>0.41896364886109</v>
      </c>
      <c r="C60">
        <v>-0.19536379793521</v>
      </c>
    </row>
    <row r="61" spans="1:3" x14ac:dyDescent="0.25">
      <c r="A61" t="s">
        <v>102</v>
      </c>
      <c r="B61">
        <v>-0.38018248669562998</v>
      </c>
      <c r="C61">
        <v>0.21780515921273999</v>
      </c>
    </row>
    <row r="62" spans="1:3" x14ac:dyDescent="0.25">
      <c r="A62" t="s">
        <v>103</v>
      </c>
      <c r="B62">
        <v>-3.5131819296173998</v>
      </c>
      <c r="C62">
        <v>2.1993042900258</v>
      </c>
    </row>
    <row r="63" spans="1:3" x14ac:dyDescent="0.25">
      <c r="A63" t="s">
        <v>104</v>
      </c>
      <c r="B63">
        <v>-2.2349764905909999</v>
      </c>
      <c r="C63">
        <v>0.17064581034576001</v>
      </c>
    </row>
    <row r="64" spans="1:3" x14ac:dyDescent="0.25">
      <c r="A64" t="s">
        <v>106</v>
      </c>
      <c r="B64">
        <v>-0.20265540844443999</v>
      </c>
      <c r="C64">
        <v>-0.68773413017783003</v>
      </c>
    </row>
    <row r="65" spans="1:3" x14ac:dyDescent="0.25">
      <c r="A65" t="s">
        <v>107</v>
      </c>
      <c r="B65">
        <v>-0.52640836588008999</v>
      </c>
      <c r="C65">
        <v>-1.6410292291227999</v>
      </c>
    </row>
    <row r="66" spans="1:3" x14ac:dyDescent="0.25">
      <c r="A66" t="s">
        <v>108</v>
      </c>
      <c r="B66">
        <v>-2.8296421650233001</v>
      </c>
      <c r="C66">
        <v>1.8018167673158001</v>
      </c>
    </row>
    <row r="67" spans="1:3" x14ac:dyDescent="0.25">
      <c r="A67" t="s">
        <v>109</v>
      </c>
      <c r="B67">
        <v>-1.8444029713493</v>
      </c>
      <c r="C67">
        <v>1.0919030368247</v>
      </c>
    </row>
    <row r="68" spans="1:3" x14ac:dyDescent="0.25">
      <c r="A68" t="s">
        <v>110</v>
      </c>
      <c r="B68">
        <v>-0.98811471380756999</v>
      </c>
      <c r="C68">
        <v>0.55513616375469998</v>
      </c>
    </row>
    <row r="69" spans="1:3" x14ac:dyDescent="0.25">
      <c r="A69" t="s">
        <v>111</v>
      </c>
      <c r="B69">
        <v>-0.51906120380331999</v>
      </c>
      <c r="C69">
        <v>-1.3243186575343</v>
      </c>
    </row>
    <row r="70" spans="1:3" x14ac:dyDescent="0.25">
      <c r="A70" t="s">
        <v>112</v>
      </c>
      <c r="B70">
        <v>0.16976795079123</v>
      </c>
      <c r="C70">
        <v>-0.14256502411176999</v>
      </c>
    </row>
    <row r="71" spans="1:3" x14ac:dyDescent="0.25">
      <c r="A71" t="s">
        <v>44</v>
      </c>
      <c r="B71">
        <v>0.82209850044343002</v>
      </c>
      <c r="C71">
        <v>-0.53113341432382</v>
      </c>
    </row>
    <row r="72" spans="1:3" x14ac:dyDescent="0.25">
      <c r="A72" t="s">
        <v>113</v>
      </c>
      <c r="B72">
        <v>-1.3176847025731</v>
      </c>
      <c r="C72">
        <v>2.2029348200702001E-2</v>
      </c>
    </row>
    <row r="73" spans="1:3" x14ac:dyDescent="0.25">
      <c r="A73" t="s">
        <v>114</v>
      </c>
      <c r="B73">
        <v>-3.7892272308309001E-2</v>
      </c>
      <c r="C73">
        <v>-0.19099973601813999</v>
      </c>
    </row>
    <row r="74" spans="1:3" x14ac:dyDescent="0.25">
      <c r="A74" t="s">
        <v>115</v>
      </c>
      <c r="B74">
        <v>0.13457481592021001</v>
      </c>
      <c r="C74">
        <v>0.33379246637056997</v>
      </c>
    </row>
    <row r="75" spans="1:3" x14ac:dyDescent="0.25">
      <c r="A75" t="s">
        <v>26</v>
      </c>
      <c r="B75">
        <v>0.22177885522768001</v>
      </c>
      <c r="C75">
        <v>0.53481299771929003</v>
      </c>
    </row>
    <row r="76" spans="1:3" x14ac:dyDescent="0.25">
      <c r="A76" t="s">
        <v>116</v>
      </c>
      <c r="B76">
        <v>-0.87745304661296997</v>
      </c>
      <c r="C76">
        <v>0.52624428181752003</v>
      </c>
    </row>
    <row r="77" spans="1:3" x14ac:dyDescent="0.25">
      <c r="A77" t="s">
        <v>117</v>
      </c>
      <c r="B77">
        <v>-0.75053941048037998</v>
      </c>
      <c r="C77">
        <v>6.5673084834522999E-2</v>
      </c>
    </row>
    <row r="78" spans="1:3" x14ac:dyDescent="0.25">
      <c r="A78" t="s">
        <v>118</v>
      </c>
      <c r="B78">
        <v>-0.52093386834221</v>
      </c>
      <c r="C78">
        <v>7.8009785504493001E-2</v>
      </c>
    </row>
    <row r="79" spans="1:3" x14ac:dyDescent="0.25">
      <c r="A79" t="s">
        <v>119</v>
      </c>
      <c r="B79">
        <v>-1.7048579704371001</v>
      </c>
      <c r="C79">
        <v>1.1216985478318999</v>
      </c>
    </row>
    <row r="80" spans="1:3" x14ac:dyDescent="0.25">
      <c r="A80" t="s">
        <v>120</v>
      </c>
      <c r="B80">
        <v>-0.52868141215372</v>
      </c>
      <c r="C80">
        <v>-0.5660231117633</v>
      </c>
    </row>
    <row r="81" spans="1:3" x14ac:dyDescent="0.25">
      <c r="A81" t="s">
        <v>121</v>
      </c>
      <c r="B81">
        <v>-5.1738057467043998E-2</v>
      </c>
      <c r="C81">
        <v>-0.40570030168354998</v>
      </c>
    </row>
    <row r="82" spans="1:3" x14ac:dyDescent="0.25">
      <c r="A82" t="s">
        <v>122</v>
      </c>
      <c r="B82">
        <v>-1.1326306087567</v>
      </c>
      <c r="C82">
        <v>0.13086553078794</v>
      </c>
    </row>
    <row r="83" spans="1:3" x14ac:dyDescent="0.25">
      <c r="A83" t="s">
        <v>123</v>
      </c>
      <c r="B83">
        <v>0.27190771248576001</v>
      </c>
      <c r="C83">
        <v>7.8403798178829004E-2</v>
      </c>
    </row>
    <row r="84" spans="1:3" x14ac:dyDescent="0.25">
      <c r="A84" t="s">
        <v>124</v>
      </c>
      <c r="B84">
        <v>-0.11593714213975</v>
      </c>
      <c r="C84">
        <v>-0.10592452416635</v>
      </c>
    </row>
    <row r="85" spans="1:3" x14ac:dyDescent="0.25">
      <c r="A85" t="s">
        <v>125</v>
      </c>
      <c r="B85">
        <v>-0.70117172584190002</v>
      </c>
      <c r="C85">
        <v>-1.8737330925958999</v>
      </c>
    </row>
    <row r="86" spans="1:3" x14ac:dyDescent="0.25">
      <c r="A86" t="s">
        <v>32</v>
      </c>
      <c r="B86">
        <v>-1.0847737247886</v>
      </c>
      <c r="C86">
        <v>0.73662255260562004</v>
      </c>
    </row>
    <row r="87" spans="1:3" x14ac:dyDescent="0.25">
      <c r="A87" t="s">
        <v>126</v>
      </c>
      <c r="B87">
        <v>0.46735172508359002</v>
      </c>
      <c r="C87">
        <v>-0.16647799944319</v>
      </c>
    </row>
    <row r="88" spans="1:3" x14ac:dyDescent="0.25">
      <c r="A88" t="s">
        <v>28</v>
      </c>
      <c r="B88">
        <v>0.55206201695197998</v>
      </c>
      <c r="C88">
        <v>1.160160710999</v>
      </c>
    </row>
    <row r="89" spans="1:3" x14ac:dyDescent="0.25">
      <c r="A89" t="s">
        <v>42</v>
      </c>
      <c r="B89">
        <v>-0.56173569848308003</v>
      </c>
      <c r="C89">
        <v>0.31357362968217001</v>
      </c>
    </row>
    <row r="90" spans="1:3" x14ac:dyDescent="0.25">
      <c r="A90" t="s">
        <v>127</v>
      </c>
      <c r="B90">
        <v>-0.78337614108760001</v>
      </c>
      <c r="C90">
        <v>-0.23503987737279999</v>
      </c>
    </row>
    <row r="91" spans="1:3" x14ac:dyDescent="0.25">
      <c r="A91" t="s">
        <v>128</v>
      </c>
      <c r="B91">
        <v>0.80129310747253002</v>
      </c>
      <c r="C91">
        <v>-0.54683873457896004</v>
      </c>
    </row>
    <row r="92" spans="1:3" x14ac:dyDescent="0.25">
      <c r="A92" t="s">
        <v>27</v>
      </c>
      <c r="B92">
        <v>0.19515962485273</v>
      </c>
      <c r="C92">
        <v>0.68245255215769995</v>
      </c>
    </row>
    <row r="93" spans="1:3" x14ac:dyDescent="0.25">
      <c r="A93" t="s">
        <v>29</v>
      </c>
      <c r="B93">
        <v>1.0206554268378001</v>
      </c>
      <c r="C93">
        <v>1.9416116356161</v>
      </c>
    </row>
    <row r="94" spans="1:3" x14ac:dyDescent="0.25">
      <c r="A94" t="s">
        <v>130</v>
      </c>
      <c r="B94">
        <v>1.1184765070689</v>
      </c>
      <c r="C94">
        <v>1.4145321566946001</v>
      </c>
    </row>
    <row r="95" spans="1:3" x14ac:dyDescent="0.25">
      <c r="A95" t="s">
        <v>24</v>
      </c>
      <c r="B95">
        <v>0.91247643417038005</v>
      </c>
      <c r="C95">
        <v>1.5386902960880999</v>
      </c>
    </row>
    <row r="96" spans="1:3" x14ac:dyDescent="0.25">
      <c r="A96" t="s">
        <v>46</v>
      </c>
      <c r="B96">
        <v>0.99637515054557002</v>
      </c>
      <c r="C96">
        <v>-0.36683076537918002</v>
      </c>
    </row>
    <row r="97" spans="1:3" x14ac:dyDescent="0.25">
      <c r="A97" t="s">
        <v>25</v>
      </c>
      <c r="B97">
        <v>0.88500377356366</v>
      </c>
      <c r="C97">
        <v>2.5226693293458999</v>
      </c>
    </row>
    <row r="98" spans="1:3" x14ac:dyDescent="0.25">
      <c r="A98" t="s">
        <v>131</v>
      </c>
      <c r="B98">
        <v>1.0566136336281</v>
      </c>
      <c r="C98">
        <v>-0.63634384823612999</v>
      </c>
    </row>
    <row r="99" spans="1:3" x14ac:dyDescent="0.25">
      <c r="A99" t="s">
        <v>132</v>
      </c>
      <c r="B99">
        <v>0.10117144386043</v>
      </c>
      <c r="C99">
        <v>0.26615717734310002</v>
      </c>
    </row>
    <row r="100" spans="1:3" x14ac:dyDescent="0.25">
      <c r="A100" t="s">
        <v>133</v>
      </c>
      <c r="B100">
        <v>2.6924865971154E-2</v>
      </c>
      <c r="C100">
        <v>0.21592860928252999</v>
      </c>
    </row>
    <row r="101" spans="1:3" x14ac:dyDescent="0.25">
      <c r="A101" t="s">
        <v>134</v>
      </c>
      <c r="B101">
        <v>0.80224089184867997</v>
      </c>
      <c r="C101">
        <v>1.4908071538562999</v>
      </c>
    </row>
    <row r="102" spans="1:3" x14ac:dyDescent="0.25">
      <c r="A102" t="s">
        <v>135</v>
      </c>
      <c r="B102">
        <v>-4.1905209107449999E-2</v>
      </c>
      <c r="C102">
        <v>0.22209201582181001</v>
      </c>
    </row>
    <row r="103" spans="1:3" x14ac:dyDescent="0.25">
      <c r="A103" t="s">
        <v>136</v>
      </c>
      <c r="B103">
        <v>-3.5723390081147E-2</v>
      </c>
      <c r="C103">
        <v>-0.40468505915540998</v>
      </c>
    </row>
    <row r="104" spans="1:3" x14ac:dyDescent="0.25">
      <c r="A104" t="s">
        <v>137</v>
      </c>
      <c r="B104">
        <v>0.92101657238416001</v>
      </c>
      <c r="C104">
        <v>2.4743481374231</v>
      </c>
    </row>
    <row r="105" spans="1:3" x14ac:dyDescent="0.25">
      <c r="A105" t="s">
        <v>138</v>
      </c>
      <c r="B105">
        <v>0.54306326771798996</v>
      </c>
      <c r="C105">
        <v>1.2548920510385</v>
      </c>
    </row>
    <row r="106" spans="1:3" x14ac:dyDescent="0.25">
      <c r="A106" t="s">
        <v>139</v>
      </c>
      <c r="B106">
        <v>0.30497680328294002</v>
      </c>
      <c r="C106">
        <v>8.5562680660586005E-2</v>
      </c>
    </row>
    <row r="107" spans="1:3" x14ac:dyDescent="0.25">
      <c r="A107" t="s">
        <v>45</v>
      </c>
      <c r="B107">
        <v>0.57890400087423999</v>
      </c>
      <c r="C107">
        <v>-0.33326741892813</v>
      </c>
    </row>
    <row r="108" spans="1:3" x14ac:dyDescent="0.25">
      <c r="A108" t="s">
        <v>140</v>
      </c>
      <c r="B108">
        <v>0.39962955287548002</v>
      </c>
      <c r="C108">
        <v>0.92553737727259999</v>
      </c>
    </row>
    <row r="109" spans="1:3" x14ac:dyDescent="0.25">
      <c r="A109" t="s">
        <v>141</v>
      </c>
      <c r="B109">
        <v>0.23177849134209999</v>
      </c>
      <c r="C109">
        <v>1.6137357732524999</v>
      </c>
    </row>
    <row r="110" spans="1:3" x14ac:dyDescent="0.25">
      <c r="A110" t="s">
        <v>142</v>
      </c>
      <c r="B110">
        <v>0.66759136803222996</v>
      </c>
      <c r="C110">
        <v>1.4216151286120999</v>
      </c>
    </row>
    <row r="111" spans="1:3" x14ac:dyDescent="0.25">
      <c r="A111" t="s">
        <v>143</v>
      </c>
      <c r="B111">
        <v>1.9495178959577</v>
      </c>
      <c r="C111">
        <v>-0.55766354075651003</v>
      </c>
    </row>
    <row r="112" spans="1:3" x14ac:dyDescent="0.25">
      <c r="A112" t="s">
        <v>144</v>
      </c>
      <c r="B112">
        <v>0.68465924663488997</v>
      </c>
      <c r="C112">
        <v>1.7550424740296</v>
      </c>
    </row>
    <row r="113" spans="1:3" x14ac:dyDescent="0.25">
      <c r="A113" t="s">
        <v>43</v>
      </c>
      <c r="B113">
        <v>0.22336265994790999</v>
      </c>
      <c r="C113">
        <v>-0.18329396967181</v>
      </c>
    </row>
    <row r="114" spans="1:3" x14ac:dyDescent="0.25">
      <c r="A114" t="s">
        <v>146</v>
      </c>
      <c r="B114">
        <v>1.6567721563655</v>
      </c>
      <c r="C114">
        <v>-0.9900915561061</v>
      </c>
    </row>
    <row r="115" spans="1:3" x14ac:dyDescent="0.25">
      <c r="A115" t="s">
        <v>147</v>
      </c>
      <c r="B115">
        <v>0.32718885906592998</v>
      </c>
      <c r="C115">
        <v>0.24911101830096999</v>
      </c>
    </row>
    <row r="116" spans="1:3" x14ac:dyDescent="0.25">
      <c r="A116" t="s">
        <v>148</v>
      </c>
      <c r="B116">
        <v>-1.3140772945014001</v>
      </c>
      <c r="C116">
        <v>0.34871478131152001</v>
      </c>
    </row>
    <row r="117" spans="1:3" x14ac:dyDescent="0.25">
      <c r="A117" t="s">
        <v>149</v>
      </c>
      <c r="B117">
        <v>0.37016145543771001</v>
      </c>
      <c r="C117">
        <v>0.95327568622998005</v>
      </c>
    </row>
    <row r="118" spans="1:3" x14ac:dyDescent="0.25">
      <c r="A118" t="s">
        <v>150</v>
      </c>
      <c r="B118">
        <v>0.33060176531622998</v>
      </c>
      <c r="C118">
        <v>0.55952562882687995</v>
      </c>
    </row>
    <row r="119" spans="1:3" x14ac:dyDescent="0.25">
      <c r="A119" t="s">
        <v>151</v>
      </c>
      <c r="B119">
        <v>0.67462647027636002</v>
      </c>
      <c r="C119">
        <v>0.17070447262338001</v>
      </c>
    </row>
    <row r="120" spans="1:3" x14ac:dyDescent="0.25">
      <c r="A120" t="s">
        <v>152</v>
      </c>
      <c r="B120">
        <v>0.50112972809265</v>
      </c>
      <c r="C120">
        <v>1.1092854620782999</v>
      </c>
    </row>
    <row r="121" spans="1:3" x14ac:dyDescent="0.25">
      <c r="A121" t="s">
        <v>154</v>
      </c>
      <c r="B121">
        <v>1.7224292895464</v>
      </c>
      <c r="C121">
        <v>-0.35612995696235</v>
      </c>
    </row>
    <row r="122" spans="1:3" x14ac:dyDescent="0.25">
      <c r="A122" t="s">
        <v>155</v>
      </c>
      <c r="B122">
        <v>1.2529174959253</v>
      </c>
      <c r="C122">
        <v>-0.63992607220902997</v>
      </c>
    </row>
    <row r="123" spans="1:3" x14ac:dyDescent="0.25">
      <c r="A123" t="s">
        <v>156</v>
      </c>
      <c r="B123">
        <v>0.64078389994328999</v>
      </c>
      <c r="C123">
        <v>0.70250430216602</v>
      </c>
    </row>
    <row r="124" spans="1:3" x14ac:dyDescent="0.25">
      <c r="A124" t="s">
        <v>157</v>
      </c>
      <c r="B124">
        <v>0.97748323491531997</v>
      </c>
      <c r="C124">
        <v>-0.60690083302563003</v>
      </c>
    </row>
    <row r="125" spans="1:3" x14ac:dyDescent="0.25">
      <c r="A125" t="s">
        <v>158</v>
      </c>
      <c r="B125">
        <v>0.44302152982837001</v>
      </c>
      <c r="C125">
        <v>1.2069102851772</v>
      </c>
    </row>
    <row r="126" spans="1:3" x14ac:dyDescent="0.25">
      <c r="A126" t="s">
        <v>159</v>
      </c>
      <c r="B126">
        <v>0.47856167958174001</v>
      </c>
      <c r="C126">
        <v>1.2575670917695001</v>
      </c>
    </row>
    <row r="127" spans="1:3" x14ac:dyDescent="0.25">
      <c r="A127" t="s">
        <v>160</v>
      </c>
      <c r="B127">
        <v>1.4171393303194</v>
      </c>
      <c r="C127">
        <v>-0.86357240993719997</v>
      </c>
    </row>
    <row r="128" spans="1:3" x14ac:dyDescent="0.25">
      <c r="A128" t="s">
        <v>161</v>
      </c>
      <c r="B128">
        <v>0.31860175582527001</v>
      </c>
      <c r="C128">
        <v>-0.13766794344235</v>
      </c>
    </row>
    <row r="129" spans="1:3" x14ac:dyDescent="0.25">
      <c r="A129" t="s">
        <v>162</v>
      </c>
      <c r="B129">
        <v>0.78152544304954996</v>
      </c>
      <c r="C129">
        <v>2.0482446194508999</v>
      </c>
    </row>
    <row r="130" spans="1:3" x14ac:dyDescent="0.25">
      <c r="A130" t="s">
        <v>163</v>
      </c>
      <c r="B130">
        <v>0.40652418057251999</v>
      </c>
      <c r="C130">
        <v>-0.22977060019456</v>
      </c>
    </row>
    <row r="131" spans="1:3" x14ac:dyDescent="0.25">
      <c r="A131" t="s">
        <v>164</v>
      </c>
      <c r="B131">
        <v>0.71034552454308997</v>
      </c>
      <c r="C131">
        <v>-0.47081083494355003</v>
      </c>
    </row>
    <row r="132" spans="1:3" x14ac:dyDescent="0.25">
      <c r="A132" t="s">
        <v>165</v>
      </c>
      <c r="B132">
        <v>0.43833990369526998</v>
      </c>
      <c r="C132">
        <v>1.3882281650963999</v>
      </c>
    </row>
    <row r="133" spans="1:3" x14ac:dyDescent="0.25">
      <c r="A133" t="s">
        <v>166</v>
      </c>
      <c r="B133">
        <v>-8.4766069670750996E-2</v>
      </c>
      <c r="C133">
        <v>-0.16481736506492001</v>
      </c>
    </row>
    <row r="134" spans="1:3" x14ac:dyDescent="0.25">
      <c r="A134" t="s">
        <v>167</v>
      </c>
      <c r="B134">
        <v>7.7876179831589995E-2</v>
      </c>
      <c r="C134">
        <v>-0.11090401110646</v>
      </c>
    </row>
    <row r="135" spans="1:3" x14ac:dyDescent="0.25">
      <c r="A135" t="s">
        <v>168</v>
      </c>
      <c r="B135">
        <v>-1.7973994365828999E-2</v>
      </c>
      <c r="C135">
        <v>0.72062463014982003</v>
      </c>
    </row>
    <row r="136" spans="1:3" x14ac:dyDescent="0.25">
      <c r="A136" t="s">
        <v>169</v>
      </c>
      <c r="B136">
        <v>5.5775644474466996E-3</v>
      </c>
      <c r="C136">
        <v>0.52074502008584</v>
      </c>
    </row>
    <row r="137" spans="1:3" x14ac:dyDescent="0.25">
      <c r="A137" t="s">
        <v>170</v>
      </c>
      <c r="B137">
        <v>1.5091869953027</v>
      </c>
      <c r="C137">
        <v>-1.0053426518349999</v>
      </c>
    </row>
    <row r="138" spans="1:3" x14ac:dyDescent="0.25">
      <c r="A138" t="s">
        <v>171</v>
      </c>
      <c r="B138">
        <v>0.26102086277272002</v>
      </c>
      <c r="C138">
        <v>-0.22414091747635001</v>
      </c>
    </row>
    <row r="139" spans="1:3" x14ac:dyDescent="0.25">
      <c r="A139" t="s">
        <v>172</v>
      </c>
      <c r="B139">
        <v>0.19753574784422001</v>
      </c>
      <c r="C139">
        <v>-0.17210237821516</v>
      </c>
    </row>
    <row r="140" spans="1:3" x14ac:dyDescent="0.25">
      <c r="A140" t="s">
        <v>173</v>
      </c>
      <c r="B140">
        <v>-1.004820286365</v>
      </c>
      <c r="C140">
        <v>-3.7584271481815E-2</v>
      </c>
    </row>
    <row r="141" spans="1:3" x14ac:dyDescent="0.25">
      <c r="A141" t="s">
        <v>174</v>
      </c>
      <c r="B141">
        <v>-0.50103348619862997</v>
      </c>
      <c r="C141">
        <v>-8.7518113329876995E-2</v>
      </c>
    </row>
    <row r="142" spans="1:3" x14ac:dyDescent="0.25">
      <c r="A142" t="s">
        <v>175</v>
      </c>
      <c r="B142">
        <v>0.69615249439782001</v>
      </c>
      <c r="C142">
        <v>1.8663493764261001</v>
      </c>
    </row>
    <row r="143" spans="1:3" x14ac:dyDescent="0.25">
      <c r="A143" t="s">
        <v>176</v>
      </c>
      <c r="B143">
        <v>1.3389010196091</v>
      </c>
      <c r="C143">
        <v>-0.33765668034719998</v>
      </c>
    </row>
    <row r="144" spans="1:3" x14ac:dyDescent="0.25">
      <c r="A144" t="s">
        <v>177</v>
      </c>
      <c r="B144">
        <v>0.40810783968193998</v>
      </c>
      <c r="C144">
        <v>-0.29757437481353</v>
      </c>
    </row>
    <row r="145" spans="1:3" x14ac:dyDescent="0.25">
      <c r="A145" t="s">
        <v>178</v>
      </c>
      <c r="B145">
        <v>-0.25231323998386002</v>
      </c>
      <c r="C145">
        <v>-5.7342652154492003E-2</v>
      </c>
    </row>
    <row r="146" spans="1:3" x14ac:dyDescent="0.25">
      <c r="A146" t="s">
        <v>180</v>
      </c>
      <c r="B146">
        <v>1.8841386265013</v>
      </c>
      <c r="C146">
        <v>-0.61334411758983998</v>
      </c>
    </row>
    <row r="147" spans="1:3" x14ac:dyDescent="0.25">
      <c r="A147" t="s">
        <v>181</v>
      </c>
      <c r="B147">
        <v>0.58239983639513004</v>
      </c>
      <c r="C147">
        <v>1.6402513191453001</v>
      </c>
    </row>
    <row r="148" spans="1:3" x14ac:dyDescent="0.25">
      <c r="A148" t="s">
        <v>182</v>
      </c>
      <c r="B148">
        <v>1.9362209891258</v>
      </c>
      <c r="C148">
        <v>-0.42904154520666998</v>
      </c>
    </row>
    <row r="149" spans="1:3" x14ac:dyDescent="0.25">
      <c r="A149" t="s">
        <v>183</v>
      </c>
      <c r="B149">
        <v>1.8936035437095999</v>
      </c>
      <c r="C149">
        <v>-0.47983983309092998</v>
      </c>
    </row>
    <row r="150" spans="1:3" x14ac:dyDescent="0.25">
      <c r="A150" t="s">
        <v>184</v>
      </c>
      <c r="B150">
        <v>0.40051439554119</v>
      </c>
      <c r="C150">
        <v>-0.27072592710084997</v>
      </c>
    </row>
    <row r="151" spans="1:3" x14ac:dyDescent="0.25">
      <c r="A151" t="s">
        <v>185</v>
      </c>
      <c r="B151">
        <v>-0.74508436104209996</v>
      </c>
      <c r="C151">
        <v>0.39932079712141</v>
      </c>
    </row>
    <row r="152" spans="1:3" x14ac:dyDescent="0.25">
      <c r="A152" t="s">
        <v>186</v>
      </c>
      <c r="B152">
        <v>-0.73448985318131998</v>
      </c>
      <c r="C152">
        <v>-1.9799653997775</v>
      </c>
    </row>
    <row r="153" spans="1:3" x14ac:dyDescent="0.25">
      <c r="A153" t="s">
        <v>187</v>
      </c>
      <c r="B153">
        <v>-0.68780850692643003</v>
      </c>
      <c r="C153">
        <v>-0.83833780814059999</v>
      </c>
    </row>
    <row r="154" spans="1:3" x14ac:dyDescent="0.25">
      <c r="A154" t="s">
        <v>188</v>
      </c>
      <c r="B154">
        <v>0.51530227366715997</v>
      </c>
      <c r="C154">
        <v>1.6979133913461</v>
      </c>
    </row>
    <row r="155" spans="1:3" x14ac:dyDescent="0.25">
      <c r="A155" t="s">
        <v>189</v>
      </c>
      <c r="B155">
        <v>-0.62316684995946003</v>
      </c>
      <c r="C155">
        <v>-0.78112743081981995</v>
      </c>
    </row>
    <row r="156" spans="1:3" x14ac:dyDescent="0.25">
      <c r="A156" t="s">
        <v>190</v>
      </c>
      <c r="B156">
        <v>-0.58258679955693005</v>
      </c>
      <c r="C156">
        <v>-0.36218367869420998</v>
      </c>
    </row>
    <row r="157" spans="1:3" x14ac:dyDescent="0.25">
      <c r="A157" t="s">
        <v>36</v>
      </c>
      <c r="B157">
        <v>-0.18925628267787001</v>
      </c>
      <c r="C157">
        <v>-0.52946156019073998</v>
      </c>
    </row>
    <row r="158" spans="1:3" x14ac:dyDescent="0.25">
      <c r="A158" t="s">
        <v>38</v>
      </c>
      <c r="B158">
        <v>3.2110743716932E-3</v>
      </c>
      <c r="C158">
        <v>-0.17507688846767999</v>
      </c>
    </row>
    <row r="159" spans="1:3" x14ac:dyDescent="0.25">
      <c r="A159" t="s">
        <v>191</v>
      </c>
      <c r="B159">
        <v>-1.9263976184856999</v>
      </c>
      <c r="C159">
        <v>-1.6085366654696001</v>
      </c>
    </row>
    <row r="160" spans="1:3" x14ac:dyDescent="0.25">
      <c r="A160" t="s">
        <v>192</v>
      </c>
      <c r="B160">
        <v>0.49870756853609</v>
      </c>
      <c r="C160">
        <v>-0.11908836085327</v>
      </c>
    </row>
    <row r="161" spans="1:3" x14ac:dyDescent="0.25">
      <c r="A161" t="s">
        <v>193</v>
      </c>
      <c r="B161">
        <v>-0.46634711275287999</v>
      </c>
      <c r="C161">
        <v>-0.32214262370052998</v>
      </c>
    </row>
    <row r="162" spans="1:3" x14ac:dyDescent="0.25">
      <c r="A162" t="s">
        <v>194</v>
      </c>
      <c r="B162">
        <v>-0.16010786285840001</v>
      </c>
      <c r="C162">
        <v>-0.74548961093840005</v>
      </c>
    </row>
    <row r="163" spans="1:3" x14ac:dyDescent="0.25">
      <c r="A163" t="s">
        <v>195</v>
      </c>
      <c r="B163">
        <v>-0.44848202112285002</v>
      </c>
      <c r="C163">
        <v>-0.37518831907451999</v>
      </c>
    </row>
    <row r="164" spans="1:3" x14ac:dyDescent="0.25">
      <c r="A164" t="s">
        <v>196</v>
      </c>
      <c r="B164">
        <v>1.1134535638328</v>
      </c>
      <c r="C164">
        <v>0.1857699272559</v>
      </c>
    </row>
    <row r="165" spans="1:3" x14ac:dyDescent="0.25">
      <c r="A165" t="s">
        <v>21</v>
      </c>
      <c r="B165">
        <v>1.1125340041142</v>
      </c>
      <c r="C165">
        <v>1.0002773839096</v>
      </c>
    </row>
    <row r="166" spans="1:3" x14ac:dyDescent="0.25">
      <c r="A166" t="s">
        <v>197</v>
      </c>
      <c r="B166">
        <v>0.17168473266935</v>
      </c>
      <c r="C166">
        <v>0.25548951070976</v>
      </c>
    </row>
    <row r="167" spans="1:3" x14ac:dyDescent="0.25">
      <c r="A167" t="s">
        <v>35</v>
      </c>
      <c r="B167">
        <v>1.4524539463505</v>
      </c>
      <c r="C167">
        <v>0.16176396210527</v>
      </c>
    </row>
    <row r="168" spans="1:3" x14ac:dyDescent="0.25">
      <c r="A168" t="s">
        <v>198</v>
      </c>
      <c r="B168">
        <v>0.64676620731177004</v>
      </c>
      <c r="C168">
        <v>0.32650464351516001</v>
      </c>
    </row>
    <row r="169" spans="1:3" x14ac:dyDescent="0.25">
      <c r="A169" t="s">
        <v>199</v>
      </c>
      <c r="B169">
        <v>-1.4132013319886001</v>
      </c>
      <c r="C169">
        <v>-0.30769259226383</v>
      </c>
    </row>
    <row r="170" spans="1:3" x14ac:dyDescent="0.25">
      <c r="A170" t="s">
        <v>23</v>
      </c>
      <c r="B170">
        <v>-0.49880128800598</v>
      </c>
      <c r="C170">
        <v>-0.43174809487601001</v>
      </c>
    </row>
    <row r="171" spans="1:3" x14ac:dyDescent="0.25">
      <c r="A171" t="s">
        <v>20</v>
      </c>
      <c r="B171">
        <v>-0.18984231965188</v>
      </c>
      <c r="C171">
        <v>-0.45740000898320998</v>
      </c>
    </row>
    <row r="172" spans="1:3" x14ac:dyDescent="0.25">
      <c r="A172" t="s">
        <v>22</v>
      </c>
      <c r="B172">
        <v>-0.38868794328183998</v>
      </c>
      <c r="C172">
        <v>-0.79833940517227997</v>
      </c>
    </row>
    <row r="173" spans="1:3" x14ac:dyDescent="0.25">
      <c r="A173" t="s">
        <v>200</v>
      </c>
      <c r="B173">
        <v>-0.25981967226129998</v>
      </c>
      <c r="C173">
        <v>-0.29082417160453</v>
      </c>
    </row>
    <row r="174" spans="1:3" x14ac:dyDescent="0.25">
      <c r="A174" t="s">
        <v>37</v>
      </c>
      <c r="B174">
        <v>0.86606388193104</v>
      </c>
      <c r="C174">
        <v>-0.35320250801276998</v>
      </c>
    </row>
    <row r="175" spans="1:3" x14ac:dyDescent="0.25">
      <c r="A175" t="s">
        <v>201</v>
      </c>
      <c r="B175">
        <v>0.16424039345189001</v>
      </c>
      <c r="C175">
        <v>9.9790688008767003E-2</v>
      </c>
    </row>
    <row r="176" spans="1:3" x14ac:dyDescent="0.25">
      <c r="A176" t="s">
        <v>34</v>
      </c>
      <c r="B176">
        <v>0.36803567437959001</v>
      </c>
      <c r="C176">
        <v>0.14765598416574</v>
      </c>
    </row>
    <row r="177" spans="1:3" x14ac:dyDescent="0.25">
      <c r="A177" t="s">
        <v>202</v>
      </c>
      <c r="B177">
        <v>0.44171418641214</v>
      </c>
      <c r="C177">
        <v>-0.31450568637380999</v>
      </c>
    </row>
    <row r="178" spans="1:3" x14ac:dyDescent="0.25">
      <c r="A178" t="s">
        <v>203</v>
      </c>
      <c r="B178">
        <v>3.3077656479005998E-2</v>
      </c>
      <c r="C178">
        <v>-0.51851342926382005</v>
      </c>
    </row>
    <row r="179" spans="1:3" x14ac:dyDescent="0.25">
      <c r="A179" t="s">
        <v>204</v>
      </c>
      <c r="B179">
        <v>-1.5172206019964001</v>
      </c>
      <c r="C179">
        <v>0.41429866871485999</v>
      </c>
    </row>
    <row r="180" spans="1:3" x14ac:dyDescent="0.25">
      <c r="A180" t="s">
        <v>205</v>
      </c>
      <c r="B180">
        <v>-0.48628280039971999</v>
      </c>
      <c r="C180">
        <v>6.8823801892603995E-2</v>
      </c>
    </row>
    <row r="181" spans="1:3" x14ac:dyDescent="0.25">
      <c r="A181" t="s">
        <v>206</v>
      </c>
      <c r="B181">
        <v>1.2115977797921</v>
      </c>
      <c r="C181">
        <v>-3.9514087132376002E-2</v>
      </c>
    </row>
    <row r="182" spans="1:3" x14ac:dyDescent="0.25">
      <c r="A182" t="s">
        <v>207</v>
      </c>
      <c r="B182">
        <v>-0.55985781167672999</v>
      </c>
      <c r="C182">
        <v>-0.38587389084323998</v>
      </c>
    </row>
    <row r="183" spans="1:3" x14ac:dyDescent="0.25">
      <c r="A183" t="s">
        <v>208</v>
      </c>
      <c r="B183">
        <v>-0.25103538336080999</v>
      </c>
      <c r="C183">
        <v>-0.32043959893093998</v>
      </c>
    </row>
    <row r="184" spans="1:3" x14ac:dyDescent="0.25">
      <c r="A184" t="s">
        <v>209</v>
      </c>
      <c r="B184">
        <v>0.54269538789593996</v>
      </c>
      <c r="C184">
        <v>-1.0610165770458999</v>
      </c>
    </row>
    <row r="185" spans="1:3" x14ac:dyDescent="0.25">
      <c r="A185" t="s">
        <v>210</v>
      </c>
      <c r="B185">
        <v>0.26288119819429001</v>
      </c>
      <c r="C185">
        <v>7.1763519821993003E-3</v>
      </c>
    </row>
    <row r="186" spans="1:3" x14ac:dyDescent="0.25">
      <c r="A186" t="s">
        <v>211</v>
      </c>
      <c r="B186">
        <v>0.33115004404062998</v>
      </c>
      <c r="C186">
        <v>0.17836125468708</v>
      </c>
    </row>
    <row r="187" spans="1:3" x14ac:dyDescent="0.25">
      <c r="A187" t="s">
        <v>212</v>
      </c>
      <c r="B187">
        <v>0.51957755330487998</v>
      </c>
      <c r="C187">
        <v>-5.7793378599930001E-2</v>
      </c>
    </row>
    <row r="188" spans="1:3" x14ac:dyDescent="0.25">
      <c r="A188" t="s">
        <v>213</v>
      </c>
      <c r="B188">
        <v>0.23550850873623</v>
      </c>
      <c r="C188">
        <v>4.7615184263462999E-2</v>
      </c>
    </row>
    <row r="189" spans="1:3" x14ac:dyDescent="0.25">
      <c r="A189" t="s">
        <v>214</v>
      </c>
      <c r="B189">
        <v>0.13159239837468001</v>
      </c>
      <c r="C189">
        <v>0.23516704157932999</v>
      </c>
    </row>
    <row r="190" spans="1:3" x14ac:dyDescent="0.25">
      <c r="A190" t="s">
        <v>215</v>
      </c>
      <c r="B190">
        <v>-0.66662633208580002</v>
      </c>
      <c r="C190">
        <v>-0.40725646526317999</v>
      </c>
    </row>
    <row r="191" spans="1:3" x14ac:dyDescent="0.25">
      <c r="A191" t="s">
        <v>216</v>
      </c>
      <c r="B191">
        <v>0.25115483344650003</v>
      </c>
      <c r="C191">
        <v>0.37281742613551999</v>
      </c>
    </row>
    <row r="192" spans="1:3" x14ac:dyDescent="0.25">
      <c r="A192" t="s">
        <v>217</v>
      </c>
      <c r="B192">
        <v>0.58269284928536003</v>
      </c>
      <c r="C192">
        <v>0.11357583342579999</v>
      </c>
    </row>
    <row r="193" spans="1:3" x14ac:dyDescent="0.25">
      <c r="A193" t="s">
        <v>218</v>
      </c>
      <c r="B193">
        <v>0.95585113201551997</v>
      </c>
      <c r="C193">
        <v>5.1129556766131998E-2</v>
      </c>
    </row>
    <row r="194" spans="1:3" x14ac:dyDescent="0.25">
      <c r="A194" t="s">
        <v>219</v>
      </c>
      <c r="B194">
        <v>1.5389197624416</v>
      </c>
      <c r="C194">
        <v>-0.22996132127825</v>
      </c>
    </row>
    <row r="195" spans="1:3" x14ac:dyDescent="0.25">
      <c r="A195" t="s">
        <v>220</v>
      </c>
      <c r="B195">
        <v>-3.4577133957948001</v>
      </c>
      <c r="C195">
        <v>1.4657598531964</v>
      </c>
    </row>
    <row r="196" spans="1:3" x14ac:dyDescent="0.25">
      <c r="A196" t="s">
        <v>221</v>
      </c>
      <c r="B196">
        <v>-8.1689334183688997E-2</v>
      </c>
      <c r="C196">
        <v>0.22544114959302999</v>
      </c>
    </row>
    <row r="197" spans="1:3" x14ac:dyDescent="0.25">
      <c r="A197" t="s">
        <v>222</v>
      </c>
      <c r="B197">
        <v>0.13015825019767999</v>
      </c>
      <c r="C197">
        <v>0.17623344565992</v>
      </c>
    </row>
    <row r="198" spans="1:3" x14ac:dyDescent="0.25">
      <c r="A198" t="s">
        <v>223</v>
      </c>
      <c r="B198">
        <v>-2.1830089307500002E-2</v>
      </c>
      <c r="C198">
        <v>-0.33940498068365998</v>
      </c>
    </row>
    <row r="199" spans="1:3" x14ac:dyDescent="0.25">
      <c r="A199" t="s">
        <v>224</v>
      </c>
      <c r="B199">
        <v>0.10127175621472</v>
      </c>
      <c r="C199">
        <v>6.9403693153254994E-2</v>
      </c>
    </row>
    <row r="200" spans="1:3" x14ac:dyDescent="0.25">
      <c r="A200" t="s">
        <v>225</v>
      </c>
      <c r="B200">
        <v>-8.0136402270664001E-2</v>
      </c>
      <c r="C200">
        <v>0.11477256892311</v>
      </c>
    </row>
    <row r="201" spans="1:3" x14ac:dyDescent="0.25">
      <c r="A201" t="s">
        <v>226</v>
      </c>
      <c r="B201">
        <v>-8.5720695916917999E-2</v>
      </c>
      <c r="C201">
        <v>-0.43294524299430998</v>
      </c>
    </row>
    <row r="202" spans="1:3" x14ac:dyDescent="0.25">
      <c r="A202" t="s">
        <v>227</v>
      </c>
      <c r="B202">
        <v>3.2538288166101999E-2</v>
      </c>
      <c r="C202">
        <v>-1.2071354040724999E-2</v>
      </c>
    </row>
    <row r="203" spans="1:3" x14ac:dyDescent="0.25">
      <c r="A203" t="s">
        <v>228</v>
      </c>
      <c r="B203">
        <v>0.79416537124270004</v>
      </c>
      <c r="C203">
        <v>1.0759108273304001E-2</v>
      </c>
    </row>
    <row r="204" spans="1:3" x14ac:dyDescent="0.25">
      <c r="A204" t="s">
        <v>229</v>
      </c>
      <c r="B204">
        <v>-6.9332504320312002E-2</v>
      </c>
      <c r="C204">
        <v>-4.2531247297138003E-2</v>
      </c>
    </row>
    <row r="205" spans="1:3" x14ac:dyDescent="0.25">
      <c r="A205" t="s">
        <v>230</v>
      </c>
      <c r="B205">
        <v>-0.61119347170311</v>
      </c>
      <c r="C205">
        <v>0.23872851998990999</v>
      </c>
    </row>
    <row r="206" spans="1:3" x14ac:dyDescent="0.25">
      <c r="A206" t="s">
        <v>231</v>
      </c>
      <c r="B206">
        <v>-0.75140751697003005</v>
      </c>
      <c r="C206">
        <v>0.28764257386484998</v>
      </c>
    </row>
    <row r="207" spans="1:3" x14ac:dyDescent="0.25">
      <c r="A207" t="s">
        <v>232</v>
      </c>
      <c r="B207">
        <v>0.63286788375095004</v>
      </c>
      <c r="C207">
        <v>-0.92125323459214004</v>
      </c>
    </row>
    <row r="208" spans="1:3" x14ac:dyDescent="0.25">
      <c r="A208" t="s">
        <v>233</v>
      </c>
      <c r="B208">
        <v>-8.5295471407883003E-2</v>
      </c>
      <c r="C208">
        <v>-0.33035210060033998</v>
      </c>
    </row>
    <row r="209" spans="1:3" x14ac:dyDescent="0.25">
      <c r="A209" t="s">
        <v>234</v>
      </c>
      <c r="B209">
        <v>0.36403235001178003</v>
      </c>
      <c r="C209">
        <v>6.9025918913774006E-2</v>
      </c>
    </row>
    <row r="210" spans="1:3" x14ac:dyDescent="0.25">
      <c r="A210" t="s">
        <v>235</v>
      </c>
      <c r="B210">
        <v>9.8653873429514996E-2</v>
      </c>
      <c r="C210">
        <v>-0.22639981610995999</v>
      </c>
    </row>
    <row r="211" spans="1:3" x14ac:dyDescent="0.25">
      <c r="A211" t="s">
        <v>236</v>
      </c>
      <c r="B211">
        <v>0.70780445362373001</v>
      </c>
      <c r="C211">
        <v>0.11973097036167001</v>
      </c>
    </row>
    <row r="212" spans="1:3" x14ac:dyDescent="0.25">
      <c r="A212" t="s">
        <v>237</v>
      </c>
      <c r="B212">
        <v>0.64864495243072995</v>
      </c>
      <c r="C212">
        <v>-3.9741514928471E-2</v>
      </c>
    </row>
    <row r="213" spans="1:3" x14ac:dyDescent="0.25">
      <c r="A213" t="s">
        <v>238</v>
      </c>
      <c r="B213">
        <v>-1.1143454427146</v>
      </c>
      <c r="C213">
        <v>-9.5661803223075006E-2</v>
      </c>
    </row>
    <row r="214" spans="1:3" x14ac:dyDescent="0.25">
      <c r="A214" t="s">
        <v>239</v>
      </c>
      <c r="B214">
        <v>0.3030320756364</v>
      </c>
      <c r="C214">
        <v>0.36687276461172003</v>
      </c>
    </row>
    <row r="215" spans="1:3" x14ac:dyDescent="0.25">
      <c r="A215" t="s">
        <v>153</v>
      </c>
      <c r="B215">
        <v>2.0474659994223998</v>
      </c>
      <c r="C215">
        <v>-1.2348340469543</v>
      </c>
    </row>
    <row r="216" spans="1:3" x14ac:dyDescent="0.25">
      <c r="A216" t="s">
        <v>145</v>
      </c>
      <c r="B216">
        <v>-1.3454010765547999</v>
      </c>
      <c r="C216">
        <v>-3.8259564487925002</v>
      </c>
    </row>
    <row r="217" spans="1:3" x14ac:dyDescent="0.25">
      <c r="A217" t="s">
        <v>105</v>
      </c>
      <c r="B217">
        <v>-3.8821356594414</v>
      </c>
      <c r="C217">
        <v>0.60268217273543001</v>
      </c>
    </row>
    <row r="218" spans="1:3" x14ac:dyDescent="0.25">
      <c r="A218" t="s">
        <v>76</v>
      </c>
      <c r="B218">
        <v>-4.7045282018718</v>
      </c>
      <c r="C218">
        <v>3.0498965131726998</v>
      </c>
    </row>
    <row r="219" spans="1:3" x14ac:dyDescent="0.25">
      <c r="A219" t="s">
        <v>129</v>
      </c>
      <c r="B219">
        <v>1.2892218306350001</v>
      </c>
      <c r="C219">
        <v>3.5749347464660999</v>
      </c>
    </row>
    <row r="220" spans="1:3" x14ac:dyDescent="0.25">
      <c r="A220" t="s">
        <v>39</v>
      </c>
      <c r="B220">
        <v>1.7337091035751999</v>
      </c>
      <c r="C220">
        <v>2.6715968930679002</v>
      </c>
    </row>
    <row r="221" spans="1:3" x14ac:dyDescent="0.25">
      <c r="A221" t="s">
        <v>179</v>
      </c>
      <c r="B221">
        <v>2.0069265426218998</v>
      </c>
      <c r="C221">
        <v>-0.54449968750583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2" sqref="A2:C1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-3.8605131073297998</v>
      </c>
      <c r="C2">
        <v>1.7765547793970999</v>
      </c>
    </row>
    <row r="3" spans="1:3" x14ac:dyDescent="0.25">
      <c r="A3" t="s">
        <v>4</v>
      </c>
      <c r="B3">
        <v>-3.9493797223821998</v>
      </c>
      <c r="C3">
        <v>2.0957634120792998</v>
      </c>
    </row>
    <row r="4" spans="1:3" x14ac:dyDescent="0.25">
      <c r="A4" t="s">
        <v>5</v>
      </c>
      <c r="B4">
        <v>-2.5913485137158001</v>
      </c>
      <c r="C4">
        <v>-1.1619876181513</v>
      </c>
    </row>
    <row r="5" spans="1:3" x14ac:dyDescent="0.25">
      <c r="A5" t="s">
        <v>6</v>
      </c>
      <c r="B5">
        <v>-3.1272271324423002</v>
      </c>
      <c r="C5">
        <v>-0.59862901222550002</v>
      </c>
    </row>
    <row r="6" spans="1:3" x14ac:dyDescent="0.25">
      <c r="A6" t="s">
        <v>7</v>
      </c>
      <c r="B6">
        <v>-4.8534529262485</v>
      </c>
      <c r="C6">
        <v>1.7177138591748</v>
      </c>
    </row>
    <row r="7" spans="1:3" x14ac:dyDescent="0.25">
      <c r="A7" t="s">
        <v>8</v>
      </c>
      <c r="B7">
        <v>-4.8581603679673</v>
      </c>
      <c r="C7">
        <v>1.9934095281047</v>
      </c>
    </row>
    <row r="8" spans="1:3" x14ac:dyDescent="0.25">
      <c r="A8" t="s">
        <v>9</v>
      </c>
      <c r="B8">
        <v>-2.1407153650609998</v>
      </c>
      <c r="C8">
        <v>-4.8916107624591998</v>
      </c>
    </row>
    <row r="9" spans="1:3" x14ac:dyDescent="0.25">
      <c r="A9" t="s">
        <v>10</v>
      </c>
      <c r="B9">
        <v>-2.3455701989416</v>
      </c>
      <c r="C9">
        <v>-5.3051277831792998</v>
      </c>
    </row>
    <row r="10" spans="1:3" x14ac:dyDescent="0.25">
      <c r="A10" t="s">
        <v>11</v>
      </c>
      <c r="B10">
        <v>-2.3442320791475</v>
      </c>
      <c r="C10">
        <v>-3.0291619168591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23" sqref="D23"/>
    </sheetView>
  </sheetViews>
  <sheetFormatPr defaultRowHeight="15" x14ac:dyDescent="0.25"/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>
        <v>-1</v>
      </c>
      <c r="B2">
        <v>0</v>
      </c>
      <c r="C2">
        <v>1</v>
      </c>
      <c r="D2">
        <v>0</v>
      </c>
    </row>
    <row r="3" spans="1:4" x14ac:dyDescent="0.25">
      <c r="A3">
        <v>0</v>
      </c>
      <c r="B3">
        <v>-1</v>
      </c>
      <c r="C3">
        <v>0</v>
      </c>
      <c r="D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3" sqref="A3"/>
    </sheetView>
  </sheetViews>
  <sheetFormatPr defaultRowHeight="15" x14ac:dyDescent="0.25"/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>
        <f>evaluating!B1</f>
        <v>-7.0144541389141004</v>
      </c>
      <c r="B2">
        <f>evaluating!B7*A2</f>
        <v>-1.7268872152194301</v>
      </c>
      <c r="C2">
        <f>evaluating!B2</f>
        <v>3.6416208966602999</v>
      </c>
      <c r="D2">
        <f>evaluating!B7*C2</f>
        <v>0.89652999999400251</v>
      </c>
    </row>
    <row r="3" spans="1:4" x14ac:dyDescent="0.25">
      <c r="A3">
        <f>B3/evaluating!B8</f>
        <v>1.1739341674664399</v>
      </c>
      <c r="B3">
        <f>evaluating!B3</f>
        <v>-4.7684106450178998</v>
      </c>
      <c r="C3">
        <f>D3/evaluating!B8</f>
        <v>-1.0561350582649969</v>
      </c>
      <c r="D3">
        <f>evaluating!B4</f>
        <v>4.2899216957592996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1"/>
  <sheetViews>
    <sheetView topLeftCell="A190" workbookViewId="0">
      <selection activeCell="F213" sqref="F213"/>
    </sheetView>
  </sheetViews>
  <sheetFormatPr defaultRowHeight="15" x14ac:dyDescent="0.25"/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>
        <v>0.12658980034438999</v>
      </c>
      <c r="B2">
        <v>4.5083322436911002E-2</v>
      </c>
      <c r="C2">
        <f>(A2+evaluating!$B$7*B2)/(1+(evaluating!$B$7)^2)</f>
        <v>0.12982050864141853</v>
      </c>
      <c r="D2">
        <f>C2*evaluating!$B$7</f>
        <v>3.1960487902035824E-2</v>
      </c>
    </row>
    <row r="3" spans="1:4" x14ac:dyDescent="0.25">
      <c r="A3">
        <v>-0.32922872152152999</v>
      </c>
      <c r="B3">
        <v>0.18701578136739999</v>
      </c>
      <c r="C3">
        <f>(A3+evaluating!$B$7*B3)/(1+(evaluating!$B$7)^2)</f>
        <v>-0.26700435808677769</v>
      </c>
      <c r="D3">
        <f>C3*evaluating!$B$7</f>
        <v>-6.5733755365218957E-2</v>
      </c>
    </row>
    <row r="4" spans="1:4" x14ac:dyDescent="0.25">
      <c r="A4">
        <v>-0.30493551885856002</v>
      </c>
      <c r="B4">
        <v>0.89511903203584997</v>
      </c>
      <c r="C4">
        <f>(A4+evaluating!$B$7*B4)/(1+(evaluating!$B$7)^2)</f>
        <v>-7.9733709236177813E-2</v>
      </c>
      <c r="D4">
        <f>C4*evaluating!$B$7</f>
        <v>-1.9629627676672593E-2</v>
      </c>
    </row>
    <row r="5" spans="1:4" x14ac:dyDescent="0.25">
      <c r="A5">
        <v>1.4982186018110999</v>
      </c>
      <c r="B5">
        <v>-1.8646776677868999</v>
      </c>
      <c r="C5">
        <f>(A5+evaluating!$B$7*B5)/(1+(evaluating!$B$7)^2)</f>
        <v>0.97977060266834737</v>
      </c>
      <c r="D5">
        <f>C5*evaluating!$B$7</f>
        <v>0.241209550178588</v>
      </c>
    </row>
    <row r="6" spans="1:4" x14ac:dyDescent="0.25">
      <c r="A6">
        <v>-0.24186294125030999</v>
      </c>
      <c r="B6">
        <v>0.41136427396420999</v>
      </c>
      <c r="C6">
        <f>(A6+evaluating!$B$7*B6)/(1+(evaluating!$B$7)^2)</f>
        <v>-0.1325551519147227</v>
      </c>
      <c r="D6">
        <f>C6*evaluating!$B$7</f>
        <v>-3.2633729242464035E-2</v>
      </c>
    </row>
    <row r="7" spans="1:4" x14ac:dyDescent="0.25">
      <c r="A7">
        <v>-0.69451221415464004</v>
      </c>
      <c r="B7">
        <v>-0.85565347234831002</v>
      </c>
      <c r="C7">
        <f>(A7+evaluating!$B$7*B7)/(1+(evaluating!$B$7)^2)</f>
        <v>-0.85343894357202033</v>
      </c>
      <c r="D7">
        <f>C7*evaluating!$B$7</f>
        <v>-0.2101079815247113</v>
      </c>
    </row>
    <row r="8" spans="1:4" x14ac:dyDescent="0.25">
      <c r="A8">
        <v>0.32873074962596999</v>
      </c>
      <c r="B8">
        <v>-0.64604252675551999</v>
      </c>
      <c r="C8">
        <f>(A8+evaluating!$B$7*B8)/(1+(evaluating!$B$7)^2)</f>
        <v>0.15998505243864783</v>
      </c>
      <c r="D8">
        <f>C8*evaluating!$B$7</f>
        <v>3.9386691567318596E-2</v>
      </c>
    </row>
    <row r="9" spans="1:4" x14ac:dyDescent="0.25">
      <c r="A9">
        <v>-1.0235609458063</v>
      </c>
      <c r="B9">
        <v>-1.3602077358307001</v>
      </c>
      <c r="C9">
        <f>(A9+evaluating!$B$7*B9)/(1+(evaluating!$B$7)^2)</f>
        <v>-1.2808015935528363</v>
      </c>
      <c r="D9">
        <f>C9*evaluating!$B$7</f>
        <v>-0.31532031621229928</v>
      </c>
    </row>
    <row r="10" spans="1:4" x14ac:dyDescent="0.25">
      <c r="A10">
        <v>-0.26395001873397</v>
      </c>
      <c r="B10">
        <v>-0.12356572912225</v>
      </c>
      <c r="C10">
        <f>(A10+evaluating!$B$7*B10)/(1+(evaluating!$B$7)^2)</f>
        <v>-0.27754858263097687</v>
      </c>
      <c r="D10">
        <f>C10*evaluating!$B$7</f>
        <v>-6.8329636127880747E-2</v>
      </c>
    </row>
    <row r="11" spans="1:4" x14ac:dyDescent="0.25">
      <c r="A11">
        <v>-0.72979292692506004</v>
      </c>
      <c r="B11">
        <v>9.0397416531837999E-2</v>
      </c>
      <c r="C11">
        <f>(A11+evaluating!$B$7*B11)/(1+(evaluating!$B$7)^2)</f>
        <v>-0.66710514171970492</v>
      </c>
      <c r="D11">
        <f>C11*evaluating!$B$7</f>
        <v>-0.16423449603182474</v>
      </c>
    </row>
    <row r="12" spans="1:4" x14ac:dyDescent="0.25">
      <c r="A12">
        <v>-0.57718439950213996</v>
      </c>
      <c r="B12">
        <v>-0.50137998586987997</v>
      </c>
      <c r="C12">
        <f>(A12+evaluating!$B$7*B12)/(1+(evaluating!$B$7)^2)</f>
        <v>-0.66058157712282461</v>
      </c>
      <c r="D12">
        <f>C12*evaluating!$B$7</f>
        <v>-0.16262846082553359</v>
      </c>
    </row>
    <row r="13" spans="1:4" x14ac:dyDescent="0.25">
      <c r="A13">
        <v>0.15566826788669</v>
      </c>
      <c r="B13">
        <v>0.25570014050374001</v>
      </c>
      <c r="C13">
        <f>(A13+evaluating!$B$7*B13)/(1+(evaluating!$B$7)^2)</f>
        <v>0.20612586884711642</v>
      </c>
      <c r="D13">
        <f>C13*evaluating!$B$7</f>
        <v>5.074609094146669E-2</v>
      </c>
    </row>
    <row r="14" spans="1:4" x14ac:dyDescent="0.25">
      <c r="A14">
        <v>-0.78574099132343</v>
      </c>
      <c r="B14">
        <v>-1.1119356466243</v>
      </c>
      <c r="C14">
        <f>(A14+evaluating!$B$7*B14)/(1+(evaluating!$B$7)^2)</f>
        <v>-0.99894287355557032</v>
      </c>
      <c r="D14">
        <f>C14*evaluating!$B$7</f>
        <v>-0.24592956813382613</v>
      </c>
    </row>
    <row r="15" spans="1:4" x14ac:dyDescent="0.25">
      <c r="A15">
        <v>-1.1460074303407</v>
      </c>
      <c r="B15">
        <v>-1.6189062112310999</v>
      </c>
      <c r="C15">
        <f>(A15+evaluating!$B$7*B15)/(1+(evaluating!$B$7)^2)</f>
        <v>-1.4563001429098925</v>
      </c>
      <c r="D15">
        <f>C15*evaluating!$B$7</f>
        <v>-0.35852627282308325</v>
      </c>
    </row>
    <row r="16" spans="1:4" x14ac:dyDescent="0.25">
      <c r="A16">
        <v>-0.29034343977825999</v>
      </c>
      <c r="B16">
        <v>-0.58638986171658003</v>
      </c>
      <c r="C16">
        <f>(A16+evaluating!$B$7*B16)/(1+(evaluating!$B$7)^2)</f>
        <v>-0.40986497362461799</v>
      </c>
      <c r="D16">
        <f>C16*evaluating!$B$7</f>
        <v>-0.10090458486170585</v>
      </c>
    </row>
    <row r="17" spans="1:4" x14ac:dyDescent="0.25">
      <c r="A17">
        <v>-0.41338914468304999</v>
      </c>
      <c r="B17">
        <v>-0.16030843647333001</v>
      </c>
      <c r="C17">
        <f>(A17+evaluating!$B$7*B17)/(1+(evaluating!$B$7)^2)</f>
        <v>-0.42697664001285518</v>
      </c>
      <c r="D17">
        <f>C17*evaluating!$B$7</f>
        <v>-0.10511730296232222</v>
      </c>
    </row>
    <row r="18" spans="1:4" x14ac:dyDescent="0.25">
      <c r="A18">
        <v>-0.97843395279735002</v>
      </c>
      <c r="B18">
        <v>-1.4541985122732</v>
      </c>
      <c r="C18">
        <f>(A18+evaluating!$B$7*B18)/(1+(evaluating!$B$7)^2)</f>
        <v>-1.2600706629134231</v>
      </c>
      <c r="D18">
        <f>C18*evaluating!$B$7</f>
        <v>-0.3102165720902591</v>
      </c>
    </row>
    <row r="19" spans="1:4" x14ac:dyDescent="0.25">
      <c r="A19">
        <v>-0.79516472041115005</v>
      </c>
      <c r="B19">
        <v>-0.62571728732638998</v>
      </c>
      <c r="C19">
        <f>(A19+evaluating!$B$7*B19)/(1+(evaluating!$B$7)^2)</f>
        <v>-0.89496653764830103</v>
      </c>
      <c r="D19">
        <f>C19*evaluating!$B$7</f>
        <v>-0.2203316525144903</v>
      </c>
    </row>
    <row r="20" spans="1:4" x14ac:dyDescent="0.25">
      <c r="A20">
        <v>-0.86599243686241001</v>
      </c>
      <c r="B20">
        <v>-1.166107501375</v>
      </c>
      <c r="C20">
        <f>(A20+evaluating!$B$7*B20)/(1+(evaluating!$B$7)^2)</f>
        <v>-1.0871827121855668</v>
      </c>
      <c r="D20">
        <f>C20*evaluating!$B$7</f>
        <v>-0.26765331829106309</v>
      </c>
    </row>
    <row r="21" spans="1:4" x14ac:dyDescent="0.25">
      <c r="A21">
        <v>-1.0660421249706</v>
      </c>
      <c r="B21">
        <v>-1.3120667705705</v>
      </c>
      <c r="C21">
        <f>(A21+evaluating!$B$7*B21)/(1+(evaluating!$B$7)^2)</f>
        <v>-1.3096806160092846</v>
      </c>
      <c r="D21">
        <f>C21*evaluating!$B$7</f>
        <v>-0.32243003760764027</v>
      </c>
    </row>
    <row r="22" spans="1:4" x14ac:dyDescent="0.25">
      <c r="A22">
        <v>4.0080381322078001E-2</v>
      </c>
      <c r="B22">
        <v>-0.17371453008338</v>
      </c>
      <c r="C22">
        <f>(A22+evaluating!$B$7*B22)/(1+(evaluating!$B$7)^2)</f>
        <v>-2.5328531215048611E-3</v>
      </c>
      <c r="D22">
        <f>C22*evaluating!$B$7</f>
        <v>-6.2356265889458031E-4</v>
      </c>
    </row>
    <row r="23" spans="1:4" x14ac:dyDescent="0.25">
      <c r="A23">
        <v>0.25659808505836001</v>
      </c>
      <c r="B23">
        <v>0.19113728259323001</v>
      </c>
      <c r="C23">
        <f>(A23+evaluating!$B$7*B23)/(1+(evaluating!$B$7)^2)</f>
        <v>0.28630156444556415</v>
      </c>
      <c r="D23">
        <f>C23*evaluating!$B$7</f>
        <v>7.0484531161950914E-2</v>
      </c>
    </row>
    <row r="24" spans="1:4" x14ac:dyDescent="0.25">
      <c r="A24">
        <v>-0.54681596336747995</v>
      </c>
      <c r="B24">
        <v>1.4787564187444999</v>
      </c>
      <c r="C24">
        <f>(A24+evaluating!$B$7*B24)/(1+(evaluating!$B$7)^2)</f>
        <v>-0.17231714059914136</v>
      </c>
      <c r="D24">
        <f>C24*evaluating!$B$7</f>
        <v>-4.2422726155266162E-2</v>
      </c>
    </row>
    <row r="25" spans="1:4" x14ac:dyDescent="0.25">
      <c r="A25">
        <v>-1.0953933367423001</v>
      </c>
      <c r="B25">
        <v>-1.7615156728112</v>
      </c>
      <c r="C25">
        <f>(A25+evaluating!$B$7*B25)/(1+(evaluating!$B$7)^2)</f>
        <v>-1.441681099146261</v>
      </c>
      <c r="D25">
        <f>C25*evaluating!$B$7</f>
        <v>-0.35492721304249469</v>
      </c>
    </row>
    <row r="26" spans="1:4" x14ac:dyDescent="0.25">
      <c r="A26">
        <v>-0.24091104453625001</v>
      </c>
      <c r="B26">
        <v>-0.56038134724054001</v>
      </c>
      <c r="C26">
        <f>(A26+evaluating!$B$7*B26)/(1+(evaluating!$B$7)^2)</f>
        <v>-0.35722030981788083</v>
      </c>
      <c r="D26">
        <f>C26*evaluating!$B$7</f>
        <v>-8.7944004454881305E-2</v>
      </c>
    </row>
    <row r="27" spans="1:4" x14ac:dyDescent="0.25">
      <c r="A27">
        <v>-0.10306439095948</v>
      </c>
      <c r="B27">
        <v>0.31699050743538998</v>
      </c>
      <c r="C27">
        <f>(A27+evaluating!$B$7*B27)/(1+(evaluating!$B$7)^2)</f>
        <v>-2.3594504930942631E-2</v>
      </c>
      <c r="D27">
        <f>C27*evaluating!$B$7</f>
        <v>-5.8087269668833166E-3</v>
      </c>
    </row>
    <row r="28" spans="1:4" x14ac:dyDescent="0.25">
      <c r="A28">
        <v>1.4329747342721</v>
      </c>
      <c r="B28">
        <v>2.2930952175777</v>
      </c>
      <c r="C28">
        <f>(A28+evaluating!$B$7*B28)/(1+(evaluating!$B$7)^2)</f>
        <v>1.8833619464366909</v>
      </c>
      <c r="D28">
        <f>C28*evaluating!$B$7</f>
        <v>0.46366454217573594</v>
      </c>
    </row>
    <row r="29" spans="1:4" x14ac:dyDescent="0.25">
      <c r="A29">
        <v>0.32748180365140001</v>
      </c>
      <c r="B29">
        <v>0.52608340614250004</v>
      </c>
      <c r="C29">
        <f>(A29+evaluating!$B$7*B29)/(1+(evaluating!$B$7)^2)</f>
        <v>0.43088263358363593</v>
      </c>
      <c r="D29">
        <f>C29*evaluating!$B$7</f>
        <v>0.10607891882387446</v>
      </c>
    </row>
    <row r="30" spans="1:4" x14ac:dyDescent="0.25">
      <c r="A30">
        <v>-0.65467075288262</v>
      </c>
      <c r="B30">
        <v>0.38626738972409003</v>
      </c>
      <c r="C30">
        <f>(A30+evaluating!$B$7*B30)/(1+(evaluating!$B$7)^2)</f>
        <v>-0.52759822608580653</v>
      </c>
      <c r="D30">
        <f>C30*evaluating!$B$7</f>
        <v>-0.12988931331741183</v>
      </c>
    </row>
    <row r="31" spans="1:4" x14ac:dyDescent="0.25">
      <c r="A31">
        <v>-0.94601117264212997</v>
      </c>
      <c r="B31">
        <v>-1.6728589364697</v>
      </c>
      <c r="C31">
        <f>(A31+evaluating!$B$7*B31)/(1+(evaluating!$B$7)^2)</f>
        <v>-1.2802564072240998</v>
      </c>
      <c r="D31">
        <f>C31*evaluating!$B$7</f>
        <v>-0.31518609688712268</v>
      </c>
    </row>
    <row r="32" spans="1:4" x14ac:dyDescent="0.25">
      <c r="A32">
        <v>-0.43488753114612999</v>
      </c>
      <c r="B32">
        <v>4.0115484851539998E-2</v>
      </c>
      <c r="C32">
        <f>(A32+evaluating!$B$7*B32)/(1+(evaluating!$B$7)^2)</f>
        <v>-0.40072386280048694</v>
      </c>
      <c r="D32">
        <f>C32*evaluating!$B$7</f>
        <v>-9.8654136415899971E-2</v>
      </c>
    </row>
    <row r="33" spans="1:4" x14ac:dyDescent="0.25">
      <c r="A33">
        <v>0.21537897176241</v>
      </c>
      <c r="B33">
        <v>-0.26283596124766001</v>
      </c>
      <c r="C33">
        <f>(A33+evaluating!$B$7*B33)/(1+(evaluating!$B$7)^2)</f>
        <v>0.14206118599056819</v>
      </c>
      <c r="D33">
        <f>C33*evaluating!$B$7</f>
        <v>3.4974018078618455E-2</v>
      </c>
    </row>
    <row r="34" spans="1:4" x14ac:dyDescent="0.25">
      <c r="A34">
        <v>-0.57031588668826005</v>
      </c>
      <c r="B34">
        <v>-0.87812590184741002</v>
      </c>
      <c r="C34">
        <f>(A34+evaluating!$B$7*B34)/(1+(evaluating!$B$7)^2)</f>
        <v>-0.74155624587795288</v>
      </c>
      <c r="D34">
        <f>C34*evaluating!$B$7</f>
        <v>-0.18256360010516781</v>
      </c>
    </row>
    <row r="35" spans="1:4" x14ac:dyDescent="0.25">
      <c r="A35">
        <v>-1.08795769129</v>
      </c>
      <c r="B35">
        <v>-1.2978925012149001</v>
      </c>
      <c r="C35">
        <f>(A35+evaluating!$B$7*B35)/(1+(evaluating!$B$7)^2)</f>
        <v>-1.3270536517164468</v>
      </c>
      <c r="D35">
        <f>C35*evaluating!$B$7</f>
        <v>-0.32670710217433419</v>
      </c>
    </row>
    <row r="36" spans="1:4" x14ac:dyDescent="0.25">
      <c r="A36">
        <v>0.93744672535226004</v>
      </c>
      <c r="B36">
        <v>0.78933194076497004</v>
      </c>
      <c r="C36">
        <f>(A36+evaluating!$B$7*B36)/(1+(evaluating!$B$7)^2)</f>
        <v>1.0670961288456446</v>
      </c>
      <c r="D36">
        <f>C36*evaluating!$B$7</f>
        <v>0.26270820591592947</v>
      </c>
    </row>
    <row r="37" spans="1:4" x14ac:dyDescent="0.25">
      <c r="A37">
        <v>-1.0093094911564999</v>
      </c>
      <c r="B37">
        <v>-0.90748703840800005</v>
      </c>
      <c r="C37">
        <f>(A37+evaluating!$B$7*B37)/(1+(evaluating!$B$7)^2)</f>
        <v>-1.1622785263861939</v>
      </c>
      <c r="D37">
        <f>C37*evaluating!$B$7</f>
        <v>-0.28614114341491975</v>
      </c>
    </row>
    <row r="38" spans="1:4" x14ac:dyDescent="0.25">
      <c r="A38">
        <v>-1.0143509097843</v>
      </c>
      <c r="B38">
        <v>0.83024459490140001</v>
      </c>
      <c r="C38">
        <f>(A38+evaluating!$B$7*B38)/(1+(evaluating!$B$7)^2)</f>
        <v>-0.7636676792912992</v>
      </c>
      <c r="D38">
        <f>C38*evaluating!$B$7</f>
        <v>-0.18800720995926185</v>
      </c>
    </row>
    <row r="39" spans="1:4" x14ac:dyDescent="0.25">
      <c r="A39">
        <v>0.2526304367894</v>
      </c>
      <c r="B39">
        <v>-0.46450376755886003</v>
      </c>
      <c r="C39">
        <f>(A39+evaluating!$B$7*B39)/(1+(evaluating!$B$7)^2)</f>
        <v>0.13037253231594603</v>
      </c>
      <c r="D39">
        <f>C39*evaluating!$B$7</f>
        <v>3.2096390512155043E-2</v>
      </c>
    </row>
    <row r="40" spans="1:4" x14ac:dyDescent="0.25">
      <c r="A40">
        <v>0.61222746003719997</v>
      </c>
      <c r="B40">
        <v>-0.99623955841753997</v>
      </c>
      <c r="C40">
        <f>(A40+evaluating!$B$7*B40)/(1+(evaluating!$B$7)^2)</f>
        <v>0.3459929836056948</v>
      </c>
      <c r="D40">
        <f>C40*evaluating!$B$7</f>
        <v>8.5179951014234881E-2</v>
      </c>
    </row>
    <row r="41" spans="1:4" x14ac:dyDescent="0.25">
      <c r="A41">
        <v>2.1132103602887999E-2</v>
      </c>
      <c r="B41">
        <v>0.23861072822146001</v>
      </c>
      <c r="C41">
        <f>(A41+evaluating!$B$7*B41)/(1+(evaluating!$B$7)^2)</f>
        <v>7.5311075075117209E-2</v>
      </c>
      <c r="D41">
        <f>C41*evaluating!$B$7</f>
        <v>1.8540820160210508E-2</v>
      </c>
    </row>
    <row r="42" spans="1:4" x14ac:dyDescent="0.25">
      <c r="A42">
        <v>-0.35829291333719998</v>
      </c>
      <c r="B42">
        <v>0.78540682583351995</v>
      </c>
      <c r="C42">
        <f>(A42+evaluating!$B$7*B42)/(1+(evaluating!$B$7)^2)</f>
        <v>-0.15550846743807387</v>
      </c>
      <c r="D42">
        <f>C42*evaluating!$B$7</f>
        <v>-3.8284601903285094E-2</v>
      </c>
    </row>
    <row r="43" spans="1:4" x14ac:dyDescent="0.25">
      <c r="A43">
        <v>-1.3275084483835</v>
      </c>
      <c r="B43">
        <v>-1.4053448207106001</v>
      </c>
      <c r="C43">
        <f>(A43+evaluating!$B$7*B43)/(1+(evaluating!$B$7)^2)</f>
        <v>-1.5778570269912648</v>
      </c>
      <c r="D43">
        <f>C43*evaluating!$B$7</f>
        <v>-0.38845234046639227</v>
      </c>
    </row>
    <row r="44" spans="1:4" x14ac:dyDescent="0.25">
      <c r="A44">
        <v>-0.86373888439886004</v>
      </c>
      <c r="B44">
        <v>-0.85156861206435996</v>
      </c>
      <c r="C44">
        <f>(A44+evaluating!$B$7*B44)/(1+(evaluating!$B$7)^2)</f>
        <v>-1.0120468294840494</v>
      </c>
      <c r="D44">
        <f>C44*evaluating!$B$7</f>
        <v>-0.24915562871010824</v>
      </c>
    </row>
    <row r="45" spans="1:4" x14ac:dyDescent="0.25">
      <c r="A45">
        <v>-0.28692494756902998</v>
      </c>
      <c r="B45">
        <v>-0.40160848140508998</v>
      </c>
      <c r="C45">
        <f>(A45+evaluating!$B$7*B45)/(1+(evaluating!$B$7)^2)</f>
        <v>-0.36375017772580942</v>
      </c>
      <c r="D45">
        <f>C45*evaluating!$B$7</f>
        <v>-8.9551591472196837E-2</v>
      </c>
    </row>
    <row r="46" spans="1:4" x14ac:dyDescent="0.25">
      <c r="A46">
        <v>-1.6657824870622</v>
      </c>
      <c r="B46">
        <v>2.5388653353981998</v>
      </c>
      <c r="C46">
        <f>(A46+evaluating!$B$7*B46)/(1+(evaluating!$B$7)^2)</f>
        <v>-0.98126572744181328</v>
      </c>
      <c r="D46">
        <f>C46*evaluating!$B$7</f>
        <v>-0.2415776346802932</v>
      </c>
    </row>
    <row r="47" spans="1:4" x14ac:dyDescent="0.25">
      <c r="A47">
        <v>-0.67905965872633001</v>
      </c>
      <c r="B47">
        <v>-1.2011085682859</v>
      </c>
      <c r="C47">
        <f>(A47+evaluating!$B$7*B47)/(1+(evaluating!$B$7)^2)</f>
        <v>-0.9190568527217341</v>
      </c>
      <c r="D47">
        <f>C47*evaluating!$B$7</f>
        <v>-0.22626244289205197</v>
      </c>
    </row>
    <row r="48" spans="1:4" x14ac:dyDescent="0.25">
      <c r="A48">
        <v>-0.26753464337514998</v>
      </c>
      <c r="B48">
        <v>0.15028286938276</v>
      </c>
      <c r="C48">
        <f>(A48+evaluating!$B$7*B48)/(1+(evaluating!$B$7)^2)</f>
        <v>-0.21736232429325883</v>
      </c>
      <c r="D48">
        <f>C48*evaluating!$B$7</f>
        <v>-5.3512391906594958E-2</v>
      </c>
    </row>
    <row r="49" spans="1:4" x14ac:dyDescent="0.25">
      <c r="A49">
        <v>-1.2065291044144999</v>
      </c>
      <c r="B49">
        <v>-1.2219239553529999</v>
      </c>
      <c r="C49">
        <f>(A49+evaluating!$B$7*B49)/(1+(evaluating!$B$7)^2)</f>
        <v>-1.4212152984765942</v>
      </c>
      <c r="D49">
        <f>C49*evaluating!$B$7</f>
        <v>-0.34988874122048802</v>
      </c>
    </row>
    <row r="50" spans="1:4" x14ac:dyDescent="0.25">
      <c r="A50">
        <v>-1.8189566443539</v>
      </c>
      <c r="B50">
        <v>2.2018170454639998</v>
      </c>
      <c r="C50">
        <f>(A50+evaluating!$B$7*B50)/(1+(evaluating!$B$7)^2)</f>
        <v>-1.2039226352896677</v>
      </c>
      <c r="D50">
        <f>C50*evaluating!$B$7</f>
        <v>-0.29639349916925473</v>
      </c>
    </row>
    <row r="51" spans="1:4" x14ac:dyDescent="0.25">
      <c r="A51">
        <v>-0.25459531569037003</v>
      </c>
      <c r="B51">
        <v>-0.56755268855346996</v>
      </c>
      <c r="C51">
        <f>(A51+evaluating!$B$7*B51)/(1+(evaluating!$B$7)^2)</f>
        <v>-0.37178720124928849</v>
      </c>
      <c r="D51">
        <f>C51*evaluating!$B$7</f>
        <v>-9.1530224862087728E-2</v>
      </c>
    </row>
    <row r="52" spans="1:4" x14ac:dyDescent="0.25">
      <c r="A52">
        <v>-1.1374674792368</v>
      </c>
      <c r="B52">
        <v>-1.5364204783263</v>
      </c>
      <c r="C52">
        <f>(A52+evaluating!$B$7*B52)/(1+(evaluating!$B$7)^2)</f>
        <v>-1.4291015359347632</v>
      </c>
      <c r="D52">
        <f>C52*evaluating!$B$7</f>
        <v>-0.35183025261581446</v>
      </c>
    </row>
    <row r="53" spans="1:4" x14ac:dyDescent="0.25">
      <c r="A53">
        <v>0.68549582711426005</v>
      </c>
      <c r="B53">
        <v>0.84564949542435996</v>
      </c>
      <c r="C53">
        <f>(A53+evaluating!$B$7*B53)/(1+(evaluating!$B$7)^2)</f>
        <v>0.84261567156430139</v>
      </c>
      <c r="D53">
        <f>C53*evaluating!$B$7</f>
        <v>0.20744340211670256</v>
      </c>
    </row>
    <row r="54" spans="1:4" x14ac:dyDescent="0.25">
      <c r="A54">
        <v>-1.6824269367411</v>
      </c>
      <c r="B54">
        <v>-1.0143306173119999</v>
      </c>
      <c r="C54">
        <f>(A54+evaluating!$B$7*B54)/(1+(evaluating!$B$7)^2)</f>
        <v>-1.8217307512221268</v>
      </c>
      <c r="D54">
        <f>C54*evaluating!$B$7</f>
        <v>-0.44849156920207561</v>
      </c>
    </row>
    <row r="55" spans="1:4" x14ac:dyDescent="0.25">
      <c r="A55">
        <v>-0.37342166958039003</v>
      </c>
      <c r="B55">
        <v>0.42400620040293002</v>
      </c>
      <c r="C55">
        <f>(A55+evaluating!$B$7*B55)/(1+(evaluating!$B$7)^2)</f>
        <v>-0.25366138694433898</v>
      </c>
      <c r="D55">
        <f>C55*evaluating!$B$7</f>
        <v>-6.2448851675979598E-2</v>
      </c>
    </row>
    <row r="56" spans="1:4" x14ac:dyDescent="0.25">
      <c r="A56">
        <v>-0.12419006515278</v>
      </c>
      <c r="B56">
        <v>0.19347113534463001</v>
      </c>
      <c r="C56">
        <f>(A56+evaluating!$B$7*B56)/(1+(evaluating!$B$7)^2)</f>
        <v>-7.2184386398816608E-2</v>
      </c>
      <c r="D56">
        <f>C56*evaluating!$B$7</f>
        <v>-1.7771061231839958E-2</v>
      </c>
    </row>
    <row r="57" spans="1:4" x14ac:dyDescent="0.25">
      <c r="A57">
        <v>-0.82666680058710995</v>
      </c>
      <c r="B57">
        <v>-1.096130203682</v>
      </c>
      <c r="C57">
        <f>(A57+evaluating!$B$7*B57)/(1+(evaluating!$B$7)^2)</f>
        <v>-1.0338611658963446</v>
      </c>
      <c r="D57">
        <f>C57*evaluating!$B$7</f>
        <v>-0.25452609630642498</v>
      </c>
    </row>
    <row r="58" spans="1:4" x14ac:dyDescent="0.25">
      <c r="A58">
        <v>7.3330122418391E-2</v>
      </c>
      <c r="B58">
        <v>-6.3857971753133999E-2</v>
      </c>
      <c r="C58">
        <f>(A58+evaluating!$B$7*B58)/(1+(evaluating!$B$7)^2)</f>
        <v>5.4316827837053168E-2</v>
      </c>
      <c r="D58">
        <f>C58*evaluating!$B$7</f>
        <v>1.3372250171643845E-2</v>
      </c>
    </row>
    <row r="59" spans="1:4" x14ac:dyDescent="0.25">
      <c r="A59">
        <v>-0.37857811494973997</v>
      </c>
      <c r="B59">
        <v>0.43394449945525998</v>
      </c>
      <c r="C59">
        <f>(A59+evaluating!$B$7*B59)/(1+(evaluating!$B$7)^2)</f>
        <v>-0.25621627399609981</v>
      </c>
      <c r="D59">
        <f>C59*evaluating!$B$7</f>
        <v>-6.307783886423976E-2</v>
      </c>
    </row>
    <row r="60" spans="1:4" x14ac:dyDescent="0.25">
      <c r="A60">
        <v>0.10054329748161001</v>
      </c>
      <c r="B60">
        <v>0.65715851494851996</v>
      </c>
      <c r="C60">
        <f>(A60+evaluating!$B$7*B60)/(1+(evaluating!$B$7)^2)</f>
        <v>0.2473380192682762</v>
      </c>
      <c r="D60">
        <f>C60*evaluating!$B$7</f>
        <v>6.0892102913970424E-2</v>
      </c>
    </row>
    <row r="61" spans="1:4" x14ac:dyDescent="0.25">
      <c r="A61">
        <v>-0.52375276349434996</v>
      </c>
      <c r="B61">
        <v>0.96668058533946999</v>
      </c>
      <c r="C61">
        <f>(A61+evaluating!$B$7*B61)/(1+(evaluating!$B$7)^2)</f>
        <v>-0.26943551009084304</v>
      </c>
      <c r="D61">
        <f>C61*evaluating!$B$7</f>
        <v>-6.6332280244123576E-2</v>
      </c>
    </row>
    <row r="62" spans="1:4" x14ac:dyDescent="0.25">
      <c r="A62">
        <v>8.9444602061104994E-2</v>
      </c>
      <c r="B62">
        <v>-0.21817533221398</v>
      </c>
      <c r="C62">
        <f>(A62+evaluating!$B$7*B62)/(1+(evaluating!$B$7)^2)</f>
        <v>3.3690117136599584E-2</v>
      </c>
      <c r="D62">
        <f>C62*evaluating!$B$7</f>
        <v>8.2941639378150498E-3</v>
      </c>
    </row>
    <row r="63" spans="1:4" x14ac:dyDescent="0.25">
      <c r="A63">
        <v>-0.60474596841388994</v>
      </c>
      <c r="B63">
        <v>-0.58338789632205001</v>
      </c>
      <c r="C63">
        <f>(A63+evaluating!$B$7*B63)/(1+(evaluating!$B$7)^2)</f>
        <v>-0.70560388269705321</v>
      </c>
      <c r="D63">
        <f>C63*evaluating!$B$7</f>
        <v>-0.17371249421660143</v>
      </c>
    </row>
    <row r="64" spans="1:4" x14ac:dyDescent="0.25">
      <c r="A64">
        <v>-0.51535461207952005</v>
      </c>
      <c r="B64">
        <v>0.2857336134954</v>
      </c>
      <c r="C64">
        <f>(A64+evaluating!$B$7*B64)/(1+(evaluating!$B$7)^2)</f>
        <v>-0.41957943493690386</v>
      </c>
      <c r="D64">
        <f>C64*evaluating!$B$7</f>
        <v>-0.10329618636207967</v>
      </c>
    </row>
    <row r="65" spans="1:4" x14ac:dyDescent="0.25">
      <c r="A65">
        <v>-0.62338307724111996</v>
      </c>
      <c r="B65">
        <v>-1.1659243339325001</v>
      </c>
      <c r="C65">
        <f>(A65+evaluating!$B$7*B65)/(1+(evaluating!$B$7)^2)</f>
        <v>-0.85839495386325193</v>
      </c>
      <c r="D65">
        <f>C65*evaluating!$B$7</f>
        <v>-0.21132810081566852</v>
      </c>
    </row>
    <row r="66" spans="1:4" x14ac:dyDescent="0.25">
      <c r="A66">
        <v>-0.94574769400254</v>
      </c>
      <c r="B66">
        <v>-0.77725178998016997</v>
      </c>
      <c r="C66">
        <f>(A66+evaluating!$B$7*B66)/(1+(evaluating!$B$7)^2)</f>
        <v>-1.0721186737498263</v>
      </c>
      <c r="D66">
        <f>C66*evaluating!$B$7</f>
        <v>-0.26394470535139941</v>
      </c>
    </row>
    <row r="67" spans="1:4" x14ac:dyDescent="0.25">
      <c r="A67">
        <v>0.99256611451576005</v>
      </c>
      <c r="B67">
        <v>-1.4304887015984999</v>
      </c>
      <c r="C67">
        <f>(A67+evaluating!$B$7*B67)/(1+(evaluating!$B$7)^2)</f>
        <v>0.6037984753657486</v>
      </c>
      <c r="D67">
        <f>C67*evaluating!$B$7</f>
        <v>0.14864903911675059</v>
      </c>
    </row>
    <row r="68" spans="1:4" x14ac:dyDescent="0.25">
      <c r="A68">
        <v>0.11441947333261</v>
      </c>
      <c r="B68">
        <v>-0.51166538536766004</v>
      </c>
      <c r="C68">
        <f>(A68+evaluating!$B$7*B68)/(1+(evaluating!$B$7)^2)</f>
        <v>-1.0887454379203222E-2</v>
      </c>
      <c r="D68">
        <f>C68*evaluating!$B$7</f>
        <v>-2.6803804546138873E-3</v>
      </c>
    </row>
    <row r="69" spans="1:4" x14ac:dyDescent="0.25">
      <c r="A69">
        <v>-8.8043535496605999E-2</v>
      </c>
      <c r="B69">
        <v>0.28695204236431998</v>
      </c>
      <c r="C69">
        <f>(A69+evaluating!$B$7*B69)/(1+(evaluating!$B$7)^2)</f>
        <v>-1.6404590441717864E-2</v>
      </c>
      <c r="D69">
        <f>C69*evaluating!$B$7</f>
        <v>-4.0386431992695303E-3</v>
      </c>
    </row>
    <row r="70" spans="1:4" x14ac:dyDescent="0.25">
      <c r="A70">
        <v>-0.90828778853253</v>
      </c>
      <c r="B70">
        <v>-1.3171971634315001</v>
      </c>
      <c r="C70">
        <f>(A70+evaluating!$B$7*B70)/(1+(evaluating!$B$7)^2)</f>
        <v>-1.1621321577912738</v>
      </c>
      <c r="D70">
        <f>C70*evaluating!$B$7</f>
        <v>-0.2861051089566039</v>
      </c>
    </row>
    <row r="71" spans="1:4" x14ac:dyDescent="0.25">
      <c r="A71">
        <v>-0.83453698459354997</v>
      </c>
      <c r="B71">
        <v>-1.0726476401497</v>
      </c>
      <c r="C71">
        <f>(A71+evaluating!$B$7*B71)/(1+(evaluating!$B$7)^2)</f>
        <v>-1.0358308031790198</v>
      </c>
      <c r="D71">
        <f>C71*evaluating!$B$7</f>
        <v>-0.25501100095826407</v>
      </c>
    </row>
    <row r="72" spans="1:4" x14ac:dyDescent="0.25">
      <c r="A72">
        <v>1.3744365253232</v>
      </c>
      <c r="B72">
        <v>-1.7217907241995001</v>
      </c>
      <c r="C72">
        <f>(A72+evaluating!$B$7*B72)/(1+(evaluating!$B$7)^2)</f>
        <v>0.89622923209383965</v>
      </c>
      <c r="D72">
        <f>C72*evaluating!$B$7</f>
        <v>0.22064251503515775</v>
      </c>
    </row>
    <row r="73" spans="1:4" x14ac:dyDescent="0.25">
      <c r="A73">
        <v>0.23431853012053</v>
      </c>
      <c r="B73">
        <v>-0.12514896574807</v>
      </c>
      <c r="C73">
        <f>(A73+evaluating!$B$7*B73)/(1+(evaluating!$B$7)^2)</f>
        <v>0.19187848333254751</v>
      </c>
      <c r="D73">
        <f>C73*evaluating!$B$7</f>
        <v>4.7238529639024356E-2</v>
      </c>
    </row>
    <row r="74" spans="1:4" x14ac:dyDescent="0.25">
      <c r="A74">
        <v>-0.59486032524704002</v>
      </c>
      <c r="B74">
        <v>-0.22433025838265</v>
      </c>
      <c r="C74">
        <f>(A74+evaluating!$B$7*B74)/(1+(evaluating!$B$7)^2)</f>
        <v>-0.61293831093033146</v>
      </c>
      <c r="D74">
        <f>C74*evaluating!$B$7</f>
        <v>-0.15089917360663543</v>
      </c>
    </row>
    <row r="75" spans="1:4" x14ac:dyDescent="0.25">
      <c r="A75">
        <v>0.44276547730262</v>
      </c>
      <c r="B75">
        <v>0.38031028309682002</v>
      </c>
      <c r="C75">
        <f>(A75+evaluating!$B$7*B75)/(1+(evaluating!$B$7)^2)</f>
        <v>0.50574130664779937</v>
      </c>
      <c r="D75">
        <f>C75*evaluating!$B$7</f>
        <v>0.12450836221357885</v>
      </c>
    </row>
    <row r="76" spans="1:4" x14ac:dyDescent="0.25">
      <c r="A76">
        <v>0.87444475002539002</v>
      </c>
      <c r="B76">
        <v>-0.83491946771806003</v>
      </c>
      <c r="C76">
        <f>(A76+evaluating!$B$7*B76)/(1+(evaluating!$B$7)^2)</f>
        <v>0.63067143950056626</v>
      </c>
      <c r="D76">
        <f>C76*evaluating!$B$7</f>
        <v>0.15526488937115843</v>
      </c>
    </row>
    <row r="77" spans="1:4" x14ac:dyDescent="0.25">
      <c r="A77">
        <v>-0.50605271853857003</v>
      </c>
      <c r="B77">
        <v>0.31876145775426001</v>
      </c>
      <c r="C77">
        <f>(A77+evaluating!$B$7*B77)/(1+(evaluating!$B$7)^2)</f>
        <v>-0.40314264664332489</v>
      </c>
      <c r="D77">
        <f>C77*evaluating!$B$7</f>
        <v>-9.9249616379394723E-2</v>
      </c>
    </row>
    <row r="78" spans="1:4" x14ac:dyDescent="0.25">
      <c r="A78">
        <v>-0.42421610652879999</v>
      </c>
      <c r="B78">
        <v>0.83823141923563005</v>
      </c>
      <c r="C78">
        <f>(A78+evaluating!$B$7*B78)/(1+(evaluating!$B$7)^2)</f>
        <v>-0.20540272118715508</v>
      </c>
      <c r="D78">
        <f>C78*evaluating!$B$7</f>
        <v>-5.0568059347849852E-2</v>
      </c>
    </row>
    <row r="79" spans="1:4" x14ac:dyDescent="0.25">
      <c r="A79">
        <v>-0.60802506210055995</v>
      </c>
      <c r="B79">
        <v>0.35388443931663999</v>
      </c>
      <c r="C79">
        <f>(A79+evaluating!$B$7*B79)/(1+(evaluating!$B$7)^2)</f>
        <v>-0.49113490890929723</v>
      </c>
      <c r="D79">
        <f>C79*evaluating!$B$7</f>
        <v>-0.12091241575566469</v>
      </c>
    </row>
    <row r="80" spans="1:4" x14ac:dyDescent="0.25">
      <c r="A80">
        <v>-0.30553860984332998</v>
      </c>
      <c r="B80">
        <v>-0.45928869934053002</v>
      </c>
      <c r="C80">
        <f>(A80+evaluating!$B$7*B80)/(1+(evaluating!$B$7)^2)</f>
        <v>-0.39468894177627456</v>
      </c>
      <c r="D80">
        <f>C80*evaluating!$B$7</f>
        <v>-9.7168400283738923E-2</v>
      </c>
    </row>
    <row r="81" spans="1:4" x14ac:dyDescent="0.25">
      <c r="A81">
        <v>-0.34331256659439002</v>
      </c>
      <c r="B81">
        <v>-0.30587822120619002</v>
      </c>
      <c r="C81">
        <f>(A81+evaluating!$B$7*B81)/(1+(evaluating!$B$7)^2)</f>
        <v>-0.39469446545036485</v>
      </c>
      <c r="D81">
        <f>C81*evaluating!$B$7</f>
        <v>-9.7169760156079477E-2</v>
      </c>
    </row>
    <row r="82" spans="1:4" x14ac:dyDescent="0.25">
      <c r="A82">
        <v>0.29848281841057001</v>
      </c>
      <c r="B82">
        <v>-0.26006714346026999</v>
      </c>
      <c r="C82">
        <f>(A82+evaluating!$B$7*B82)/(1+(evaluating!$B$7)^2)</f>
        <v>0.22105869361386413</v>
      </c>
      <c r="D82">
        <f>C82*evaluating!$B$7</f>
        <v>5.4422400411329556E-2</v>
      </c>
    </row>
    <row r="83" spans="1:4" x14ac:dyDescent="0.25">
      <c r="A83">
        <v>-0.23068164419344001</v>
      </c>
      <c r="B83">
        <v>1.0026859034515001</v>
      </c>
      <c r="C83">
        <f>(A83+evaluating!$B$7*B83)/(1+(evaluating!$B$7)^2)</f>
        <v>1.5245404548304418E-2</v>
      </c>
      <c r="D83">
        <f>C83*evaluating!$B$7</f>
        <v>3.7532634306153886E-3</v>
      </c>
    </row>
    <row r="84" spans="1:4" x14ac:dyDescent="0.25">
      <c r="A84">
        <v>0.14076396654774001</v>
      </c>
      <c r="B84">
        <v>0.22840075995257</v>
      </c>
      <c r="C84">
        <f>(A84+evaluating!$B$7*B84)/(1+(evaluating!$B$7)^2)</f>
        <v>0.18573652438561683</v>
      </c>
      <c r="D84">
        <f>C84*evaluating!$B$7</f>
        <v>4.5726441859732216E-2</v>
      </c>
    </row>
    <row r="85" spans="1:4" x14ac:dyDescent="0.25">
      <c r="A85">
        <v>0.64586936177076004</v>
      </c>
      <c r="B85">
        <v>0.96351894343338995</v>
      </c>
      <c r="C85">
        <f>(A85+evaluating!$B$7*B85)/(1+(evaluating!$B$7)^2)</f>
        <v>0.83261367964722577</v>
      </c>
      <c r="D85">
        <f>C85*evaluating!$B$7</f>
        <v>0.20498101350794334</v>
      </c>
    </row>
    <row r="86" spans="1:4" x14ac:dyDescent="0.25">
      <c r="A86">
        <v>0.38492399112266001</v>
      </c>
      <c r="B86">
        <v>-0.38298638333087998</v>
      </c>
      <c r="C86">
        <f>(A86+evaluating!$B$7*B86)/(1+(evaluating!$B$7)^2)</f>
        <v>0.27402796338916802</v>
      </c>
      <c r="D86">
        <f>C86*evaluating!$B$7</f>
        <v>6.7462895503744819E-2</v>
      </c>
    </row>
    <row r="87" spans="1:4" x14ac:dyDescent="0.25">
      <c r="A87">
        <v>0.47995246013020998</v>
      </c>
      <c r="B87">
        <v>3.7089287410879003E-2</v>
      </c>
      <c r="C87">
        <f>(A87+evaluating!$B$7*B87)/(1+(evaluating!$B$7)^2)</f>
        <v>0.46113437434350874</v>
      </c>
      <c r="D87">
        <f>C87*evaluating!$B$7</f>
        <v>0.1135265894938611</v>
      </c>
    </row>
    <row r="88" spans="1:4" x14ac:dyDescent="0.25">
      <c r="A88">
        <v>0.82602197076894002</v>
      </c>
      <c r="B88">
        <v>0.70460119226222995</v>
      </c>
      <c r="C88">
        <f>(A88+evaluating!$B$7*B88)/(1+(evaluating!$B$7)^2)</f>
        <v>0.94237104256629123</v>
      </c>
      <c r="D88">
        <f>C88*evaluating!$B$7</f>
        <v>0.23200215913774078</v>
      </c>
    </row>
    <row r="89" spans="1:4" x14ac:dyDescent="0.25">
      <c r="A89">
        <v>0.91063202838620005</v>
      </c>
      <c r="B89">
        <v>-1.2846334085633</v>
      </c>
      <c r="C89">
        <f>(A89+evaluating!$B$7*B89)/(1+(evaluating!$B$7)^2)</f>
        <v>0.56040267265036692</v>
      </c>
      <c r="D89">
        <f>C89*evaluating!$B$7</f>
        <v>0.13796543417483012</v>
      </c>
    </row>
    <row r="90" spans="1:4" x14ac:dyDescent="0.25">
      <c r="A90">
        <v>0.14800901121804</v>
      </c>
      <c r="B90">
        <v>-0.44655900318377001</v>
      </c>
      <c r="C90">
        <f>(A90+evaluating!$B$7*B90)/(1+(evaluating!$B$7)^2)</f>
        <v>3.5895145502601838E-2</v>
      </c>
      <c r="D90">
        <f>C90*evaluating!$B$7</f>
        <v>8.8370194785364238E-3</v>
      </c>
    </row>
    <row r="91" spans="1:4" x14ac:dyDescent="0.25">
      <c r="A91">
        <v>1.0474501536373</v>
      </c>
      <c r="B91">
        <v>-1.4114578818590999</v>
      </c>
      <c r="C91">
        <f>(A91+evaluating!$B$7*B91)/(1+(evaluating!$B$7)^2)</f>
        <v>0.65996357407999806</v>
      </c>
      <c r="D91">
        <f>C91*evaluating!$B$7</f>
        <v>0.16247631476648344</v>
      </c>
    </row>
    <row r="92" spans="1:4" x14ac:dyDescent="0.25">
      <c r="A92">
        <v>0.90788588914683999</v>
      </c>
      <c r="B92">
        <v>1.0423403703826</v>
      </c>
      <c r="C92">
        <f>(A92+evaluating!$B$7*B92)/(1+(evaluating!$B$7)^2)</f>
        <v>1.0979531655133852</v>
      </c>
      <c r="D92">
        <f>C92*evaluating!$B$7</f>
        <v>0.27030489427767385</v>
      </c>
    </row>
    <row r="93" spans="1:4" x14ac:dyDescent="0.25">
      <c r="A93">
        <v>-5.8135374283670001E-2</v>
      </c>
      <c r="B93">
        <v>-0.16933323442629</v>
      </c>
      <c r="C93">
        <f>(A93+evaluating!$B$7*B93)/(1+(evaluating!$B$7)^2)</f>
        <v>-9.4118994641929993E-2</v>
      </c>
      <c r="D93">
        <f>C93*evaluating!$B$7</f>
        <v>-2.3171138528766042E-2</v>
      </c>
    </row>
    <row r="94" spans="1:4" x14ac:dyDescent="0.25">
      <c r="A94">
        <v>0.67296903078262005</v>
      </c>
      <c r="B94">
        <v>0.87910919137835997</v>
      </c>
      <c r="C94">
        <f>(A94+evaluating!$B$7*B94)/(1+(evaluating!$B$7)^2)</f>
        <v>0.8385714309335498</v>
      </c>
      <c r="D94">
        <f>C94*evaluating!$B$7</f>
        <v>0.20644775123607723</v>
      </c>
    </row>
    <row r="95" spans="1:4" x14ac:dyDescent="0.25">
      <c r="A95">
        <v>1.5001907013819999</v>
      </c>
      <c r="B95">
        <v>2.0117464727615002</v>
      </c>
      <c r="C95">
        <f>(A95+evaluating!$B$7*B95)/(1+(evaluating!$B$7)^2)</f>
        <v>1.8814298211748559</v>
      </c>
      <c r="D95">
        <f>C95*evaluating!$B$7</f>
        <v>0.46318887260162683</v>
      </c>
    </row>
    <row r="96" spans="1:4" x14ac:dyDescent="0.25">
      <c r="A96">
        <v>-0.33002218767552</v>
      </c>
      <c r="B96">
        <v>-0.55852923577589997</v>
      </c>
      <c r="C96">
        <f>(A96+evaluating!$B$7*B96)/(1+(evaluating!$B$7)^2)</f>
        <v>-0.44080920670387619</v>
      </c>
      <c r="D96">
        <f>C96*evaluating!$B$7</f>
        <v>-0.10852274009247249</v>
      </c>
    </row>
    <row r="97" spans="1:4" x14ac:dyDescent="0.25">
      <c r="A97">
        <v>1.5085787225934</v>
      </c>
      <c r="B97">
        <v>2.1346767976233001</v>
      </c>
      <c r="C97">
        <f>(A97+evaluating!$B$7*B97)/(1+(evaluating!$B$7)^2)</f>
        <v>1.9178732233929561</v>
      </c>
      <c r="D97">
        <f>C97*evaluating!$B$7</f>
        <v>0.47216086730330992</v>
      </c>
    </row>
    <row r="98" spans="1:4" x14ac:dyDescent="0.25">
      <c r="A98">
        <v>0.72729907693411</v>
      </c>
      <c r="B98">
        <v>-0.54624714105412997</v>
      </c>
      <c r="C98">
        <f>(A98+evaluating!$B$7*B98)/(1+(evaluating!$B$7)^2)</f>
        <v>0.55894146769078124</v>
      </c>
      <c r="D98">
        <f>C98*evaluating!$B$7</f>
        <v>0.13760570038606315</v>
      </c>
    </row>
    <row r="99" spans="1:4" x14ac:dyDescent="0.25">
      <c r="A99">
        <v>1.6769971085968001</v>
      </c>
      <c r="B99">
        <v>2.0961165200642</v>
      </c>
      <c r="C99">
        <f>(A99+evaluating!$B$7*B99)/(1+(evaluating!$B$7)^2)</f>
        <v>2.0677165435460085</v>
      </c>
      <c r="D99">
        <f>C99*evaluating!$B$7</f>
        <v>0.50905076760543055</v>
      </c>
    </row>
    <row r="100" spans="1:4" x14ac:dyDescent="0.25">
      <c r="A100">
        <v>1.0476615886217</v>
      </c>
      <c r="B100">
        <v>-1.6778470197237001</v>
      </c>
      <c r="C100">
        <f>(A100+evaluating!$B$7*B100)/(1+(evaluating!$B$7)^2)</f>
        <v>0.59832838805123045</v>
      </c>
      <c r="D100">
        <f>C100*evaluating!$B$7</f>
        <v>0.14730235929498506</v>
      </c>
    </row>
    <row r="101" spans="1:4" x14ac:dyDescent="0.25">
      <c r="A101">
        <v>0.66990392861146997</v>
      </c>
      <c r="B101">
        <v>0.75479004005503003</v>
      </c>
      <c r="C101">
        <f>(A101+evaluating!$B$7*B101)/(1+(evaluating!$B$7)^2)</f>
        <v>0.80682438909808185</v>
      </c>
      <c r="D101">
        <f>C101*evaluating!$B$7</f>
        <v>0.19863195266059561</v>
      </c>
    </row>
    <row r="102" spans="1:4" x14ac:dyDescent="0.25">
      <c r="A102">
        <v>0.64299085180116999</v>
      </c>
      <c r="B102">
        <v>1.3133974218360001</v>
      </c>
      <c r="C102">
        <f>(A102+evaluating!$B$7*B102)/(1+(evaluating!$B$7)^2)</f>
        <v>0.91111384010832852</v>
      </c>
      <c r="D102">
        <f>C102*evaluating!$B$7</f>
        <v>0.22430695403136919</v>
      </c>
    </row>
    <row r="103" spans="1:4" x14ac:dyDescent="0.25">
      <c r="A103">
        <v>-3.2644092387397003E-2</v>
      </c>
      <c r="B103">
        <v>-0.52139298961504998</v>
      </c>
      <c r="C103">
        <f>(A103+evaluating!$B$7*B103)/(1+(evaluating!$B$7)^2)</f>
        <v>-0.15180492962864778</v>
      </c>
      <c r="D103">
        <f>C103*evaluating!$B$7</f>
        <v>-3.737282858956438E-2</v>
      </c>
    </row>
    <row r="104" spans="1:4" x14ac:dyDescent="0.25">
      <c r="A104">
        <v>0.28258291924836998</v>
      </c>
      <c r="B104">
        <v>-0.43065654780640999</v>
      </c>
      <c r="C104">
        <f>(A104+evaluating!$B$7*B104)/(1+(evaluating!$B$7)^2)</f>
        <v>0.16647000838610737</v>
      </c>
      <c r="D104">
        <f>C104*evaluating!$B$7</f>
        <v>4.0983221717084857E-2</v>
      </c>
    </row>
    <row r="105" spans="1:4" x14ac:dyDescent="0.25">
      <c r="A105">
        <v>-0.77753908882442002</v>
      </c>
      <c r="B105">
        <v>-0.61918798676853004</v>
      </c>
      <c r="C105">
        <f>(A105+evaluating!$B$7*B105)/(1+(evaluating!$B$7)^2)</f>
        <v>-0.87683254938357857</v>
      </c>
      <c r="D105">
        <f>C105*evaluating!$B$7</f>
        <v>-0.21586724917317252</v>
      </c>
    </row>
    <row r="106" spans="1:4" x14ac:dyDescent="0.25">
      <c r="A106">
        <v>-0.26860280263078001</v>
      </c>
      <c r="B106">
        <v>-0.56075709609661994</v>
      </c>
      <c r="C106">
        <f>(A106+evaluating!$B$7*B106)/(1+(evaluating!$B$7)^2)</f>
        <v>-0.38341681806517497</v>
      </c>
      <c r="D106">
        <f>C106*evaluating!$B$7</f>
        <v>-9.4393318154813194E-2</v>
      </c>
    </row>
    <row r="107" spans="1:4" x14ac:dyDescent="0.25">
      <c r="A107">
        <v>0.3870577250369</v>
      </c>
      <c r="B107">
        <v>-0.74182019680601996</v>
      </c>
      <c r="C107">
        <f>(A107+evaluating!$B$7*B107)/(1+(evaluating!$B$7)^2)</f>
        <v>0.19274686555097831</v>
      </c>
      <c r="D107">
        <f>C107*evaluating!$B$7</f>
        <v>4.7452316502725224E-2</v>
      </c>
    </row>
    <row r="108" spans="1:4" x14ac:dyDescent="0.25">
      <c r="A108">
        <v>1.1806475072214999</v>
      </c>
      <c r="B108">
        <v>-1.5186797427939001</v>
      </c>
      <c r="C108">
        <f>(A108+evaluating!$B$7*B108)/(1+(evaluating!$B$7)^2)</f>
        <v>0.76066079576743861</v>
      </c>
      <c r="D108">
        <f>C108*evaluating!$B$7</f>
        <v>0.18726694584003378</v>
      </c>
    </row>
    <row r="109" spans="1:4" x14ac:dyDescent="0.25">
      <c r="A109">
        <v>1.4271893041067001</v>
      </c>
      <c r="B109">
        <v>1.7362958075324999</v>
      </c>
      <c r="C109">
        <f>(A109+evaluating!$B$7*B109)/(1+(evaluating!$B$7)^2)</f>
        <v>1.7486622408387336</v>
      </c>
      <c r="D109">
        <f>C109*evaluating!$B$7</f>
        <v>0.43050284564393088</v>
      </c>
    </row>
    <row r="110" spans="1:4" x14ac:dyDescent="0.25">
      <c r="A110">
        <v>0.92177371437105005</v>
      </c>
      <c r="B110">
        <v>2.2867116241157999</v>
      </c>
      <c r="C110">
        <f>(A110+evaluating!$B$7*B110)/(1+(evaluating!$B$7)^2)</f>
        <v>1.3998921771668926</v>
      </c>
      <c r="D110">
        <f>C110*evaluating!$B$7</f>
        <v>0.34463920578279578</v>
      </c>
    </row>
    <row r="111" spans="1:4" x14ac:dyDescent="0.25">
      <c r="A111">
        <v>1.6624540005943E-2</v>
      </c>
      <c r="B111">
        <v>-0.77047614101210005</v>
      </c>
      <c r="C111">
        <f>(A111+evaluating!$B$7*B111)/(1+(evaluating!$B$7)^2)</f>
        <v>-0.16316924901499147</v>
      </c>
      <c r="D111">
        <f>C111*evaluating!$B$7</f>
        <v>-4.0170608355358864E-2</v>
      </c>
    </row>
    <row r="112" spans="1:4" x14ac:dyDescent="0.25">
      <c r="A112">
        <v>-0.83349561727633004</v>
      </c>
      <c r="B112">
        <v>-0.39375157797933003</v>
      </c>
      <c r="C112">
        <f>(A112+evaluating!$B$7*B112)/(1+(evaluating!$B$7)^2)</f>
        <v>-0.87726284833151302</v>
      </c>
      <c r="D112">
        <f>C112*evaluating!$B$7</f>
        <v>-0.21597318439453037</v>
      </c>
    </row>
    <row r="113" spans="1:4" x14ac:dyDescent="0.25">
      <c r="A113">
        <v>1.6700514981990999</v>
      </c>
      <c r="B113">
        <v>2.0167067024444001</v>
      </c>
      <c r="C113">
        <f>(A113+evaluating!$B$7*B113)/(1+(evaluating!$B$7)^2)</f>
        <v>2.0427351521446977</v>
      </c>
      <c r="D113">
        <f>C113*evaluating!$B$7</f>
        <v>0.50290060330540498</v>
      </c>
    </row>
    <row r="114" spans="1:4" x14ac:dyDescent="0.25">
      <c r="A114">
        <v>1.0336250538977001</v>
      </c>
      <c r="B114">
        <v>-1.5578747497950001</v>
      </c>
      <c r="C114">
        <f>(A114+evaluating!$B$7*B114)/(1+(evaluating!$B$7)^2)</f>
        <v>0.61294207771691334</v>
      </c>
      <c r="D114">
        <f>C114*evaluating!$B$7</f>
        <v>0.15090010095115317</v>
      </c>
    </row>
    <row r="115" spans="1:4" x14ac:dyDescent="0.25">
      <c r="A115">
        <v>0.15552075316653</v>
      </c>
      <c r="B115">
        <v>-0.46324615356867999</v>
      </c>
      <c r="C115">
        <f>(A115+evaluating!$B$7*B115)/(1+(evaluating!$B$7)^2)</f>
        <v>3.9104182944624484E-2</v>
      </c>
      <c r="D115">
        <f>C115*evaluating!$B$7</f>
        <v>9.6270518348741708E-3</v>
      </c>
    </row>
    <row r="116" spans="1:4" x14ac:dyDescent="0.25">
      <c r="A116">
        <v>-0.71349842181628997</v>
      </c>
      <c r="B116">
        <v>-0.82812461865892995</v>
      </c>
      <c r="C116">
        <f>(A116+evaluating!$B$7*B116)/(1+(evaluating!$B$7)^2)</f>
        <v>-0.86495014057591912</v>
      </c>
      <c r="D116">
        <f>C116*evaluating!$B$7</f>
        <v>-0.2129419210650135</v>
      </c>
    </row>
    <row r="117" spans="1:4" x14ac:dyDescent="0.25">
      <c r="A117">
        <v>0.114004380844</v>
      </c>
      <c r="B117">
        <v>-1.1609254207987001</v>
      </c>
      <c r="C117">
        <f>(A117+evaluating!$B$7*B117)/(1+(evaluating!$B$7)^2)</f>
        <v>-0.16198577642756098</v>
      </c>
      <c r="D117">
        <f>C117*evaluating!$B$7</f>
        <v>-3.9879249449830012E-2</v>
      </c>
    </row>
    <row r="118" spans="1:4" x14ac:dyDescent="0.25">
      <c r="A118">
        <v>0.14453473937269001</v>
      </c>
      <c r="B118">
        <v>0.1805356103364</v>
      </c>
      <c r="C118">
        <f>(A118+evaluating!$B$7*B118)/(1+(evaluating!$B$7)^2)</f>
        <v>0.178181302246471</v>
      </c>
      <c r="D118">
        <f>C118*evaluating!$B$7</f>
        <v>4.3866423066843858E-2</v>
      </c>
    </row>
    <row r="119" spans="1:4" x14ac:dyDescent="0.25">
      <c r="A119">
        <v>0.59676642750699005</v>
      </c>
      <c r="B119">
        <v>0.60514756976188</v>
      </c>
      <c r="C119">
        <f>(A119+evaluating!$B$7*B119)/(1+(evaluating!$B$7)^2)</f>
        <v>0.70313121867220874</v>
      </c>
      <c r="D119">
        <f>C119*evaluating!$B$7</f>
        <v>0.17310374950069429</v>
      </c>
    </row>
    <row r="120" spans="1:4" x14ac:dyDescent="0.25">
      <c r="A120">
        <v>6.9329375112549996E-2</v>
      </c>
      <c r="B120">
        <v>0.16025155095735</v>
      </c>
      <c r="C120">
        <f>(A120+evaluating!$B$7*B120)/(1+(evaluating!$B$7)^2)</f>
        <v>0.1025652544554959</v>
      </c>
      <c r="D120">
        <f>C120*evaluating!$B$7</f>
        <v>2.5250521728030443E-2</v>
      </c>
    </row>
    <row r="121" spans="1:4" x14ac:dyDescent="0.25">
      <c r="A121">
        <v>-0.72437399595434004</v>
      </c>
      <c r="B121">
        <v>-0.70391063097463002</v>
      </c>
      <c r="C121">
        <f>(A121+evaluating!$B$7*B121)/(1+(evaluating!$B$7)^2)</f>
        <v>-0.84637153393690923</v>
      </c>
      <c r="D121">
        <f>C121*evaluating!$B$7</f>
        <v>-0.20836805720531423</v>
      </c>
    </row>
    <row r="122" spans="1:4" x14ac:dyDescent="0.25">
      <c r="A122">
        <v>0.23297399601704999</v>
      </c>
      <c r="B122">
        <v>-0.23683401537033999</v>
      </c>
      <c r="C122">
        <f>(A122+evaluating!$B$7*B122)/(1+(evaluating!$B$7)^2)</f>
        <v>0.16468632775961906</v>
      </c>
      <c r="D122">
        <f>C122*evaluating!$B$7</f>
        <v>4.0544097701314459E-2</v>
      </c>
    </row>
    <row r="123" spans="1:4" x14ac:dyDescent="0.25">
      <c r="A123">
        <v>0.44571014174842</v>
      </c>
      <c r="B123">
        <v>-0.68335935132262005</v>
      </c>
      <c r="C123">
        <f>(A123+evaluating!$B$7*B123)/(1+(evaluating!$B$7)^2)</f>
        <v>0.26161753546291999</v>
      </c>
      <c r="D123">
        <f>C123*evaluating!$B$7</f>
        <v>6.4407574462818085E-2</v>
      </c>
    </row>
    <row r="124" spans="1:4" x14ac:dyDescent="0.25">
      <c r="A124">
        <v>0.19615989892588001</v>
      </c>
      <c r="B124">
        <v>-0.41613951288954998</v>
      </c>
      <c r="C124">
        <f>(A124+evaluating!$B$7*B124)/(1+(evaluating!$B$7)^2)</f>
        <v>8.8355415150823347E-2</v>
      </c>
      <c r="D124">
        <f>C124*evaluating!$B$7</f>
        <v>2.1752203920315696E-2</v>
      </c>
    </row>
    <row r="125" spans="1:4" x14ac:dyDescent="0.25">
      <c r="A125">
        <v>-0.32925235314177997</v>
      </c>
      <c r="B125">
        <v>-0.72434668991652995</v>
      </c>
      <c r="C125">
        <f>(A125+evaluating!$B$7*B125)/(1+(evaluating!$B$7)^2)</f>
        <v>-0.47857309404733328</v>
      </c>
      <c r="D125">
        <f>C125*evaluating!$B$7</f>
        <v>-0.11781982479199533</v>
      </c>
    </row>
    <row r="126" spans="1:4" x14ac:dyDescent="0.25">
      <c r="A126">
        <v>0.79059838852069997</v>
      </c>
      <c r="B126">
        <v>-1.0673922486334</v>
      </c>
      <c r="C126">
        <f>(A126+evaluating!$B$7*B126)/(1+(evaluating!$B$7)^2)</f>
        <v>0.49765471321374588</v>
      </c>
      <c r="D126">
        <f>C126*evaluating!$B$7</f>
        <v>0.12251752521623178</v>
      </c>
    </row>
    <row r="127" spans="1:4" x14ac:dyDescent="0.25">
      <c r="A127">
        <v>1.0884850815045</v>
      </c>
      <c r="B127">
        <v>1.5415271926770999</v>
      </c>
      <c r="C127">
        <f>(A127+evaluating!$B$7*B127)/(1+(evaluating!$B$7)^2)</f>
        <v>1.3841036551339831</v>
      </c>
      <c r="D127">
        <f>C127*evaluating!$B$7</f>
        <v>0.340752232355372</v>
      </c>
    </row>
    <row r="128" spans="1:4" x14ac:dyDescent="0.25">
      <c r="A128">
        <v>0.63572334896716998</v>
      </c>
      <c r="B128">
        <v>0.89728028817979</v>
      </c>
      <c r="C128">
        <f>(A128+evaluating!$B$7*B128)/(1+(evaluating!$B$7)^2)</f>
        <v>0.80767208019023962</v>
      </c>
      <c r="D128">
        <f>C128*evaluating!$B$7</f>
        <v>0.19884064557960429</v>
      </c>
    </row>
    <row r="129" spans="1:4" x14ac:dyDescent="0.25">
      <c r="A129">
        <v>1.2122473953998001</v>
      </c>
      <c r="B129">
        <v>-1.6818812900725999</v>
      </c>
      <c r="C129">
        <f>(A129+evaluating!$B$7*B129)/(1+(evaluating!$B$7)^2)</f>
        <v>0.7525723595806012</v>
      </c>
      <c r="D129">
        <f>C129*evaluating!$B$7</f>
        <v>0.18527565517570704</v>
      </c>
    </row>
    <row r="130" spans="1:4" x14ac:dyDescent="0.25">
      <c r="A130">
        <v>0.43956581058660998</v>
      </c>
      <c r="B130">
        <v>-0.51939471111127999</v>
      </c>
      <c r="C130">
        <f>(A130+evaluating!$B$7*B130)/(1+(evaluating!$B$7)^2)</f>
        <v>0.29388397916391568</v>
      </c>
      <c r="D130">
        <f>C130*evaluating!$B$7</f>
        <v>7.2351244491071054E-2</v>
      </c>
    </row>
    <row r="131" spans="1:4" x14ac:dyDescent="0.25">
      <c r="A131">
        <v>0.48662220880478002</v>
      </c>
      <c r="B131">
        <v>0.34662637583386002</v>
      </c>
      <c r="C131">
        <f>(A131+evaluating!$B$7*B131)/(1+(evaluating!$B$7)^2)</f>
        <v>0.5392730624661124</v>
      </c>
      <c r="D131">
        <f>C131*evaluating!$B$7</f>
        <v>0.1327635392066483</v>
      </c>
    </row>
    <row r="132" spans="1:4" x14ac:dyDescent="0.25">
      <c r="A132">
        <v>0.53911164292794</v>
      </c>
      <c r="B132">
        <v>-0.64081336030286995</v>
      </c>
      <c r="C132">
        <f>(A132+evaluating!$B$7*B132)/(1+(evaluating!$B$7)^2)</f>
        <v>0.35955735039291403</v>
      </c>
      <c r="D132">
        <f>C132*evaluating!$B$7</f>
        <v>8.8519360057833285E-2</v>
      </c>
    </row>
    <row r="133" spans="1:4" x14ac:dyDescent="0.25">
      <c r="A133">
        <v>0.57089350504071001</v>
      </c>
      <c r="B133">
        <v>0.89867734671178001</v>
      </c>
      <c r="C133">
        <f>(A133+evaluating!$B$7*B133)/(1+(evaluating!$B$7)^2)</f>
        <v>0.74687127962411803</v>
      </c>
      <c r="D133">
        <f>C133*evaluating!$B$7</f>
        <v>0.18387210731655479</v>
      </c>
    </row>
    <row r="134" spans="1:4" x14ac:dyDescent="0.25">
      <c r="A134">
        <v>0.36774273801633001</v>
      </c>
      <c r="B134">
        <v>0.29399901606132001</v>
      </c>
      <c r="C134">
        <f>(A134+evaluating!$B$7*B134)/(1+(evaluating!$B$7)^2)</f>
        <v>0.41497113982917094</v>
      </c>
      <c r="D134">
        <f>C134*evaluating!$B$7</f>
        <v>0.10216167101022162</v>
      </c>
    </row>
    <row r="135" spans="1:4" x14ac:dyDescent="0.25">
      <c r="A135">
        <v>0.58511838558558005</v>
      </c>
      <c r="B135">
        <v>-0.39720155509235</v>
      </c>
      <c r="C135">
        <f>(A135+evaluating!$B$7*B135)/(1+(evaluating!$B$7)^2)</f>
        <v>0.45948243757158969</v>
      </c>
      <c r="D135">
        <f>C135*evaluating!$B$7</f>
        <v>0.11311989947418417</v>
      </c>
    </row>
    <row r="136" spans="1:4" x14ac:dyDescent="0.25">
      <c r="A136">
        <v>1.0539155737940999</v>
      </c>
      <c r="B136">
        <v>1.3999761669174</v>
      </c>
      <c r="C136">
        <f>(A136+evaluating!$B$7*B136)/(1+(evaluating!$B$7)^2)</f>
        <v>1.3186526722620571</v>
      </c>
      <c r="D136">
        <f>C136*evaluating!$B$7</f>
        <v>0.32463886653863117</v>
      </c>
    </row>
    <row r="137" spans="1:4" x14ac:dyDescent="0.25">
      <c r="A137">
        <v>3.7833284103630002E-2</v>
      </c>
      <c r="B137">
        <v>-9.2786959028566998E-2</v>
      </c>
      <c r="C137">
        <f>(A137+evaluating!$B$7*B137)/(1+(evaluating!$B$7)^2)</f>
        <v>1.4133458353059375E-2</v>
      </c>
      <c r="D137">
        <f>C137*evaluating!$B$7</f>
        <v>3.4795135948401681E-3</v>
      </c>
    </row>
    <row r="138" spans="1:4" x14ac:dyDescent="0.25">
      <c r="A138">
        <v>0.41128484333002002</v>
      </c>
      <c r="B138">
        <v>-0.70164940066530002</v>
      </c>
      <c r="C138">
        <f>(A138+evaluating!$B$7*B138)/(1+(evaluating!$B$7)^2)</f>
        <v>0.22491399373872401</v>
      </c>
      <c r="D138">
        <f>C138*evaluating!$B$7</f>
        <v>5.5371536062458787E-2</v>
      </c>
    </row>
    <row r="139" spans="1:4" x14ac:dyDescent="0.25">
      <c r="A139">
        <v>0.41501865477421002</v>
      </c>
      <c r="B139">
        <v>-0.47769266904604002</v>
      </c>
      <c r="C139">
        <f>(A139+evaluating!$B$7*B139)/(1+(evaluating!$B$7)^2)</f>
        <v>0.28041951512958996</v>
      </c>
      <c r="D139">
        <f>C139*evaluating!$B$7</f>
        <v>6.9036430488415318E-2</v>
      </c>
    </row>
    <row r="140" spans="1:4" x14ac:dyDescent="0.25">
      <c r="A140">
        <v>0.20313537595421999</v>
      </c>
      <c r="B140">
        <v>-0.25994828088292998</v>
      </c>
      <c r="C140">
        <f>(A140+evaluating!$B$7*B140)/(1+(evaluating!$B$7)^2)</f>
        <v>0.13118755241296315</v>
      </c>
      <c r="D140">
        <f>C140*evaluating!$B$7</f>
        <v>3.2297040164688609E-2</v>
      </c>
    </row>
    <row r="141" spans="1:4" x14ac:dyDescent="0.25">
      <c r="A141">
        <v>0.55159171212830005</v>
      </c>
      <c r="B141">
        <v>-0.54382210219249005</v>
      </c>
      <c r="C141">
        <f>(A141+evaluating!$B$7*B141)/(1+(evaluating!$B$7)^2)</f>
        <v>0.39383795245715231</v>
      </c>
      <c r="D141">
        <f>C141*evaluating!$B$7</f>
        <v>9.6958895374821233E-2</v>
      </c>
    </row>
    <row r="142" spans="1:4" x14ac:dyDescent="0.25">
      <c r="A142">
        <v>0.73021830460806003</v>
      </c>
      <c r="B142">
        <v>-0.67721999856693005</v>
      </c>
      <c r="C142">
        <f>(A142+evaluating!$B$7*B142)/(1+(evaluating!$B$7)^2)</f>
        <v>0.5312923105118964</v>
      </c>
      <c r="D142">
        <f>C142*evaluating!$B$7</f>
        <v>0.1307987593043726</v>
      </c>
    </row>
    <row r="143" spans="1:4" x14ac:dyDescent="0.25">
      <c r="A143">
        <v>0.46402491117842998</v>
      </c>
      <c r="B143">
        <v>0.48329047066481001</v>
      </c>
      <c r="C143">
        <f>(A143+evaluating!$B$7*B143)/(1+(evaluating!$B$7)^2)</f>
        <v>0.54968972598516519</v>
      </c>
      <c r="D143">
        <f>C143*evaluating!$B$7</f>
        <v>0.13532801574324729</v>
      </c>
    </row>
    <row r="144" spans="1:4" x14ac:dyDescent="0.25">
      <c r="A144">
        <v>8.3291173255757994E-2</v>
      </c>
      <c r="B144">
        <v>0.23402285146969001</v>
      </c>
      <c r="C144">
        <f>(A144+evaluating!$B$7*B144)/(1+(evaluating!$B$7)^2)</f>
        <v>0.13285306881728717</v>
      </c>
      <c r="D144">
        <f>C144*evaluating!$B$7</f>
        <v>3.2707073351648852E-2</v>
      </c>
    </row>
    <row r="145" spans="1:4" x14ac:dyDescent="0.25">
      <c r="A145">
        <v>-3.7761664284502998E-2</v>
      </c>
      <c r="B145">
        <v>-0.23886126217480999</v>
      </c>
      <c r="C145">
        <f>(A145+evaluating!$B$7*B145)/(1+(evaluating!$B$7)^2)</f>
        <v>-9.1048479574717581E-2</v>
      </c>
      <c r="D145">
        <f>C145*evaluating!$B$7</f>
        <v>-2.2415208971212672E-2</v>
      </c>
    </row>
    <row r="146" spans="1:4" x14ac:dyDescent="0.25">
      <c r="A146">
        <v>0.15004438904829001</v>
      </c>
      <c r="B146">
        <v>0.78588872346430005</v>
      </c>
      <c r="C146">
        <f>(A146+evaluating!$B$7*B146)/(1+(evaluating!$B$7)^2)</f>
        <v>0.32389132579197411</v>
      </c>
      <c r="D146">
        <f>C146*evaluating!$B$7</f>
        <v>7.9738747813271699E-2</v>
      </c>
    </row>
    <row r="147" spans="1:4" x14ac:dyDescent="0.25">
      <c r="A147">
        <v>-0.15438810025333999</v>
      </c>
      <c r="B147">
        <v>0.75626466764174005</v>
      </c>
      <c r="C147">
        <f>(A147+evaluating!$B$7*B147)/(1+(evaluating!$B$7)^2)</f>
        <v>2.997952190000534E-2</v>
      </c>
      <c r="D147">
        <f>C147*evaluating!$B$7</f>
        <v>7.3806531573567015E-3</v>
      </c>
    </row>
    <row r="148" spans="1:4" x14ac:dyDescent="0.25">
      <c r="A148">
        <v>-0.47973290010767999</v>
      </c>
      <c r="B148">
        <v>0.33430804870758002</v>
      </c>
      <c r="C148">
        <f>(A148+evaluating!$B$7*B148)/(1+(evaluating!$B$7)^2)</f>
        <v>-0.37471820492011354</v>
      </c>
      <c r="D148">
        <f>C148*evaluating!$B$7</f>
        <v>-9.22518081338108E-2</v>
      </c>
    </row>
    <row r="149" spans="1:4" x14ac:dyDescent="0.25">
      <c r="A149">
        <v>0.20051819024295001</v>
      </c>
      <c r="B149">
        <v>0.12301587774074001</v>
      </c>
      <c r="C149">
        <f>(A149+evaluating!$B$7*B149)/(1+(evaluating!$B$7)^2)</f>
        <v>0.21761398785745145</v>
      </c>
      <c r="D149">
        <f>C149*evaluating!$B$7</f>
        <v>5.3574348914643494E-2</v>
      </c>
    </row>
    <row r="150" spans="1:4" x14ac:dyDescent="0.25">
      <c r="A150">
        <v>0.24516016114469</v>
      </c>
      <c r="B150">
        <v>0.25098563238930999</v>
      </c>
      <c r="C150">
        <f>(A150+evaluating!$B$7*B150)/(1+(evaluating!$B$7)^2)</f>
        <v>0.28940933491755821</v>
      </c>
      <c r="D150">
        <f>C150*evaluating!$B$7</f>
        <v>7.1249632620972475E-2</v>
      </c>
    </row>
    <row r="151" spans="1:4" x14ac:dyDescent="0.25">
      <c r="A151">
        <v>-0.12533837040432</v>
      </c>
      <c r="B151">
        <v>0.59835861072124996</v>
      </c>
      <c r="C151">
        <f>(A151+evaluating!$B$7*B151)/(1+(evaluating!$B$7)^2)</f>
        <v>2.0715853372491447E-2</v>
      </c>
      <c r="D151">
        <f>C151*evaluating!$B$7</f>
        <v>5.1000322523819244E-3</v>
      </c>
    </row>
    <row r="152" spans="1:4" x14ac:dyDescent="0.25">
      <c r="A152">
        <v>0.13294258453433</v>
      </c>
      <c r="B152">
        <v>-0.10182150298103</v>
      </c>
      <c r="C152">
        <f>(A152+evaluating!$B$7*B152)/(1+(evaluating!$B$7)^2)</f>
        <v>0.10171054863344288</v>
      </c>
      <c r="D152">
        <f>C152*evaluating!$B$7</f>
        <v>2.5040101853918119E-2</v>
      </c>
    </row>
    <row r="153" spans="1:4" x14ac:dyDescent="0.25">
      <c r="A153">
        <v>1.0815556371315</v>
      </c>
      <c r="B153">
        <v>-1.5024652385696</v>
      </c>
      <c r="C153">
        <f>(A153+evaluating!$B$7*B153)/(1+(evaluating!$B$7)^2)</f>
        <v>0.67099534340072764</v>
      </c>
      <c r="D153">
        <f>C153*evaluating!$B$7</f>
        <v>0.16519222409084991</v>
      </c>
    </row>
    <row r="154" spans="1:4" x14ac:dyDescent="0.25">
      <c r="A154">
        <v>0.28185902913512001</v>
      </c>
      <c r="B154">
        <v>5.3811153663863E-2</v>
      </c>
      <c r="C154">
        <f>(A154+evaluating!$B$7*B154)/(1+(evaluating!$B$7)^2)</f>
        <v>0.27824265895377642</v>
      </c>
      <c r="D154">
        <f>C154*evaluating!$B$7</f>
        <v>6.8500510654179184E-2</v>
      </c>
    </row>
    <row r="155" spans="1:4" x14ac:dyDescent="0.25">
      <c r="A155">
        <v>1.0185647921651999</v>
      </c>
      <c r="B155">
        <v>2.1251832465858</v>
      </c>
      <c r="C155">
        <f>(A155+evaluating!$B$7*B155)/(1+(evaluating!$B$7)^2)</f>
        <v>1.4536579025790837</v>
      </c>
      <c r="D155">
        <f>C155*evaluating!$B$7</f>
        <v>0.35787578014661148</v>
      </c>
    </row>
    <row r="156" spans="1:4" x14ac:dyDescent="0.25">
      <c r="A156">
        <v>0.75280470978681002</v>
      </c>
      <c r="B156">
        <v>0.95225018059029998</v>
      </c>
      <c r="C156">
        <f>(A156+evaluating!$B$7*B156)/(1+(evaluating!$B$7)^2)</f>
        <v>0.93082239862383798</v>
      </c>
      <c r="D156">
        <f>C156*evaluating!$B$7</f>
        <v>0.22915900054230498</v>
      </c>
    </row>
    <row r="157" spans="1:4" x14ac:dyDescent="0.25">
      <c r="A157">
        <v>-1.9521107676658001</v>
      </c>
      <c r="B157">
        <v>-0.99036077858726002</v>
      </c>
      <c r="C157">
        <f>(A157+evaluating!$B$7*B157)/(1+(evaluating!$B$7)^2)</f>
        <v>-2.0704393649042814</v>
      </c>
      <c r="D157">
        <f>C157*evaluating!$B$7</f>
        <v>-0.50972109851070257</v>
      </c>
    </row>
    <row r="158" spans="1:4" x14ac:dyDescent="0.25">
      <c r="A158">
        <v>-1.0857620655305</v>
      </c>
      <c r="B158">
        <v>0.34198052999452</v>
      </c>
      <c r="C158">
        <f>(A158+evaluating!$B$7*B158)/(1+(evaluating!$B$7)^2)</f>
        <v>-0.94433437317080782</v>
      </c>
      <c r="D158">
        <f>C158*evaluating!$B$7</f>
        <v>-0.23248551114960719</v>
      </c>
    </row>
    <row r="159" spans="1:4" x14ac:dyDescent="0.25">
      <c r="A159">
        <v>1.8795913615774</v>
      </c>
      <c r="B159">
        <v>0.44964445945456999</v>
      </c>
      <c r="C159">
        <f>(A159+evaluating!$B$7*B159)/(1+(evaluating!$B$7)^2)</f>
        <v>1.876552477904682</v>
      </c>
      <c r="D159">
        <f>C159*evaluating!$B$7</f>
        <v>0.46198812033057357</v>
      </c>
    </row>
    <row r="160" spans="1:4" x14ac:dyDescent="0.25">
      <c r="A160">
        <v>-1.5068269653952</v>
      </c>
      <c r="B160">
        <v>-0.19052727799575001</v>
      </c>
      <c r="C160">
        <f>(A160+evaluating!$B$7*B160)/(1+(evaluating!$B$7)^2)</f>
        <v>-1.4649434564832111</v>
      </c>
      <c r="D160">
        <f>C160*evaluating!$B$7</f>
        <v>-0.36065416865236688</v>
      </c>
    </row>
    <row r="161" spans="1:4" x14ac:dyDescent="0.25">
      <c r="A161">
        <v>0.22936432392069001</v>
      </c>
      <c r="B161">
        <v>2.0250208448100999E-2</v>
      </c>
      <c r="C161">
        <f>(A161+evaluating!$B$7*B161)/(1+(evaluating!$B$7)^2)</f>
        <v>0.22095760499082351</v>
      </c>
      <c r="D161">
        <f>C161*evaluating!$B$7</f>
        <v>5.4397513421226569E-2</v>
      </c>
    </row>
    <row r="162" spans="1:4" x14ac:dyDescent="0.25">
      <c r="A162">
        <v>-2.3881353396735001</v>
      </c>
      <c r="B162">
        <v>1.616884867966</v>
      </c>
      <c r="C162">
        <f>(A162+evaluating!$B$7*B162)/(1+(evaluating!$B$7)^2)</f>
        <v>-1.8763502272202168</v>
      </c>
      <c r="D162">
        <f>C162*evaluating!$B$7</f>
        <v>-0.46193832827058495</v>
      </c>
    </row>
    <row r="163" spans="1:4" x14ac:dyDescent="0.25">
      <c r="A163">
        <v>-1.9993908213625</v>
      </c>
      <c r="B163">
        <v>0.92390995624068994</v>
      </c>
      <c r="C163">
        <f>(A163+evaluating!$B$7*B163)/(1+(evaluating!$B$7)^2)</f>
        <v>-1.6706749405730992</v>
      </c>
      <c r="D163">
        <f>C163*evaluating!$B$7</f>
        <v>-0.41130316608068951</v>
      </c>
    </row>
    <row r="164" spans="1:4" x14ac:dyDescent="0.25">
      <c r="A164">
        <v>-0.44754186394574003</v>
      </c>
      <c r="B164">
        <v>1.7142631983728001</v>
      </c>
      <c r="C164">
        <f>(A164+evaluating!$B$7*B164)/(1+(evaluating!$B$7)^2)</f>
        <v>-2.4050052504668677E-2</v>
      </c>
      <c r="D164">
        <f>C164*evaluating!$B$7</f>
        <v>-5.9208781429281468E-3</v>
      </c>
    </row>
    <row r="165" spans="1:4" x14ac:dyDescent="0.25">
      <c r="A165">
        <v>1.1099389531053001</v>
      </c>
      <c r="B165">
        <v>0.65855826961507002</v>
      </c>
      <c r="C165">
        <f>(A165+evaluating!$B$7*B165)/(1+(evaluating!$B$7)^2)</f>
        <v>1.1993758136992629</v>
      </c>
      <c r="D165">
        <f>C165*evaluating!$B$7</f>
        <v>0.29527411797167957</v>
      </c>
    </row>
    <row r="166" spans="1:4" x14ac:dyDescent="0.25">
      <c r="A166">
        <v>-1.0755371805830001</v>
      </c>
      <c r="B166">
        <v>0.26964670501274002</v>
      </c>
      <c r="C166">
        <f>(A166+evaluating!$B$7*B166)/(1+(evaluating!$B$7)^2)</f>
        <v>-0.95148400463678162</v>
      </c>
      <c r="D166">
        <f>C166*evaluating!$B$7</f>
        <v>-0.23424567764690102</v>
      </c>
    </row>
    <row r="167" spans="1:4" x14ac:dyDescent="0.25">
      <c r="A167">
        <v>-0.65727199343915998</v>
      </c>
      <c r="B167">
        <v>1.4309618147959999</v>
      </c>
      <c r="C167">
        <f>(A167+evaluating!$B$7*B167)/(1+(evaluating!$B$7)^2)</f>
        <v>-0.28755520263396112</v>
      </c>
      <c r="D167">
        <f>C167*evaluating!$B$7</f>
        <v>-7.079316412428556E-2</v>
      </c>
    </row>
    <row r="168" spans="1:4" x14ac:dyDescent="0.25">
      <c r="A168">
        <v>1.413809169084</v>
      </c>
      <c r="B168">
        <v>0.10284172853482999</v>
      </c>
      <c r="C168">
        <f>(A168+evaluating!$B$7*B168)/(1+(evaluating!$B$7)^2)</f>
        <v>1.3568875755464622</v>
      </c>
      <c r="D168">
        <f>C168*evaluating!$B$7</f>
        <v>0.33405191056877037</v>
      </c>
    </row>
    <row r="169" spans="1:4" x14ac:dyDescent="0.25">
      <c r="A169">
        <v>2.1829858485414002</v>
      </c>
      <c r="B169">
        <v>0.7434056854619</v>
      </c>
      <c r="C169">
        <f>(A169+evaluating!$B$7*B169)/(1+(evaluating!$B$7)^2)</f>
        <v>2.2307974061632532</v>
      </c>
      <c r="D169">
        <f>C169*evaluating!$B$7</f>
        <v>0.54919961612926926</v>
      </c>
    </row>
    <row r="170" spans="1:4" x14ac:dyDescent="0.25">
      <c r="A170">
        <v>2.6018641164191001</v>
      </c>
      <c r="B170">
        <v>0.23958404224008001</v>
      </c>
      <c r="C170">
        <f>(A170+evaluating!$B$7*B170)/(1+(evaluating!$B$7)^2)</f>
        <v>2.5087908874235594</v>
      </c>
      <c r="D170">
        <f>C170*evaluating!$B$7</f>
        <v>0.61763878177147036</v>
      </c>
    </row>
    <row r="171" spans="1:4" x14ac:dyDescent="0.25">
      <c r="A171">
        <v>0.23080248936718001</v>
      </c>
      <c r="B171">
        <v>-0.37415086935274</v>
      </c>
      <c r="C171">
        <f>(A171+evaluating!$B$7*B171)/(1+(evaluating!$B$7)^2)</f>
        <v>0.13076477519498689</v>
      </c>
      <c r="D171">
        <f>C171*evaluating!$B$7</f>
        <v>3.2192956716689577E-2</v>
      </c>
    </row>
    <row r="172" spans="1:4" x14ac:dyDescent="0.25">
      <c r="A172">
        <v>0.52478340787764</v>
      </c>
      <c r="B172">
        <v>-2.4121398627154001E-2</v>
      </c>
      <c r="C172">
        <f>(A172+evaluating!$B$7*B172)/(1+(evaluating!$B$7)^2)</f>
        <v>0.48919512795917081</v>
      </c>
      <c r="D172">
        <f>C172*evaluating!$B$7</f>
        <v>0.12043486142901853</v>
      </c>
    </row>
    <row r="173" spans="1:4" x14ac:dyDescent="0.25">
      <c r="A173">
        <v>-0.41008469326064001</v>
      </c>
      <c r="B173">
        <v>-0.10933214584210001</v>
      </c>
      <c r="C173">
        <f>(A173+evaluating!$B$7*B173)/(1+(evaluating!$B$7)^2)</f>
        <v>-0.4120283518781177</v>
      </c>
      <c r="D173">
        <f>C173*evaluating!$B$7</f>
        <v>-0.10143718656864791</v>
      </c>
    </row>
    <row r="174" spans="1:4" x14ac:dyDescent="0.25">
      <c r="A174">
        <v>0.64254781779768</v>
      </c>
      <c r="B174">
        <v>-0.75638965760612997</v>
      </c>
      <c r="C174">
        <f>(A174+evaluating!$B$7*B174)/(1+(evaluating!$B$7)^2)</f>
        <v>0.43025488033346965</v>
      </c>
      <c r="D174">
        <f>C174*evaluating!$B$7</f>
        <v>0.1059243723630158</v>
      </c>
    </row>
    <row r="175" spans="1:4" x14ac:dyDescent="0.25">
      <c r="A175">
        <v>0.40498623155396002</v>
      </c>
      <c r="B175">
        <v>-0.46358055479108001</v>
      </c>
      <c r="C175">
        <f>(A175+evaluating!$B$7*B175)/(1+(evaluating!$B$7)^2)</f>
        <v>0.27423612268610215</v>
      </c>
      <c r="D175">
        <f>C175*evaluating!$B$7</f>
        <v>6.7514142203984884E-2</v>
      </c>
    </row>
    <row r="176" spans="1:4" x14ac:dyDescent="0.25">
      <c r="A176">
        <v>0.93777595149282</v>
      </c>
      <c r="B176">
        <v>-8.2043030277517998E-2</v>
      </c>
      <c r="C176">
        <f>(A176+evaluating!$B$7*B176)/(1+(evaluating!$B$7)^2)</f>
        <v>0.86514202863178835</v>
      </c>
      <c r="D176">
        <f>C176*evaluating!$B$7</f>
        <v>0.21298916195131362</v>
      </c>
    </row>
    <row r="177" spans="1:4" x14ac:dyDescent="0.25">
      <c r="A177">
        <v>0.73228259801364004</v>
      </c>
      <c r="B177">
        <v>-3.6057527271848001E-3</v>
      </c>
      <c r="C177">
        <f>(A177+evaluating!$B$7*B177)/(1+(evaluating!$B$7)^2)</f>
        <v>0.68959871447556187</v>
      </c>
      <c r="D177">
        <f>C177*evaluating!$B$7</f>
        <v>0.16977218470259434</v>
      </c>
    </row>
    <row r="178" spans="1:4" x14ac:dyDescent="0.25">
      <c r="A178">
        <v>-0.86544099462087998</v>
      </c>
      <c r="B178">
        <v>0.70120637403135999</v>
      </c>
      <c r="C178">
        <f>(A178+evaluating!$B$7*B178)/(1+(evaluating!$B$7)^2)</f>
        <v>-0.65321984108552567</v>
      </c>
      <c r="D178">
        <f>C178*evaluating!$B$7</f>
        <v>-0.1608160763416</v>
      </c>
    </row>
    <row r="179" spans="1:4" x14ac:dyDescent="0.25">
      <c r="A179">
        <v>0.15672081479632999</v>
      </c>
      <c r="B179">
        <v>3.3378222732729002E-2</v>
      </c>
      <c r="C179">
        <f>(A179+evaluating!$B$7*B179)/(1+(evaluating!$B$7)^2)</f>
        <v>0.1555126600691592</v>
      </c>
      <c r="D179">
        <f>C179*evaluating!$B$7</f>
        <v>3.8285634086385308E-2</v>
      </c>
    </row>
    <row r="180" spans="1:4" x14ac:dyDescent="0.25">
      <c r="A180">
        <v>1.4366009537451001</v>
      </c>
      <c r="B180">
        <v>-0.74959247591952005</v>
      </c>
      <c r="C180">
        <f>(A180+evaluating!$B$7*B180)/(1+(evaluating!$B$7)^2)</f>
        <v>1.180508943310759</v>
      </c>
      <c r="D180">
        <f>C180*evaluating!$B$7</f>
        <v>0.29062928651083075</v>
      </c>
    </row>
    <row r="181" spans="1:4" x14ac:dyDescent="0.25">
      <c r="A181">
        <v>0.64727209878255998</v>
      </c>
      <c r="B181">
        <v>-6.5369998236512003E-2</v>
      </c>
      <c r="C181">
        <f>(A181+evaluating!$B$7*B181)/(1+(evaluating!$B$7)^2)</f>
        <v>0.59510942827018565</v>
      </c>
      <c r="D181">
        <f>C181*evaluating!$B$7</f>
        <v>0.14650988415977056</v>
      </c>
    </row>
    <row r="182" spans="1:4" x14ac:dyDescent="0.25">
      <c r="A182">
        <v>0.70903711581271001</v>
      </c>
      <c r="B182">
        <v>-0.26723083270275</v>
      </c>
      <c r="C182">
        <f>(A182+evaluating!$B$7*B182)/(1+(evaluating!$B$7)^2)</f>
        <v>0.60648867290072594</v>
      </c>
      <c r="D182">
        <f>C182*evaluating!$B$7</f>
        <v>0.14931133836877569</v>
      </c>
    </row>
    <row r="183" spans="1:4" x14ac:dyDescent="0.25">
      <c r="A183">
        <v>0.91378446095418997</v>
      </c>
      <c r="B183">
        <v>-0.98458923981861002</v>
      </c>
      <c r="C183">
        <f>(A183+evaluating!$B$7*B183)/(1+(evaluating!$B$7)^2)</f>
        <v>0.6330215377780769</v>
      </c>
      <c r="D183">
        <f>C183*evaluating!$B$7</f>
        <v>0.1558434596475578</v>
      </c>
    </row>
    <row r="184" spans="1:4" x14ac:dyDescent="0.25">
      <c r="A184">
        <v>1.7956887225194</v>
      </c>
      <c r="B184">
        <v>-1.2520906842663999</v>
      </c>
      <c r="C184">
        <f>(A184+evaluating!$B$7*B184)/(1+(evaluating!$B$7)^2)</f>
        <v>1.4024359015755028</v>
      </c>
      <c r="D184">
        <f>C184*evaluating!$B$7</f>
        <v>0.34526544484192667</v>
      </c>
    </row>
    <row r="185" spans="1:4" x14ac:dyDescent="0.25">
      <c r="A185">
        <v>-0.51596584892464004</v>
      </c>
      <c r="B185">
        <v>0.58550699363965997</v>
      </c>
      <c r="C185">
        <f>(A185+evaluating!$B$7*B185)/(1+(evaluating!$B$7)^2)</f>
        <v>-0.35057201687710027</v>
      </c>
      <c r="D185">
        <f>C185*evaluating!$B$7</f>
        <v>-8.6307262399818854E-2</v>
      </c>
    </row>
    <row r="186" spans="1:4" x14ac:dyDescent="0.25">
      <c r="A186">
        <v>0.40150256167731002</v>
      </c>
      <c r="B186">
        <v>-1.8570529793931E-2</v>
      </c>
      <c r="C186">
        <f>(A186+evaluating!$B$7*B186)/(1+(evaluating!$B$7)^2)</f>
        <v>0.37424774438397784</v>
      </c>
      <c r="D186">
        <f>C186*evaluating!$B$7</f>
        <v>9.2135985538206261E-2</v>
      </c>
    </row>
    <row r="187" spans="1:4" x14ac:dyDescent="0.25">
      <c r="A187">
        <v>-0.62003810068595</v>
      </c>
      <c r="B187">
        <v>1.0144491054622</v>
      </c>
      <c r="C187">
        <f>(A187+evaluating!$B$7*B187)/(1+(evaluating!$B$7)^2)</f>
        <v>-0.3491304585476685</v>
      </c>
      <c r="D187">
        <f>C187*evaluating!$B$7</f>
        <v>-8.5952365411430517E-2</v>
      </c>
    </row>
    <row r="188" spans="1:4" x14ac:dyDescent="0.25">
      <c r="A188">
        <v>0.62078312155212001</v>
      </c>
      <c r="B188">
        <v>-0.27962718637000999</v>
      </c>
      <c r="C188">
        <f>(A188+evaluating!$B$7*B188)/(1+(evaluating!$B$7)^2)</f>
        <v>0.52040057306257925</v>
      </c>
      <c r="D188">
        <f>C188*evaluating!$B$7</f>
        <v>0.12811732440149015</v>
      </c>
    </row>
    <row r="189" spans="1:4" x14ac:dyDescent="0.25">
      <c r="A189">
        <v>-0.35618586523119999</v>
      </c>
      <c r="B189">
        <v>-7.7130713384055E-2</v>
      </c>
      <c r="C189">
        <f>(A189+evaluating!$B$7*B189)/(1+(evaluating!$B$7)^2)</f>
        <v>-0.35373498648339313</v>
      </c>
      <c r="D189">
        <f>C189*evaluating!$B$7</f>
        <v>-8.7085953323882748E-2</v>
      </c>
    </row>
    <row r="190" spans="1:4" x14ac:dyDescent="0.25">
      <c r="A190">
        <v>-1.6970516251821</v>
      </c>
      <c r="B190">
        <v>1.4809859470224001</v>
      </c>
      <c r="C190">
        <f>(A190+evaluating!$B$7*B190)/(1+(evaluating!$B$7)^2)</f>
        <v>-1.2563040860753427</v>
      </c>
      <c r="D190">
        <f>C190*evaluating!$B$7</f>
        <v>-0.30928927920930094</v>
      </c>
    </row>
    <row r="191" spans="1:4" x14ac:dyDescent="0.25">
      <c r="A191">
        <v>1.6552620847626001</v>
      </c>
      <c r="B191">
        <v>-0.52830186103605004</v>
      </c>
      <c r="C191">
        <f>(A191+evaluating!$B$7*B191)/(1+(evaluating!$B$7)^2)</f>
        <v>1.4380407177496075</v>
      </c>
      <c r="D191">
        <f>C191*evaluating!$B$7</f>
        <v>0.35403098819478662</v>
      </c>
    </row>
    <row r="192" spans="1:4" x14ac:dyDescent="0.25">
      <c r="A192">
        <v>0.16019869972928</v>
      </c>
      <c r="B192">
        <v>5.5832072914002003E-2</v>
      </c>
      <c r="C192">
        <f>(A192+evaluating!$B$7*B192)/(1+(evaluating!$B$7)^2)</f>
        <v>0.16400381059915375</v>
      </c>
      <c r="D192">
        <f>C192*evaluating!$B$7</f>
        <v>4.037606892313246E-2</v>
      </c>
    </row>
    <row r="193" spans="1:4" x14ac:dyDescent="0.25">
      <c r="A193">
        <v>-1.2156881095431999</v>
      </c>
      <c r="B193">
        <v>1.0466557887890999</v>
      </c>
      <c r="C193">
        <f>(A193+evaluating!$B$7*B193)/(1+(evaluating!$B$7)^2)</f>
        <v>-0.90326569012501245</v>
      </c>
      <c r="D193">
        <f>C193*evaluating!$B$7</f>
        <v>-0.22237481938469358</v>
      </c>
    </row>
    <row r="194" spans="1:4" x14ac:dyDescent="0.25">
      <c r="A194">
        <v>-0.28818524629811998</v>
      </c>
      <c r="B194">
        <v>-0.49713379271517999</v>
      </c>
      <c r="C194">
        <f>(A194+evaluating!$B$7*B194)/(1+(evaluating!$B$7)^2)</f>
        <v>-0.38711189547433766</v>
      </c>
      <c r="D194">
        <f>C194*evaluating!$B$7</f>
        <v>-9.5303008604099806E-2</v>
      </c>
    </row>
    <row r="195" spans="1:4" x14ac:dyDescent="0.25">
      <c r="A195">
        <v>-0.26475520484406001</v>
      </c>
      <c r="B195">
        <v>-0.22105013367345999</v>
      </c>
      <c r="C195">
        <f>(A195+evaluating!$B$7*B195)/(1+(evaluating!$B$7)^2)</f>
        <v>-0.30093594242680166</v>
      </c>
      <c r="D195">
        <f>C195*evaluating!$B$7</f>
        <v>-7.4087366070840932E-2</v>
      </c>
    </row>
    <row r="196" spans="1:4" x14ac:dyDescent="0.25">
      <c r="A196">
        <v>-0.56174633722917</v>
      </c>
      <c r="B196">
        <v>0.46640259205009998</v>
      </c>
      <c r="C196">
        <f>(A196+evaluating!$B$7*B196)/(1+(evaluating!$B$7)^2)</f>
        <v>-0.42138298433434274</v>
      </c>
      <c r="D196">
        <f>C196*evaluating!$B$7</f>
        <v>-0.10374020186703185</v>
      </c>
    </row>
    <row r="197" spans="1:4" x14ac:dyDescent="0.25">
      <c r="A197">
        <v>-0.73251668374376999</v>
      </c>
      <c r="B197">
        <v>0.90475645143599004</v>
      </c>
      <c r="C197">
        <f>(A197+evaluating!$B$7*B197)/(1+(evaluating!$B$7)^2)</f>
        <v>-0.4806433362202453</v>
      </c>
      <c r="D197">
        <f>C197*evaluating!$B$7</f>
        <v>-0.11832949734384457</v>
      </c>
    </row>
    <row r="198" spans="1:4" x14ac:dyDescent="0.25">
      <c r="A198">
        <v>-2.5157515225289999</v>
      </c>
      <c r="B198">
        <v>2.1548698199967</v>
      </c>
      <c r="C198">
        <f>(A198+evaluating!$B$7*B198)/(1+(evaluating!$B$7)^2)</f>
        <v>-1.8717960185331382</v>
      </c>
      <c r="D198">
        <f>C198*evaluating!$B$7</f>
        <v>-0.46081712844499528</v>
      </c>
    </row>
    <row r="199" spans="1:4" x14ac:dyDescent="0.25">
      <c r="A199">
        <v>-0.26579266642429999</v>
      </c>
      <c r="B199">
        <v>0.12793316799125001</v>
      </c>
      <c r="C199">
        <f>(A199+evaluating!$B$7*B199)/(1+(evaluating!$B$7)^2)</f>
        <v>-0.22090773125800034</v>
      </c>
      <c r="D199">
        <f>C199*evaluating!$B$7</f>
        <v>-5.4385235015825102E-2</v>
      </c>
    </row>
    <row r="200" spans="1:4" x14ac:dyDescent="0.25">
      <c r="A200">
        <v>-0.92623318468361004</v>
      </c>
      <c r="B200">
        <v>0.46896220439774</v>
      </c>
      <c r="C200">
        <f>(A200+evaluating!$B$7*B200)/(1+(evaluating!$B$7)^2)</f>
        <v>-0.76444678067645822</v>
      </c>
      <c r="D200">
        <f>C200*evaluating!$B$7</f>
        <v>-0.18819901679052001</v>
      </c>
    </row>
    <row r="201" spans="1:4" x14ac:dyDescent="0.25">
      <c r="A201">
        <v>1.4695550880168999</v>
      </c>
      <c r="B201">
        <v>-0.71889238924133003</v>
      </c>
      <c r="C201">
        <f>(A201+evaluating!$B$7*B201)/(1+(evaluating!$B$7)^2)</f>
        <v>1.2187060232710216</v>
      </c>
      <c r="D201">
        <f>C201*evaluating!$B$7</f>
        <v>0.30003301882353545</v>
      </c>
    </row>
    <row r="202" spans="1:4" x14ac:dyDescent="0.25">
      <c r="A202">
        <v>0.58212746189465003</v>
      </c>
      <c r="B202">
        <v>-4.0985553632503002E-2</v>
      </c>
      <c r="C202">
        <f>(A202+evaluating!$B$7*B202)/(1+(evaluating!$B$7)^2)</f>
        <v>0.5393476810808514</v>
      </c>
      <c r="D202">
        <f>C202*evaluating!$B$7</f>
        <v>0.13278190955012167</v>
      </c>
    </row>
    <row r="203" spans="1:4" x14ac:dyDescent="0.25">
      <c r="A203">
        <v>-0.114168181186</v>
      </c>
      <c r="B203">
        <v>0.31977969666262002</v>
      </c>
      <c r="C203">
        <f>(A203+evaluating!$B$7*B203)/(1+(evaluating!$B$7)^2)</f>
        <v>-3.3416329957550263E-2</v>
      </c>
      <c r="D203">
        <f>C203*evaluating!$B$7</f>
        <v>-8.2267603209650493E-3</v>
      </c>
    </row>
    <row r="204" spans="1:4" x14ac:dyDescent="0.25">
      <c r="A204">
        <v>-0.53827914918689002</v>
      </c>
      <c r="B204">
        <v>-0.44423484695837001</v>
      </c>
      <c r="C204">
        <f>(A204+evaluating!$B$7*B204)/(1+(evaluating!$B$7)^2)</f>
        <v>-0.61063500822795602</v>
      </c>
      <c r="D204">
        <f>C204*evaluating!$B$7</f>
        <v>-0.15033212392454451</v>
      </c>
    </row>
    <row r="205" spans="1:4" x14ac:dyDescent="0.25">
      <c r="A205">
        <v>-0.67546614325779997</v>
      </c>
      <c r="B205">
        <v>0.58816010335899005</v>
      </c>
      <c r="C205">
        <f>(A205+evaluating!$B$7*B205)/(1+(evaluating!$B$7)^2)</f>
        <v>-0.50034168841590765</v>
      </c>
      <c r="D205">
        <f>C205*evaluating!$B$7</f>
        <v>-0.12317903116271491</v>
      </c>
    </row>
    <row r="206" spans="1:4" x14ac:dyDescent="0.25">
      <c r="A206">
        <v>0.43721192860796998</v>
      </c>
      <c r="B206">
        <v>0.16868508371565</v>
      </c>
      <c r="C206">
        <f>(A206+evaluating!$B$7*B206)/(1+(evaluating!$B$7)^2)</f>
        <v>0.45138244720663306</v>
      </c>
      <c r="D206">
        <f>C206*evaluating!$B$7</f>
        <v>0.111125764288804</v>
      </c>
    </row>
    <row r="207" spans="1:4" x14ac:dyDescent="0.25">
      <c r="A207">
        <v>0.88128999856622003</v>
      </c>
      <c r="B207">
        <v>-0.25872253695087999</v>
      </c>
      <c r="C207">
        <f>(A207+evaluating!$B$7*B207)/(1+(evaluating!$B$7)^2)</f>
        <v>0.77087297300148849</v>
      </c>
      <c r="D207">
        <f>C207*evaluating!$B$7</f>
        <v>0.18978107993454593</v>
      </c>
    </row>
    <row r="208" spans="1:4" x14ac:dyDescent="0.25">
      <c r="A208">
        <v>-0.18418479359553</v>
      </c>
      <c r="B208">
        <v>1.0312800944972</v>
      </c>
      <c r="C208">
        <f>(A208+evaluating!$B$7*B208)/(1+(evaluating!$B$7)^2)</f>
        <v>6.5722467984602559E-2</v>
      </c>
      <c r="D208">
        <f>C208*evaluating!$B$7</f>
        <v>1.6180202688280534E-2</v>
      </c>
    </row>
    <row r="209" spans="1:4" x14ac:dyDescent="0.25">
      <c r="A209">
        <v>-1.2856831852067001</v>
      </c>
      <c r="B209">
        <v>1.5062996479043</v>
      </c>
      <c r="C209">
        <f>(A209+evaluating!$B$7*B209)/(1+(evaluating!$B$7)^2)</f>
        <v>-0.86256780172656211</v>
      </c>
      <c r="D209">
        <f>C209*evaluating!$B$7</f>
        <v>-0.21235541348797313</v>
      </c>
    </row>
    <row r="210" spans="1:4" x14ac:dyDescent="0.25">
      <c r="A210">
        <v>-2.5615058229827001</v>
      </c>
      <c r="B210">
        <v>2.4597963896585</v>
      </c>
      <c r="C210">
        <f>(A210+evaluating!$B$7*B210)/(1+(evaluating!$B$7)^2)</f>
        <v>-1.8441557612997344</v>
      </c>
      <c r="D210">
        <f>C210*evaluating!$B$7</f>
        <v>-0.45401237843929765</v>
      </c>
    </row>
    <row r="211" spans="1:4" x14ac:dyDescent="0.25">
      <c r="A211">
        <v>0.21309495422877001</v>
      </c>
      <c r="B211">
        <v>-0.50395386062495995</v>
      </c>
      <c r="C211">
        <f>(A211+evaluating!$B$7*B211)/(1+(evaluating!$B$7)^2)</f>
        <v>8.3939139751678243E-2</v>
      </c>
      <c r="D211">
        <f>C211*evaluating!$B$7</f>
        <v>2.0664961866317125E-2</v>
      </c>
    </row>
    <row r="212" spans="1:4" x14ac:dyDescent="0.25">
      <c r="A212">
        <v>1.5164532127748001</v>
      </c>
      <c r="B212">
        <v>-2.1746295008151999</v>
      </c>
      <c r="C212">
        <f>(A212+evaluating!$B$7*B212)/(1+(evaluating!$B$7)^2)</f>
        <v>0.92501682238589245</v>
      </c>
      <c r="D212">
        <f>C212*evaluating!$B$7</f>
        <v>0.2277297267622298</v>
      </c>
    </row>
    <row r="213" spans="1:4" x14ac:dyDescent="0.25">
      <c r="A213">
        <v>-1.1254019910137001</v>
      </c>
      <c r="B213">
        <v>-1.9751204681907</v>
      </c>
      <c r="C213">
        <f>(A213+evaluating!$B$7*B213)/(1+(evaluating!$B$7)^2)</f>
        <v>-1.5195570623344916</v>
      </c>
      <c r="D213">
        <f>C213*evaluating!$B$7</f>
        <v>-0.37409948255047865</v>
      </c>
    </row>
    <row r="214" spans="1:4" x14ac:dyDescent="0.25">
      <c r="A214">
        <v>-2.3857257813896999</v>
      </c>
      <c r="B214">
        <v>-1.0873753651444</v>
      </c>
      <c r="C214">
        <f>(A214+evaluating!$B$7*B214)/(1+(evaluating!$B$7)^2)</f>
        <v>-2.501794211708368</v>
      </c>
      <c r="D214">
        <f>C214*evaluating!$B$7</f>
        <v>-0.61591627142322103</v>
      </c>
    </row>
    <row r="215" spans="1:4" x14ac:dyDescent="0.25">
      <c r="A215">
        <v>-3.1272503962746998</v>
      </c>
      <c r="B215">
        <v>-0.22975317137078999</v>
      </c>
      <c r="C215">
        <f>(A215+evaluating!$B$7*B215)/(1+(evaluating!$B$7)^2)</f>
        <v>-3.001871568679928</v>
      </c>
      <c r="D215">
        <f>C215*evaluating!$B$7</f>
        <v>-0.73903022687472808</v>
      </c>
    </row>
    <row r="216" spans="1:4" x14ac:dyDescent="0.25">
      <c r="A216">
        <v>-3.4667843912595999</v>
      </c>
      <c r="B216">
        <v>0.96984535718835996</v>
      </c>
      <c r="C216">
        <f>(A216+evaluating!$B$7*B216)/(1+(evaluating!$B$7)^2)</f>
        <v>-3.0435504805370632</v>
      </c>
      <c r="D216">
        <f>C216*evaluating!$B$7</f>
        <v>-0.74929115076202668</v>
      </c>
    </row>
    <row r="217" spans="1:4" x14ac:dyDescent="0.25">
      <c r="A217">
        <v>-2.1760551616360999</v>
      </c>
      <c r="B217">
        <v>3.1953280351628002</v>
      </c>
      <c r="C217">
        <f>(A217+evaluating!$B$7*B217)/(1+(evaluating!$B$7)^2)</f>
        <v>-1.3099995950583432</v>
      </c>
      <c r="D217">
        <f>C217*evaluating!$B$7</f>
        <v>-0.32250856700291936</v>
      </c>
    </row>
    <row r="218" spans="1:4" x14ac:dyDescent="0.25">
      <c r="A218">
        <v>1.3245063460358</v>
      </c>
      <c r="B218">
        <v>2.4562124241657002</v>
      </c>
      <c r="C218">
        <f>(A218+evaluating!$B$7*B218)/(1+(evaluating!$B$7)^2)</f>
        <v>1.8189550211661809</v>
      </c>
      <c r="D218">
        <f>C218*evaluating!$B$7</f>
        <v>0.44780821271394616</v>
      </c>
    </row>
    <row r="219" spans="1:4" x14ac:dyDescent="0.25">
      <c r="A219">
        <v>1.8053551946932</v>
      </c>
      <c r="B219">
        <v>2.1653827679087998</v>
      </c>
      <c r="C219">
        <f>(A219+evaluating!$B$7*B219)/(1+(evaluating!$B$7)^2)</f>
        <v>2.2048176548715346</v>
      </c>
      <c r="D219">
        <f>C219*evaluating!$B$7</f>
        <v>0.54280366578562722</v>
      </c>
    </row>
    <row r="220" spans="1:4" x14ac:dyDescent="0.25">
      <c r="A220">
        <v>2.7237678418017</v>
      </c>
      <c r="B220">
        <v>0.69048825738470998</v>
      </c>
      <c r="C220">
        <f>(A220+evaluating!$B$7*B220)/(1+(evaluating!$B$7)^2)</f>
        <v>2.7283927008399185</v>
      </c>
      <c r="D220">
        <f>C220*evaluating!$B$7</f>
        <v>0.67170251310643936</v>
      </c>
    </row>
    <row r="221" spans="1:4" x14ac:dyDescent="0.25">
      <c r="A221">
        <v>3.2024724785719001</v>
      </c>
      <c r="B221">
        <v>-0.15896978287895</v>
      </c>
      <c r="C221">
        <f>(A221+evaluating!$B$7*B221)/(1+(evaluating!$B$7)^2)</f>
        <v>2.9825642232694678</v>
      </c>
      <c r="D221">
        <f>C221*evaluating!$B$7</f>
        <v>0.73427695494667022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2" sqref="B2:B3"/>
    </sheetView>
  </sheetViews>
  <sheetFormatPr defaultRowHeight="15" x14ac:dyDescent="0.25"/>
  <sheetData>
    <row r="1" spans="1:2" x14ac:dyDescent="0.25">
      <c r="A1" t="s">
        <v>16</v>
      </c>
      <c r="B1" t="s">
        <v>17</v>
      </c>
    </row>
    <row r="2" spans="1:2" x14ac:dyDescent="0.25">
      <c r="A2" t="s">
        <v>18</v>
      </c>
      <c r="B2">
        <v>30.31</v>
      </c>
    </row>
    <row r="3" spans="1:2" x14ac:dyDescent="0.25">
      <c r="A3" t="s">
        <v>19</v>
      </c>
      <c r="B3">
        <v>21.79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activeCell="A28" sqref="A28"/>
    </sheetView>
  </sheetViews>
  <sheetFormatPr defaultRowHeight="15" x14ac:dyDescent="0.25"/>
  <cols>
    <col min="1" max="1" width="17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66</v>
      </c>
    </row>
    <row r="3" spans="1:3" x14ac:dyDescent="0.25">
      <c r="A3" t="s">
        <v>70</v>
      </c>
    </row>
    <row r="4" spans="1:3" x14ac:dyDescent="0.25">
      <c r="A4" t="s">
        <v>76</v>
      </c>
      <c r="C4">
        <v>2</v>
      </c>
    </row>
    <row r="5" spans="1:3" x14ac:dyDescent="0.25">
      <c r="A5" t="s">
        <v>79</v>
      </c>
    </row>
    <row r="6" spans="1:3" x14ac:dyDescent="0.25">
      <c r="A6" t="s">
        <v>103</v>
      </c>
    </row>
    <row r="7" spans="1:3" x14ac:dyDescent="0.25">
      <c r="A7" t="s">
        <v>105</v>
      </c>
      <c r="B7">
        <v>-4</v>
      </c>
    </row>
    <row r="8" spans="1:3" x14ac:dyDescent="0.25">
      <c r="A8" t="s">
        <v>129</v>
      </c>
      <c r="C8">
        <v>2</v>
      </c>
    </row>
    <row r="9" spans="1:3" x14ac:dyDescent="0.25">
      <c r="A9" t="s">
        <v>39</v>
      </c>
      <c r="B9">
        <v>3</v>
      </c>
    </row>
    <row r="10" spans="1:3" x14ac:dyDescent="0.25">
      <c r="A10" t="s">
        <v>29</v>
      </c>
    </row>
    <row r="11" spans="1:3" x14ac:dyDescent="0.25">
      <c r="A11" t="s">
        <v>130</v>
      </c>
    </row>
    <row r="12" spans="1:3" x14ac:dyDescent="0.25">
      <c r="A12" t="s">
        <v>25</v>
      </c>
      <c r="C12">
        <v>2</v>
      </c>
    </row>
    <row r="13" spans="1:3" x14ac:dyDescent="0.25">
      <c r="A13" t="s">
        <v>137</v>
      </c>
    </row>
    <row r="14" spans="1:3" x14ac:dyDescent="0.25">
      <c r="A14" t="s">
        <v>143</v>
      </c>
      <c r="B14">
        <v>-2</v>
      </c>
    </row>
    <row r="15" spans="1:3" x14ac:dyDescent="0.25">
      <c r="A15" t="s">
        <v>145</v>
      </c>
      <c r="C15">
        <v>-2</v>
      </c>
    </row>
    <row r="16" spans="1:3" x14ac:dyDescent="0.25">
      <c r="A16" t="s">
        <v>146</v>
      </c>
      <c r="C16">
        <v>2</v>
      </c>
    </row>
    <row r="17" spans="1:3" x14ac:dyDescent="0.25">
      <c r="A17" t="s">
        <v>153</v>
      </c>
      <c r="B17">
        <v>1</v>
      </c>
      <c r="C17">
        <v>-2</v>
      </c>
    </row>
    <row r="18" spans="1:3" x14ac:dyDescent="0.25">
      <c r="A18" t="s">
        <v>154</v>
      </c>
      <c r="C18">
        <v>3</v>
      </c>
    </row>
    <row r="19" spans="1:3" x14ac:dyDescent="0.25">
      <c r="A19" t="s">
        <v>179</v>
      </c>
      <c r="B19">
        <v>3</v>
      </c>
    </row>
    <row r="20" spans="1:3" x14ac:dyDescent="0.25">
      <c r="A20" t="s">
        <v>182</v>
      </c>
    </row>
    <row r="21" spans="1:3" x14ac:dyDescent="0.25">
      <c r="A21" t="s">
        <v>183</v>
      </c>
    </row>
    <row r="22" spans="1:3" x14ac:dyDescent="0.25">
      <c r="A22" t="s">
        <v>191</v>
      </c>
    </row>
    <row r="23" spans="1:3" x14ac:dyDescent="0.25">
      <c r="A23" t="s">
        <v>21</v>
      </c>
    </row>
    <row r="24" spans="1:3" x14ac:dyDescent="0.25">
      <c r="A24" t="s">
        <v>35</v>
      </c>
    </row>
    <row r="25" spans="1:3" x14ac:dyDescent="0.25">
      <c r="A25" t="s">
        <v>200</v>
      </c>
      <c r="C25">
        <v>3</v>
      </c>
    </row>
    <row r="26" spans="1:3" x14ac:dyDescent="0.25">
      <c r="A26" t="s">
        <v>220</v>
      </c>
    </row>
    <row r="27" spans="1:3" x14ac:dyDescent="0.25">
      <c r="A27" t="s">
        <v>23</v>
      </c>
      <c r="B27">
        <v>-4</v>
      </c>
    </row>
  </sheetData>
  <sheetProtection formatCells="0" formatColumns="0" formatRows="0" insertColumns="0" insertRows="0" insertHyperlinks="0" deleteColumns="0" deleteRows="0" sort="0" autoFilter="0" pivotTables="0"/>
  <sortState ref="A2:C26">
    <sortCondition ref="A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2" sqref="C2"/>
    </sheetView>
  </sheetViews>
  <sheetFormatPr defaultRowHeight="15" x14ac:dyDescent="0.25"/>
  <sheetData>
    <row r="1" spans="1:2" x14ac:dyDescent="0.25">
      <c r="A1" t="s">
        <v>240</v>
      </c>
      <c r="B1">
        <v>-7.0144541389141004</v>
      </c>
    </row>
    <row r="2" spans="1:2" x14ac:dyDescent="0.25">
      <c r="A2" t="s">
        <v>241</v>
      </c>
      <c r="B2">
        <v>3.6416208966602999</v>
      </c>
    </row>
    <row r="3" spans="1:2" x14ac:dyDescent="0.25">
      <c r="A3" t="s">
        <v>242</v>
      </c>
      <c r="B3">
        <v>-4.7684106450178998</v>
      </c>
    </row>
    <row r="4" spans="1:2" x14ac:dyDescent="0.25">
      <c r="A4" t="s">
        <v>243</v>
      </c>
      <c r="B4">
        <v>4.2899216957592996</v>
      </c>
    </row>
    <row r="5" spans="1:2" x14ac:dyDescent="0.25">
      <c r="A5" t="s">
        <v>244</v>
      </c>
      <c r="B5">
        <f>AVERAGE(env!B1:'env'!B20)</f>
        <v>-3.3411777125817776</v>
      </c>
    </row>
    <row r="6" spans="1:2" x14ac:dyDescent="0.25">
      <c r="A6" t="s">
        <v>245</v>
      </c>
      <c r="B6">
        <f>AVERAGE(env!C1:'env'!C20)</f>
        <v>-0.82256394601316662</v>
      </c>
    </row>
    <row r="7" spans="1:2" x14ac:dyDescent="0.25">
      <c r="A7" t="s">
        <v>246</v>
      </c>
      <c r="B7">
        <f>B6/B5</f>
        <v>0.24618982190491126</v>
      </c>
    </row>
    <row r="8" spans="1:2" x14ac:dyDescent="0.25">
      <c r="A8" t="s">
        <v>247</v>
      </c>
      <c r="B8">
        <f>-1/B7</f>
        <v>-4.0619063463405141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gen</vt:lpstr>
      <vt:lpstr>env</vt:lpstr>
      <vt:lpstr>xyOse</vt:lpstr>
      <vt:lpstr>plaveOse</vt:lpstr>
      <vt:lpstr>zeleneLinije</vt:lpstr>
      <vt:lpstr>axisPercentages</vt:lpstr>
      <vt:lpstr>visible genotypes</vt:lpstr>
      <vt:lpstr>evaluating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Milos</cp:lastModifiedBy>
  <dcterms:created xsi:type="dcterms:W3CDTF">2021-12-23T01:09:01Z</dcterms:created>
  <dcterms:modified xsi:type="dcterms:W3CDTF">2023-04-17T19:59:38Z</dcterms:modified>
  <cp:category/>
</cp:coreProperties>
</file>