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Stability\"/>
    </mc:Choice>
  </mc:AlternateContent>
  <bookViews>
    <workbookView xWindow="360" yWindow="525" windowWidth="19815" windowHeight="7365" activeTab="6"/>
  </bookViews>
  <sheets>
    <sheet name="gen" sheetId="1" r:id="rId1"/>
    <sheet name="env" sheetId="2" r:id="rId2"/>
    <sheet name="xyOse" sheetId="7" r:id="rId3"/>
    <sheet name="plaveOse" sheetId="8" r:id="rId4"/>
    <sheet name="zeleneLinije" sheetId="4" r:id="rId5"/>
    <sheet name="axisPercentages" sheetId="5" r:id="rId6"/>
    <sheet name="visible genotypes" sheetId="6" r:id="rId7"/>
    <sheet name="evaluating" sheetId="9" r:id="rId8"/>
  </sheets>
  <calcPr calcId="162913"/>
</workbook>
</file>

<file path=xl/calcChain.xml><?xml version="1.0" encoding="utf-8"?>
<calcChain xmlns="http://schemas.openxmlformats.org/spreadsheetml/2006/main">
  <c r="D3" i="8" l="1"/>
  <c r="C2" i="8"/>
  <c r="B3" i="8"/>
  <c r="A2" i="8"/>
  <c r="B6" i="9"/>
  <c r="B5" i="9"/>
  <c r="B7" i="9" l="1"/>
  <c r="B8" i="9" l="1"/>
  <c r="C8" i="4"/>
  <c r="D8" i="4" s="1"/>
  <c r="C13" i="4"/>
  <c r="D13" i="4" s="1"/>
  <c r="C22" i="4"/>
  <c r="D22" i="4" s="1"/>
  <c r="C31" i="4"/>
  <c r="D31" i="4" s="1"/>
  <c r="C40" i="4"/>
  <c r="D40" i="4" s="1"/>
  <c r="C45" i="4"/>
  <c r="D45" i="4" s="1"/>
  <c r="C50" i="4"/>
  <c r="D50" i="4" s="1"/>
  <c r="C55" i="4"/>
  <c r="D55" i="4" s="1"/>
  <c r="C60" i="4"/>
  <c r="D60" i="4" s="1"/>
  <c r="C66" i="4"/>
  <c r="D66" i="4" s="1"/>
  <c r="C71" i="4"/>
  <c r="D71" i="4" s="1"/>
  <c r="C76" i="4"/>
  <c r="D76" i="4" s="1"/>
  <c r="C82" i="4"/>
  <c r="D82" i="4" s="1"/>
  <c r="C87" i="4"/>
  <c r="D87" i="4" s="1"/>
  <c r="C92" i="4"/>
  <c r="D92" i="4" s="1"/>
  <c r="C98" i="4"/>
  <c r="D98" i="4" s="1"/>
  <c r="C103" i="4"/>
  <c r="D103" i="4" s="1"/>
  <c r="C108" i="4"/>
  <c r="D108" i="4" s="1"/>
  <c r="C114" i="4"/>
  <c r="D114" i="4" s="1"/>
  <c r="C119" i="4"/>
  <c r="D119" i="4" s="1"/>
  <c r="C124" i="4"/>
  <c r="D124" i="4" s="1"/>
  <c r="C130" i="4"/>
  <c r="D130" i="4" s="1"/>
  <c r="C135" i="4"/>
  <c r="D135" i="4" s="1"/>
  <c r="C140" i="4"/>
  <c r="D140" i="4" s="1"/>
  <c r="C146" i="4"/>
  <c r="D146" i="4" s="1"/>
  <c r="C151" i="4"/>
  <c r="D151" i="4" s="1"/>
  <c r="C156" i="4"/>
  <c r="D156" i="4" s="1"/>
  <c r="C162" i="4"/>
  <c r="D162" i="4" s="1"/>
  <c r="C173" i="4"/>
  <c r="D173" i="4" s="1"/>
  <c r="C179" i="4"/>
  <c r="D179" i="4" s="1"/>
  <c r="C186" i="4"/>
  <c r="D186" i="4" s="1"/>
  <c r="C192" i="4"/>
  <c r="D192" i="4" s="1"/>
  <c r="C205" i="4"/>
  <c r="D205" i="4" s="1"/>
  <c r="C211" i="4"/>
  <c r="D211" i="4" s="1"/>
  <c r="C218" i="4"/>
  <c r="D218" i="4" s="1"/>
  <c r="C3" i="4"/>
  <c r="D3" i="4" s="1"/>
  <c r="C44" i="4"/>
  <c r="D44" i="4" s="1"/>
  <c r="C113" i="4"/>
  <c r="D113" i="4" s="1"/>
  <c r="C191" i="4"/>
  <c r="D191" i="4" s="1"/>
  <c r="D2" i="8"/>
  <c r="C4" i="4"/>
  <c r="D4" i="4" s="1"/>
  <c r="C9" i="4"/>
  <c r="D9" i="4" s="1"/>
  <c r="C18" i="4"/>
  <c r="D18" i="4" s="1"/>
  <c r="C27" i="4"/>
  <c r="D27" i="4" s="1"/>
  <c r="C36" i="4"/>
  <c r="D36" i="4" s="1"/>
  <c r="C41" i="4"/>
  <c r="D41" i="4" s="1"/>
  <c r="C61" i="4"/>
  <c r="D61" i="4" s="1"/>
  <c r="C77" i="4"/>
  <c r="D77" i="4" s="1"/>
  <c r="C93" i="4"/>
  <c r="D93" i="4" s="1"/>
  <c r="C109" i="4"/>
  <c r="D109" i="4" s="1"/>
  <c r="C125" i="4"/>
  <c r="D125" i="4" s="1"/>
  <c r="C141" i="4"/>
  <c r="D141" i="4" s="1"/>
  <c r="C157" i="4"/>
  <c r="D157" i="4" s="1"/>
  <c r="C168" i="4"/>
  <c r="D168" i="4" s="1"/>
  <c r="C174" i="4"/>
  <c r="D174" i="4" s="1"/>
  <c r="C180" i="4"/>
  <c r="D180" i="4" s="1"/>
  <c r="C193" i="4"/>
  <c r="D193" i="4" s="1"/>
  <c r="C199" i="4"/>
  <c r="D199" i="4" s="1"/>
  <c r="C206" i="4"/>
  <c r="D206" i="4" s="1"/>
  <c r="C212" i="4"/>
  <c r="D212" i="4" s="1"/>
  <c r="C167" i="4"/>
  <c r="D167" i="4" s="1"/>
  <c r="C5" i="4"/>
  <c r="D5" i="4" s="1"/>
  <c r="C14" i="4"/>
  <c r="D14" i="4" s="1"/>
  <c r="C23" i="4"/>
  <c r="D23" i="4" s="1"/>
  <c r="C32" i="4"/>
  <c r="D32" i="4" s="1"/>
  <c r="C37" i="4"/>
  <c r="D37" i="4" s="1"/>
  <c r="C46" i="4"/>
  <c r="D46" i="4" s="1"/>
  <c r="C51" i="4"/>
  <c r="D51" i="4" s="1"/>
  <c r="C56" i="4"/>
  <c r="D56" i="4" s="1"/>
  <c r="C62" i="4"/>
  <c r="D62" i="4" s="1"/>
  <c r="C67" i="4"/>
  <c r="D67" i="4" s="1"/>
  <c r="C72" i="4"/>
  <c r="D72" i="4" s="1"/>
  <c r="C78" i="4"/>
  <c r="D78" i="4" s="1"/>
  <c r="C83" i="4"/>
  <c r="D83" i="4" s="1"/>
  <c r="C88" i="4"/>
  <c r="D88" i="4" s="1"/>
  <c r="C94" i="4"/>
  <c r="D94" i="4" s="1"/>
  <c r="C99" i="4"/>
  <c r="D99" i="4" s="1"/>
  <c r="C104" i="4"/>
  <c r="D104" i="4" s="1"/>
  <c r="C110" i="4"/>
  <c r="D110" i="4" s="1"/>
  <c r="C115" i="4"/>
  <c r="D115" i="4" s="1"/>
  <c r="C120" i="4"/>
  <c r="D120" i="4" s="1"/>
  <c r="C126" i="4"/>
  <c r="D126" i="4" s="1"/>
  <c r="C131" i="4"/>
  <c r="D131" i="4" s="1"/>
  <c r="C136" i="4"/>
  <c r="D136" i="4" s="1"/>
  <c r="C142" i="4"/>
  <c r="D142" i="4" s="1"/>
  <c r="C147" i="4"/>
  <c r="D147" i="4" s="1"/>
  <c r="C152" i="4"/>
  <c r="D152" i="4" s="1"/>
  <c r="C158" i="4"/>
  <c r="D158" i="4" s="1"/>
  <c r="C163" i="4"/>
  <c r="D163" i="4" s="1"/>
  <c r="C169" i="4"/>
  <c r="D169" i="4" s="1"/>
  <c r="C181" i="4"/>
  <c r="D181" i="4" s="1"/>
  <c r="C187" i="4"/>
  <c r="D187" i="4" s="1"/>
  <c r="C194" i="4"/>
  <c r="D194" i="4" s="1"/>
  <c r="C200" i="4"/>
  <c r="D200" i="4" s="1"/>
  <c r="C213" i="4"/>
  <c r="D213" i="4" s="1"/>
  <c r="C219" i="4"/>
  <c r="D219" i="4" s="1"/>
  <c r="C35" i="4"/>
  <c r="D35" i="4" s="1"/>
  <c r="C161" i="4"/>
  <c r="D161" i="4" s="1"/>
  <c r="C204" i="4"/>
  <c r="D204" i="4" s="1"/>
  <c r="C10" i="4"/>
  <c r="D10" i="4" s="1"/>
  <c r="C19" i="4"/>
  <c r="D19" i="4" s="1"/>
  <c r="C28" i="4"/>
  <c r="D28" i="4" s="1"/>
  <c r="C33" i="4"/>
  <c r="D33" i="4" s="1"/>
  <c r="C42" i="4"/>
  <c r="D42" i="4" s="1"/>
  <c r="C57" i="4"/>
  <c r="D57" i="4" s="1"/>
  <c r="C73" i="4"/>
  <c r="D73" i="4" s="1"/>
  <c r="C89" i="4"/>
  <c r="D89" i="4" s="1"/>
  <c r="C105" i="4"/>
  <c r="D105" i="4" s="1"/>
  <c r="C121" i="4"/>
  <c r="D121" i="4" s="1"/>
  <c r="C137" i="4"/>
  <c r="D137" i="4" s="1"/>
  <c r="C153" i="4"/>
  <c r="D153" i="4" s="1"/>
  <c r="C164" i="4"/>
  <c r="D164" i="4" s="1"/>
  <c r="C170" i="4"/>
  <c r="D170" i="4" s="1"/>
  <c r="C175" i="4"/>
  <c r="D175" i="4" s="1"/>
  <c r="C182" i="4"/>
  <c r="D182" i="4" s="1"/>
  <c r="C188" i="4"/>
  <c r="D188" i="4" s="1"/>
  <c r="C201" i="4"/>
  <c r="D201" i="4" s="1"/>
  <c r="C207" i="4"/>
  <c r="D207" i="4" s="1"/>
  <c r="C214" i="4"/>
  <c r="D214" i="4" s="1"/>
  <c r="C220" i="4"/>
  <c r="D220" i="4" s="1"/>
  <c r="C17" i="4"/>
  <c r="D17" i="4" s="1"/>
  <c r="C97" i="4"/>
  <c r="D97" i="4" s="1"/>
  <c r="C185" i="4"/>
  <c r="D185" i="4" s="1"/>
  <c r="C6" i="4"/>
  <c r="D6" i="4" s="1"/>
  <c r="C15" i="4"/>
  <c r="D15" i="4" s="1"/>
  <c r="C24" i="4"/>
  <c r="D24" i="4" s="1"/>
  <c r="C29" i="4"/>
  <c r="D29" i="4" s="1"/>
  <c r="C38" i="4"/>
  <c r="D38" i="4" s="1"/>
  <c r="C47" i="4"/>
  <c r="D47" i="4" s="1"/>
  <c r="C52" i="4"/>
  <c r="D52" i="4" s="1"/>
  <c r="C58" i="4"/>
  <c r="D58" i="4" s="1"/>
  <c r="C63" i="4"/>
  <c r="D63" i="4" s="1"/>
  <c r="C68" i="4"/>
  <c r="D68" i="4" s="1"/>
  <c r="C74" i="4"/>
  <c r="D74" i="4" s="1"/>
  <c r="C79" i="4"/>
  <c r="D79" i="4" s="1"/>
  <c r="C84" i="4"/>
  <c r="D84" i="4" s="1"/>
  <c r="C90" i="4"/>
  <c r="D90" i="4" s="1"/>
  <c r="C95" i="4"/>
  <c r="D95" i="4" s="1"/>
  <c r="C100" i="4"/>
  <c r="D100" i="4" s="1"/>
  <c r="C106" i="4"/>
  <c r="D106" i="4" s="1"/>
  <c r="C111" i="4"/>
  <c r="D111" i="4" s="1"/>
  <c r="C116" i="4"/>
  <c r="D116" i="4" s="1"/>
  <c r="C122" i="4"/>
  <c r="D122" i="4" s="1"/>
  <c r="C127" i="4"/>
  <c r="D127" i="4" s="1"/>
  <c r="C132" i="4"/>
  <c r="D132" i="4" s="1"/>
  <c r="C138" i="4"/>
  <c r="D138" i="4" s="1"/>
  <c r="C143" i="4"/>
  <c r="D143" i="4" s="1"/>
  <c r="C148" i="4"/>
  <c r="D148" i="4" s="1"/>
  <c r="C154" i="4"/>
  <c r="D154" i="4" s="1"/>
  <c r="C159" i="4"/>
  <c r="D159" i="4" s="1"/>
  <c r="C165" i="4"/>
  <c r="D165" i="4" s="1"/>
  <c r="C176" i="4"/>
  <c r="D176" i="4" s="1"/>
  <c r="C189" i="4"/>
  <c r="D189" i="4" s="1"/>
  <c r="C195" i="4"/>
  <c r="D195" i="4" s="1"/>
  <c r="C202" i="4"/>
  <c r="D202" i="4" s="1"/>
  <c r="C208" i="4"/>
  <c r="D208" i="4" s="1"/>
  <c r="C221" i="4"/>
  <c r="D221" i="4" s="1"/>
  <c r="C12" i="4"/>
  <c r="D12" i="4" s="1"/>
  <c r="C49" i="4"/>
  <c r="D49" i="4" s="1"/>
  <c r="C129" i="4"/>
  <c r="D129" i="4" s="1"/>
  <c r="C172" i="4"/>
  <c r="D172" i="4" s="1"/>
  <c r="B2" i="8"/>
  <c r="C11" i="4"/>
  <c r="D11" i="4" s="1"/>
  <c r="C20" i="4"/>
  <c r="D20" i="4" s="1"/>
  <c r="C25" i="4"/>
  <c r="D25" i="4" s="1"/>
  <c r="C34" i="4"/>
  <c r="D34" i="4" s="1"/>
  <c r="C43" i="4"/>
  <c r="D43" i="4" s="1"/>
  <c r="C53" i="4"/>
  <c r="D53" i="4" s="1"/>
  <c r="C69" i="4"/>
  <c r="D69" i="4" s="1"/>
  <c r="C85" i="4"/>
  <c r="D85" i="4" s="1"/>
  <c r="C101" i="4"/>
  <c r="D101" i="4" s="1"/>
  <c r="C117" i="4"/>
  <c r="D117" i="4" s="1"/>
  <c r="C133" i="4"/>
  <c r="D133" i="4" s="1"/>
  <c r="C149" i="4"/>
  <c r="D149" i="4" s="1"/>
  <c r="C166" i="4"/>
  <c r="D166" i="4" s="1"/>
  <c r="C171" i="4"/>
  <c r="D171" i="4" s="1"/>
  <c r="C177" i="4"/>
  <c r="D177" i="4" s="1"/>
  <c r="C183" i="4"/>
  <c r="D183" i="4" s="1"/>
  <c r="C190" i="4"/>
  <c r="D190" i="4" s="1"/>
  <c r="C196" i="4"/>
  <c r="D196" i="4" s="1"/>
  <c r="C209" i="4"/>
  <c r="D209" i="4" s="1"/>
  <c r="C215" i="4"/>
  <c r="D215" i="4" s="1"/>
  <c r="C26" i="4"/>
  <c r="D26" i="4" s="1"/>
  <c r="C65" i="4"/>
  <c r="D65" i="4" s="1"/>
  <c r="C145" i="4"/>
  <c r="D145" i="4" s="1"/>
  <c r="C198" i="4"/>
  <c r="D198" i="4" s="1"/>
  <c r="C7" i="4"/>
  <c r="D7" i="4" s="1"/>
  <c r="C16" i="4"/>
  <c r="D16" i="4" s="1"/>
  <c r="C21" i="4"/>
  <c r="D21" i="4" s="1"/>
  <c r="C30" i="4"/>
  <c r="D30" i="4" s="1"/>
  <c r="C39" i="4"/>
  <c r="D39" i="4" s="1"/>
  <c r="C48" i="4"/>
  <c r="D48" i="4" s="1"/>
  <c r="C54" i="4"/>
  <c r="D54" i="4" s="1"/>
  <c r="C59" i="4"/>
  <c r="D59" i="4" s="1"/>
  <c r="C64" i="4"/>
  <c r="D64" i="4" s="1"/>
  <c r="C70" i="4"/>
  <c r="D70" i="4" s="1"/>
  <c r="C75" i="4"/>
  <c r="D75" i="4" s="1"/>
  <c r="C80" i="4"/>
  <c r="D80" i="4" s="1"/>
  <c r="C86" i="4"/>
  <c r="D86" i="4" s="1"/>
  <c r="C91" i="4"/>
  <c r="D91" i="4" s="1"/>
  <c r="C96" i="4"/>
  <c r="D96" i="4" s="1"/>
  <c r="C102" i="4"/>
  <c r="D102" i="4" s="1"/>
  <c r="C107" i="4"/>
  <c r="D107" i="4" s="1"/>
  <c r="C112" i="4"/>
  <c r="D112" i="4" s="1"/>
  <c r="C118" i="4"/>
  <c r="D118" i="4" s="1"/>
  <c r="C123" i="4"/>
  <c r="D123" i="4" s="1"/>
  <c r="C128" i="4"/>
  <c r="D128" i="4" s="1"/>
  <c r="C134" i="4"/>
  <c r="D134" i="4" s="1"/>
  <c r="C139" i="4"/>
  <c r="D139" i="4" s="1"/>
  <c r="C144" i="4"/>
  <c r="D144" i="4" s="1"/>
  <c r="C150" i="4"/>
  <c r="D150" i="4" s="1"/>
  <c r="C155" i="4"/>
  <c r="D155" i="4" s="1"/>
  <c r="C160" i="4"/>
  <c r="D160" i="4" s="1"/>
  <c r="C178" i="4"/>
  <c r="D178" i="4" s="1"/>
  <c r="C184" i="4"/>
  <c r="D184" i="4" s="1"/>
  <c r="C197" i="4"/>
  <c r="D197" i="4" s="1"/>
  <c r="C203" i="4"/>
  <c r="D203" i="4" s="1"/>
  <c r="C210" i="4"/>
  <c r="D210" i="4" s="1"/>
  <c r="C216" i="4"/>
  <c r="D216" i="4" s="1"/>
  <c r="C2" i="4"/>
  <c r="D2" i="4" s="1"/>
  <c r="C81" i="4"/>
  <c r="D81" i="4" s="1"/>
  <c r="C217" i="4"/>
  <c r="D217" i="4" s="1"/>
  <c r="C3" i="8" l="1"/>
  <c r="A3" i="8"/>
</calcChain>
</file>

<file path=xl/sharedStrings.xml><?xml version="1.0" encoding="utf-8"?>
<sst xmlns="http://schemas.openxmlformats.org/spreadsheetml/2006/main" count="280" uniqueCount="248">
  <si>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</si>
  <si>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</si>
  <si>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</si>
  <si>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</si>
  <si>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</si>
  <si>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</si>
  <si>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</si>
  <si>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</si>
  <si>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</si>
  <si>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</si>
  <si>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</si>
  <si>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</si>
  <si>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</si>
  <si>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</si>
  <si>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</si>
  <si>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</si>
  <si>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</si>
  <si>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</si>
  <si>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</si>
  <si>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</si>
  <si>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G177</t>
  </si>
  <si>
    <t>G171</t>
  </si>
  <si>
    <t>G178</t>
  </si>
  <si>
    <t>G176</t>
  </si>
  <si>
    <t>G098</t>
  </si>
  <si>
    <t>G100</t>
  </si>
  <si>
    <t>G076</t>
  </si>
  <si>
    <t>G093</t>
  </si>
  <si>
    <t>G089</t>
  </si>
  <si>
    <t>G096</t>
  </si>
  <si>
    <t>G023</t>
  </si>
  <si>
    <t>G045</t>
  </si>
  <si>
    <t>G087</t>
  </si>
  <si>
    <t>G003</t>
  </si>
  <si>
    <t>G192</t>
  </si>
  <si>
    <t>G173</t>
  </si>
  <si>
    <t>G163</t>
  </si>
  <si>
    <t>G180</t>
  </si>
  <si>
    <t>G164</t>
  </si>
  <si>
    <t>G095</t>
  </si>
  <si>
    <t>G036</t>
  </si>
  <si>
    <t>G042</t>
  </si>
  <si>
    <t>G090</t>
  </si>
  <si>
    <t>G117</t>
  </si>
  <si>
    <t>G072</t>
  </si>
  <si>
    <t>G110</t>
  </si>
  <si>
    <t>G099</t>
  </si>
  <si>
    <t>G001</t>
  </si>
  <si>
    <t>G002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</si>
  <si>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</si>
  <si>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</si>
  <si>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</si>
  <si>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</si>
  <si>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</si>
  <si>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</si>
  <si>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</si>
  <si>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</si>
  <si>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</si>
  <si>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</si>
  <si>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</si>
  <si>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</si>
  <si>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</si>
  <si>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</si>
  <si>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</si>
  <si>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</si>
  <si>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</si>
  <si>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</si>
  <si>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</si>
  <si>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</si>
  <si>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</si>
  <si>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</si>
  <si>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</si>
  <si>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</si>
  <si>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</si>
  <si>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</si>
  <si>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</si>
  <si>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</si>
  <si>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</si>
  <si>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</si>
  <si>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</si>
  <si>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G037</t>
  </si>
  <si>
    <t>G038</t>
  </si>
  <si>
    <t>G039</t>
  </si>
  <si>
    <t>G040</t>
  </si>
  <si>
    <t>G041</t>
  </si>
  <si>
    <t>G043</t>
  </si>
  <si>
    <t>G044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</si>
  <si>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</si>
  <si>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</si>
  <si>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</si>
  <si>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</si>
  <si>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</si>
  <si>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</si>
  <si>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</si>
  <si>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</si>
  <si>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</si>
  <si>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</si>
  <si>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</si>
  <si>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</si>
  <si>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</si>
  <si>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</si>
  <si>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</si>
  <si>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</si>
  <si>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</si>
  <si>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</si>
  <si>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</si>
  <si>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</si>
  <si>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</si>
  <si>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</si>
  <si>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</si>
  <si>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</si>
  <si>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</si>
  <si>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</si>
  <si>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G073</t>
  </si>
  <si>
    <t>G074</t>
  </si>
  <si>
    <t>G075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</si>
  <si>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</si>
  <si>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</si>
  <si>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</si>
  <si>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</si>
  <si>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</si>
  <si>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</si>
  <si>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</si>
  <si>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</si>
  <si>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</si>
  <si>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</si>
  <si>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G088</t>
  </si>
  <si>
    <t>G091</t>
  </si>
  <si>
    <t>G092</t>
  </si>
  <si>
    <t>G094</t>
  </si>
  <si>
    <t>G097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</si>
  <si>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</si>
  <si>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</si>
  <si>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</si>
  <si>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</si>
  <si>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</si>
  <si>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</si>
  <si>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</si>
  <si>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</si>
  <si>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</si>
  <si>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G111</t>
  </si>
  <si>
    <t>G112</t>
  </si>
  <si>
    <t>G113</t>
  </si>
  <si>
    <t>G114</t>
  </si>
  <si>
    <t>G115</t>
  </si>
  <si>
    <t>G116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</si>
  <si>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</si>
  <si>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</si>
  <si>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</si>
  <si>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</si>
  <si>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</si>
  <si>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</si>
  <si>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</si>
  <si>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</si>
  <si>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</si>
  <si>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</si>
  <si>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</si>
  <si>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</si>
  <si>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</si>
  <si>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</si>
  <si>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</si>
  <si>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</si>
  <si>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</si>
  <si>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</si>
  <si>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</si>
  <si>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</si>
  <si>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</si>
  <si>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</si>
  <si>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</si>
  <si>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</si>
  <si>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</si>
  <si>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</si>
  <si>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</si>
  <si>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</si>
  <si>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</si>
  <si>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</si>
  <si>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</si>
  <si>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</si>
  <si>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</si>
  <si>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</si>
  <si>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</si>
  <si>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</si>
  <si>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</si>
  <si>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</si>
  <si>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</si>
  <si>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</si>
  <si>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</si>
  <si>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</si>
  <si>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</si>
  <si>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</si>
  <si>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</si>
  <si>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G165</t>
  </si>
  <si>
    <t>G166</t>
  </si>
  <si>
    <t>G167</t>
  </si>
  <si>
    <t>G168</t>
  </si>
  <si>
    <t>G169</t>
  </si>
  <si>
    <t>G170</t>
  </si>
  <si>
    <t>G172</t>
  </si>
  <si>
    <t>G174</t>
  </si>
  <si>
    <t>G175</t>
  </si>
  <si>
    <t>G179</t>
  </si>
  <si>
    <t>G186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</si>
  <si>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</si>
  <si>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</si>
  <si>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</si>
  <si>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</si>
  <si>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</si>
  <si>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</si>
  <si>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</si>
  <si>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</si>
  <si>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</si>
  <si>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</si>
  <si>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</si>
  <si>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</si>
  <si>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</si>
  <si>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</si>
  <si>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</si>
  <si>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</si>
  <si>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</si>
  <si>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</si>
  <si>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</si>
  <si>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</si>
  <si>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</si>
  <si>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</si>
  <si>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</si>
  <si>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</si>
  <si>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</si>
  <si>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</si>
  <si>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</si>
  <si>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</si>
  <si>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</si>
  <si>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</si>
  <si>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</si>
  <si>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</si>
  <si>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</si>
  <si>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</si>
  <si>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</si>
  <si>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</si>
  <si>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</si>
  <si>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</si>
  <si>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xmin</t>
  </si>
  <si>
    <t>xmax</t>
  </si>
  <si>
    <t>ymin</t>
  </si>
  <si>
    <t>ymax</t>
  </si>
  <si>
    <t>idealx</t>
  </si>
  <si>
    <t>idealy</t>
  </si>
  <si>
    <t>kvod =</t>
  </si>
  <si>
    <t>kvert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</si>
</sst>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opLeftCell="A195" workbookViewId="0">
      <selection activeCell="F214" sqref="F2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47</v>
      </c>
      <c r="B2">
        <v>0.21581438329697</v>
      </c>
      <c r="C2">
        <v>1.0584319200367001</v>
      </c>
    </row>
    <row r="3" spans="1:3" x14ac:dyDescent="0.25">
      <c r="A3" t="s">
        <v>48</v>
      </c>
      <c r="B3">
        <v>0.78866597628728996</v>
      </c>
      <c r="C3">
        <v>0.53835869185231</v>
      </c>
    </row>
    <row r="4" spans="1:3" x14ac:dyDescent="0.25">
      <c r="A4" t="s">
        <v>33</v>
      </c>
      <c r="B4">
        <v>0.85932462374106</v>
      </c>
      <c r="C4">
        <v>0.43641597214951</v>
      </c>
    </row>
    <row r="5" spans="1:3" x14ac:dyDescent="0.25">
      <c r="A5" t="s">
        <v>49</v>
      </c>
      <c r="B5">
        <v>-1.3175959179887</v>
      </c>
      <c r="C5">
        <v>-0.16596144716413999</v>
      </c>
    </row>
    <row r="6" spans="1:3" x14ac:dyDescent="0.25">
      <c r="A6" t="s">
        <v>50</v>
      </c>
      <c r="B6">
        <v>1.2756147665390001</v>
      </c>
      <c r="C6">
        <v>0.31021913848570998</v>
      </c>
    </row>
    <row r="7" spans="1:3" x14ac:dyDescent="0.25">
      <c r="A7" t="s">
        <v>51</v>
      </c>
      <c r="B7">
        <v>0.91632482390306003</v>
      </c>
      <c r="C7">
        <v>-1.1975594961494</v>
      </c>
    </row>
    <row r="8" spans="1:3" x14ac:dyDescent="0.25">
      <c r="A8" t="s">
        <v>52</v>
      </c>
      <c r="B8">
        <v>-0.68446282733174002</v>
      </c>
      <c r="C8">
        <v>-0.23656695861756999</v>
      </c>
    </row>
    <row r="9" spans="1:3" x14ac:dyDescent="0.25">
      <c r="A9" t="s">
        <v>53</v>
      </c>
      <c r="B9">
        <v>1.0048675234283</v>
      </c>
      <c r="C9">
        <v>6.8183606192927002E-2</v>
      </c>
    </row>
    <row r="10" spans="1:3" x14ac:dyDescent="0.25">
      <c r="A10" t="s">
        <v>54</v>
      </c>
      <c r="B10">
        <v>-0.23575225549925</v>
      </c>
      <c r="C10">
        <v>0.64986565313190003</v>
      </c>
    </row>
    <row r="11" spans="1:3" x14ac:dyDescent="0.25">
      <c r="A11" t="s">
        <v>55</v>
      </c>
      <c r="B11">
        <v>0.83566726245454004</v>
      </c>
      <c r="C11">
        <v>0.42378620310963</v>
      </c>
    </row>
    <row r="12" spans="1:3" x14ac:dyDescent="0.25">
      <c r="A12" t="s">
        <v>56</v>
      </c>
      <c r="B12">
        <v>0.99343472819913003</v>
      </c>
      <c r="C12">
        <v>0.62590456520089</v>
      </c>
    </row>
    <row r="13" spans="1:3" x14ac:dyDescent="0.25">
      <c r="A13" t="s">
        <v>57</v>
      </c>
      <c r="B13">
        <v>0.80549481220719998</v>
      </c>
      <c r="C13">
        <v>-0.57921516969382003</v>
      </c>
    </row>
    <row r="14" spans="1:3" x14ac:dyDescent="0.25">
      <c r="A14" t="s">
        <v>58</v>
      </c>
      <c r="B14">
        <v>0.58147102998267997</v>
      </c>
      <c r="C14">
        <v>-1.4417371319276999</v>
      </c>
    </row>
    <row r="15" spans="1:3" x14ac:dyDescent="0.25">
      <c r="A15" t="s">
        <v>59</v>
      </c>
      <c r="B15">
        <v>3.937181670355E-2</v>
      </c>
      <c r="C15">
        <v>0.77149652343393005</v>
      </c>
    </row>
    <row r="16" spans="1:3" x14ac:dyDescent="0.25">
      <c r="A16" t="s">
        <v>60</v>
      </c>
      <c r="B16">
        <v>-0.2075132318763</v>
      </c>
      <c r="C16">
        <v>0.37650364830091998</v>
      </c>
    </row>
    <row r="17" spans="1:3" x14ac:dyDescent="0.25">
      <c r="A17" t="s">
        <v>61</v>
      </c>
      <c r="B17">
        <v>-0.60704857387847</v>
      </c>
      <c r="C17">
        <v>-0.31949761110375002</v>
      </c>
    </row>
    <row r="18" spans="1:3" x14ac:dyDescent="0.25">
      <c r="A18" t="s">
        <v>62</v>
      </c>
      <c r="B18">
        <v>3.6967160988328002E-2</v>
      </c>
      <c r="C18">
        <v>2.9377356488645E-2</v>
      </c>
    </row>
    <row r="19" spans="1:3" x14ac:dyDescent="0.25">
      <c r="A19" t="s">
        <v>63</v>
      </c>
      <c r="B19">
        <v>-0.43902947418635002</v>
      </c>
      <c r="C19">
        <v>1.1016914270427001</v>
      </c>
    </row>
    <row r="20" spans="1:3" x14ac:dyDescent="0.25">
      <c r="A20" t="s">
        <v>64</v>
      </c>
      <c r="B20">
        <v>-0.14868561070321001</v>
      </c>
      <c r="C20">
        <v>0.48750116789850001</v>
      </c>
    </row>
    <row r="21" spans="1:3" x14ac:dyDescent="0.25">
      <c r="A21" t="s">
        <v>65</v>
      </c>
      <c r="B21">
        <v>0.62910752244996004</v>
      </c>
      <c r="C21">
        <v>0.87442619836435997</v>
      </c>
    </row>
    <row r="22" spans="1:3" x14ac:dyDescent="0.25">
      <c r="A22" t="s">
        <v>66</v>
      </c>
      <c r="B22">
        <v>-1.0654330120607001</v>
      </c>
      <c r="C22">
        <v>1.5452977783924</v>
      </c>
    </row>
    <row r="23" spans="1:3" x14ac:dyDescent="0.25">
      <c r="A23" t="s">
        <v>30</v>
      </c>
      <c r="B23">
        <v>-0.34195346485814998</v>
      </c>
      <c r="C23">
        <v>2.1795374202082001</v>
      </c>
    </row>
    <row r="24" spans="1:3" x14ac:dyDescent="0.25">
      <c r="A24" t="s">
        <v>68</v>
      </c>
      <c r="B24">
        <v>0.73006493257127003</v>
      </c>
      <c r="C24">
        <v>0.12749326673003</v>
      </c>
    </row>
    <row r="25" spans="1:3" x14ac:dyDescent="0.25">
      <c r="A25" t="s">
        <v>70</v>
      </c>
      <c r="B25">
        <v>-0.77038568562417997</v>
      </c>
      <c r="C25">
        <v>-0.72349386178177</v>
      </c>
    </row>
    <row r="26" spans="1:3" x14ac:dyDescent="0.25">
      <c r="A26" t="s">
        <v>71</v>
      </c>
      <c r="B26">
        <v>-0.64296745949227996</v>
      </c>
      <c r="C26">
        <v>-1.0387455863074</v>
      </c>
    </row>
    <row r="27" spans="1:3" x14ac:dyDescent="0.25">
      <c r="A27" t="s">
        <v>72</v>
      </c>
      <c r="B27">
        <v>0.19105071339477001</v>
      </c>
      <c r="C27">
        <v>-0.27851342440387</v>
      </c>
    </row>
    <row r="28" spans="1:3" x14ac:dyDescent="0.25">
      <c r="A28" t="s">
        <v>73</v>
      </c>
      <c r="B28">
        <v>-2.6984728777832001</v>
      </c>
      <c r="C28">
        <v>-1.4312934391992</v>
      </c>
    </row>
    <row r="29" spans="1:3" x14ac:dyDescent="0.25">
      <c r="A29" t="s">
        <v>74</v>
      </c>
      <c r="B29">
        <v>1.3498001330319001</v>
      </c>
      <c r="C29">
        <v>-0.35927218938122002</v>
      </c>
    </row>
    <row r="30" spans="1:3" x14ac:dyDescent="0.25">
      <c r="A30" t="s">
        <v>75</v>
      </c>
      <c r="B30">
        <v>2.0452811743106998</v>
      </c>
      <c r="C30">
        <v>1.1602050333419001</v>
      </c>
    </row>
    <row r="31" spans="1:3" x14ac:dyDescent="0.25">
      <c r="A31" t="s">
        <v>76</v>
      </c>
      <c r="B31">
        <v>9.5073982434876997E-2</v>
      </c>
      <c r="C31">
        <v>0.96999317686937003</v>
      </c>
    </row>
    <row r="32" spans="1:3" x14ac:dyDescent="0.25">
      <c r="A32" t="s">
        <v>77</v>
      </c>
      <c r="B32">
        <v>-0.11561114758143</v>
      </c>
      <c r="C32">
        <v>0.35016921311963001</v>
      </c>
    </row>
    <row r="33" spans="1:3" x14ac:dyDescent="0.25">
      <c r="A33" t="s">
        <v>78</v>
      </c>
      <c r="B33">
        <v>-1.9143963476229001E-2</v>
      </c>
      <c r="C33">
        <v>-5.0382321652082999E-2</v>
      </c>
    </row>
    <row r="34" spans="1:3" x14ac:dyDescent="0.25">
      <c r="A34" t="s">
        <v>79</v>
      </c>
      <c r="B34">
        <v>-0.93752109293373997</v>
      </c>
      <c r="C34">
        <v>2.215876559806</v>
      </c>
    </row>
    <row r="35" spans="1:3" x14ac:dyDescent="0.25">
      <c r="A35" t="s">
        <v>40</v>
      </c>
      <c r="B35">
        <v>8.4066065079008004E-2</v>
      </c>
      <c r="C35">
        <v>-0.14432849338138001</v>
      </c>
    </row>
    <row r="36" spans="1:3" x14ac:dyDescent="0.25">
      <c r="A36" t="s">
        <v>80</v>
      </c>
      <c r="B36">
        <v>0.22690253421050999</v>
      </c>
      <c r="C36">
        <v>0.17950200654894999</v>
      </c>
    </row>
    <row r="37" spans="1:3" x14ac:dyDescent="0.25">
      <c r="A37" t="s">
        <v>81</v>
      </c>
      <c r="B37">
        <v>-0.21461615305404999</v>
      </c>
      <c r="C37">
        <v>-6.8798944889144995E-2</v>
      </c>
    </row>
    <row r="38" spans="1:3" x14ac:dyDescent="0.25">
      <c r="A38" t="s">
        <v>82</v>
      </c>
      <c r="B38">
        <v>0.45748788406562002</v>
      </c>
      <c r="C38">
        <v>0.29166849217341001</v>
      </c>
    </row>
    <row r="39" spans="1:3" x14ac:dyDescent="0.25">
      <c r="A39" t="s">
        <v>83</v>
      </c>
      <c r="B39">
        <v>-0.56488547615373996</v>
      </c>
      <c r="C39">
        <v>-6.4441490063864001E-2</v>
      </c>
    </row>
    <row r="40" spans="1:3" x14ac:dyDescent="0.25">
      <c r="A40" t="s">
        <v>84</v>
      </c>
      <c r="B40">
        <v>0.35928501026532</v>
      </c>
      <c r="C40">
        <v>0.23795296859269</v>
      </c>
    </row>
    <row r="41" spans="1:3" x14ac:dyDescent="0.25">
      <c r="A41" t="s">
        <v>41</v>
      </c>
      <c r="B41">
        <v>0.1232702840211</v>
      </c>
      <c r="C41">
        <v>-0.45082493868154999</v>
      </c>
    </row>
    <row r="42" spans="1:3" x14ac:dyDescent="0.25">
      <c r="A42" t="s">
        <v>85</v>
      </c>
      <c r="B42">
        <v>-0.21808051840588999</v>
      </c>
      <c r="C42">
        <v>1.0494301954976</v>
      </c>
    </row>
    <row r="43" spans="1:3" x14ac:dyDescent="0.25">
      <c r="A43" t="s">
        <v>86</v>
      </c>
      <c r="B43">
        <v>0.30828813542302003</v>
      </c>
      <c r="C43">
        <v>-0.62612794380508996</v>
      </c>
    </row>
    <row r="44" spans="1:3" x14ac:dyDescent="0.25">
      <c r="A44" t="s">
        <v>31</v>
      </c>
      <c r="B44">
        <v>0.61779577848827005</v>
      </c>
      <c r="C44">
        <v>0.41708591288489</v>
      </c>
    </row>
    <row r="45" spans="1:3" x14ac:dyDescent="0.25">
      <c r="A45" t="s">
        <v>87</v>
      </c>
      <c r="B45">
        <v>0.93962041516771999</v>
      </c>
      <c r="C45">
        <v>0.19604322590091999</v>
      </c>
    </row>
    <row r="46" spans="1:3" x14ac:dyDescent="0.25">
      <c r="A46" t="s">
        <v>88</v>
      </c>
      <c r="B46">
        <v>-0.27981922702968998</v>
      </c>
      <c r="C46">
        <v>0.70858553491998999</v>
      </c>
    </row>
    <row r="47" spans="1:3" x14ac:dyDescent="0.25">
      <c r="A47" t="s">
        <v>90</v>
      </c>
      <c r="B47">
        <v>0.61612218164164001</v>
      </c>
      <c r="C47">
        <v>0.37521957015548002</v>
      </c>
    </row>
    <row r="48" spans="1:3" x14ac:dyDescent="0.25">
      <c r="A48" t="s">
        <v>91</v>
      </c>
      <c r="B48">
        <v>4.9014959268316997E-2</v>
      </c>
      <c r="C48">
        <v>0.78546297209160998</v>
      </c>
    </row>
    <row r="49" spans="1:3" x14ac:dyDescent="0.25">
      <c r="A49" t="s">
        <v>92</v>
      </c>
      <c r="B49">
        <v>0.86385836378384995</v>
      </c>
      <c r="C49">
        <v>-1.7919355738761999</v>
      </c>
    </row>
    <row r="50" spans="1:3" x14ac:dyDescent="0.25">
      <c r="A50" t="s">
        <v>93</v>
      </c>
      <c r="B50">
        <v>-0.34071194760224</v>
      </c>
      <c r="C50">
        <v>-0.60170718291014003</v>
      </c>
    </row>
    <row r="51" spans="1:3" x14ac:dyDescent="0.25">
      <c r="A51" t="s">
        <v>94</v>
      </c>
      <c r="B51">
        <v>-0.12650097567967</v>
      </c>
      <c r="C51">
        <v>4.8162841912076003E-2</v>
      </c>
    </row>
    <row r="52" spans="1:3" x14ac:dyDescent="0.25">
      <c r="A52" t="s">
        <v>95</v>
      </c>
      <c r="B52">
        <v>-0.21529661942978001</v>
      </c>
      <c r="C52">
        <v>0.16784909628729</v>
      </c>
    </row>
    <row r="53" spans="1:3" x14ac:dyDescent="0.25">
      <c r="A53" t="s">
        <v>96</v>
      </c>
      <c r="B53">
        <v>-0.89577052946882996</v>
      </c>
      <c r="C53">
        <v>-0.60064613093656005</v>
      </c>
    </row>
    <row r="54" spans="1:3" x14ac:dyDescent="0.25">
      <c r="A54" t="s">
        <v>97</v>
      </c>
      <c r="B54">
        <v>-1.1710933849313001</v>
      </c>
      <c r="C54">
        <v>1.9713769071727001</v>
      </c>
    </row>
    <row r="55" spans="1:3" x14ac:dyDescent="0.25">
      <c r="A55" t="s">
        <v>98</v>
      </c>
      <c r="B55">
        <v>0.49806410693656999</v>
      </c>
      <c r="C55">
        <v>0.49278992901384999</v>
      </c>
    </row>
    <row r="56" spans="1:3" x14ac:dyDescent="0.25">
      <c r="A56" t="s">
        <v>99</v>
      </c>
      <c r="B56">
        <v>-0.57563443523017999</v>
      </c>
      <c r="C56">
        <v>-0.35801361987016</v>
      </c>
    </row>
    <row r="57" spans="1:3" x14ac:dyDescent="0.25">
      <c r="A57" t="s">
        <v>100</v>
      </c>
      <c r="B57">
        <v>0.13683260080924001</v>
      </c>
      <c r="C57">
        <v>0.57001978423847</v>
      </c>
    </row>
    <row r="58" spans="1:3" x14ac:dyDescent="0.25">
      <c r="A58" t="s">
        <v>101</v>
      </c>
      <c r="B58">
        <v>1.6230627443318</v>
      </c>
      <c r="C58">
        <v>0.80472594896447003</v>
      </c>
    </row>
    <row r="59" spans="1:3" x14ac:dyDescent="0.25">
      <c r="A59" t="s">
        <v>102</v>
      </c>
      <c r="B59">
        <v>0.44574094264498998</v>
      </c>
      <c r="C59">
        <v>0.34809830945499998</v>
      </c>
    </row>
    <row r="60" spans="1:3" x14ac:dyDescent="0.25">
      <c r="A60" t="s">
        <v>103</v>
      </c>
      <c r="B60">
        <v>0.59311629356030005</v>
      </c>
      <c r="C60">
        <v>0.30943517144235</v>
      </c>
    </row>
    <row r="61" spans="1:3" x14ac:dyDescent="0.25">
      <c r="A61" t="s">
        <v>104</v>
      </c>
      <c r="B61">
        <v>0.87362411464147005</v>
      </c>
      <c r="C61">
        <v>0.68245484886344998</v>
      </c>
    </row>
    <row r="62" spans="1:3" x14ac:dyDescent="0.25">
      <c r="A62" t="s">
        <v>105</v>
      </c>
      <c r="B62">
        <v>0.2439102016652</v>
      </c>
      <c r="C62">
        <v>1.3968039047242999E-2</v>
      </c>
    </row>
    <row r="63" spans="1:3" x14ac:dyDescent="0.25">
      <c r="A63" t="s">
        <v>106</v>
      </c>
      <c r="B63">
        <v>-0.83664489650930995</v>
      </c>
      <c r="C63">
        <v>1.8241124466556999</v>
      </c>
    </row>
    <row r="64" spans="1:3" x14ac:dyDescent="0.25">
      <c r="A64" t="s">
        <v>107</v>
      </c>
      <c r="B64">
        <v>5.1757726885693002E-2</v>
      </c>
      <c r="C64">
        <v>-0.24313775831511</v>
      </c>
    </row>
    <row r="65" spans="1:3" x14ac:dyDescent="0.25">
      <c r="A65" t="s">
        <v>108</v>
      </c>
      <c r="B65">
        <v>0.48771391983107998</v>
      </c>
      <c r="C65">
        <v>7.7050992626508996E-2</v>
      </c>
    </row>
    <row r="66" spans="1:3" x14ac:dyDescent="0.25">
      <c r="A66" t="s">
        <v>109</v>
      </c>
      <c r="B66">
        <v>-1.6075518629518</v>
      </c>
      <c r="C66">
        <v>-0.23766416203852</v>
      </c>
    </row>
    <row r="67" spans="1:3" x14ac:dyDescent="0.25">
      <c r="A67" t="s">
        <v>110</v>
      </c>
      <c r="B67">
        <v>-0.65976439612935001</v>
      </c>
      <c r="C67">
        <v>-0.45745700641254999</v>
      </c>
    </row>
    <row r="68" spans="1:3" x14ac:dyDescent="0.25">
      <c r="A68" t="s">
        <v>111</v>
      </c>
      <c r="B68">
        <v>-0.68501244218187995</v>
      </c>
      <c r="C68">
        <v>0.64429692547054995</v>
      </c>
    </row>
    <row r="69" spans="1:3" x14ac:dyDescent="0.25">
      <c r="A69" t="s">
        <v>112</v>
      </c>
      <c r="B69">
        <v>0.41975664086872999</v>
      </c>
      <c r="C69">
        <v>0.76590636740842999</v>
      </c>
    </row>
    <row r="70" spans="1:3" x14ac:dyDescent="0.25">
      <c r="A70" t="s">
        <v>44</v>
      </c>
      <c r="B70">
        <v>0.12432336071180999</v>
      </c>
      <c r="C70">
        <v>-0.21458423422906001</v>
      </c>
    </row>
    <row r="71" spans="1:3" x14ac:dyDescent="0.25">
      <c r="A71" t="s">
        <v>113</v>
      </c>
      <c r="B71">
        <v>0.93310216655362999</v>
      </c>
      <c r="C71">
        <v>0.39710670906932999</v>
      </c>
    </row>
    <row r="72" spans="1:3" x14ac:dyDescent="0.25">
      <c r="A72" t="s">
        <v>114</v>
      </c>
      <c r="B72">
        <v>5.5360671347653998E-3</v>
      </c>
      <c r="C72">
        <v>-0.13144814074468</v>
      </c>
    </row>
    <row r="73" spans="1:3" x14ac:dyDescent="0.25">
      <c r="A73" t="s">
        <v>115</v>
      </c>
      <c r="B73">
        <v>0.37741333033066998</v>
      </c>
      <c r="C73">
        <v>-1.1282048271405001</v>
      </c>
    </row>
    <row r="74" spans="1:3" x14ac:dyDescent="0.25">
      <c r="A74" t="s">
        <v>26</v>
      </c>
      <c r="B74">
        <v>-0.13928655037814999</v>
      </c>
      <c r="C74">
        <v>0.14452230133789001</v>
      </c>
    </row>
    <row r="75" spans="1:3" x14ac:dyDescent="0.25">
      <c r="A75" t="s">
        <v>116</v>
      </c>
      <c r="B75">
        <v>-0.16341689295574</v>
      </c>
      <c r="C75">
        <v>0.23962478348102001</v>
      </c>
    </row>
    <row r="76" spans="1:3" x14ac:dyDescent="0.25">
      <c r="A76" t="s">
        <v>117</v>
      </c>
      <c r="B76">
        <v>0.98420030561672001</v>
      </c>
      <c r="C76">
        <v>0.80190889995194004</v>
      </c>
    </row>
    <row r="77" spans="1:3" x14ac:dyDescent="0.25">
      <c r="A77" t="s">
        <v>118</v>
      </c>
      <c r="B77">
        <v>8.6703411803447997E-2</v>
      </c>
      <c r="C77">
        <v>-3.2337734712873001E-3</v>
      </c>
    </row>
    <row r="78" spans="1:3" x14ac:dyDescent="0.25">
      <c r="A78" t="s">
        <v>119</v>
      </c>
      <c r="B78">
        <v>0.89123705922013996</v>
      </c>
      <c r="C78">
        <v>0.45541483542943001</v>
      </c>
    </row>
    <row r="79" spans="1:3" x14ac:dyDescent="0.25">
      <c r="A79" t="s">
        <v>120</v>
      </c>
      <c r="B79">
        <v>-0.67950552082712001</v>
      </c>
      <c r="C79">
        <v>0.77102605080569997</v>
      </c>
    </row>
    <row r="80" spans="1:3" x14ac:dyDescent="0.25">
      <c r="A80" t="s">
        <v>122</v>
      </c>
      <c r="B80">
        <v>0.72309207293653999</v>
      </c>
      <c r="C80">
        <v>0.56016717383311998</v>
      </c>
    </row>
    <row r="81" spans="1:3" x14ac:dyDescent="0.25">
      <c r="A81" t="s">
        <v>123</v>
      </c>
      <c r="B81">
        <v>0.53268654607705002</v>
      </c>
      <c r="C81">
        <v>0.27512084174868001</v>
      </c>
    </row>
    <row r="82" spans="1:3" x14ac:dyDescent="0.25">
      <c r="A82" t="s">
        <v>124</v>
      </c>
      <c r="B82">
        <v>3.8509451598948002E-2</v>
      </c>
      <c r="C82">
        <v>-0.46731615207688998</v>
      </c>
    </row>
    <row r="83" spans="1:3" x14ac:dyDescent="0.25">
      <c r="A83" t="s">
        <v>125</v>
      </c>
      <c r="B83">
        <v>-0.81698974453345996</v>
      </c>
      <c r="C83">
        <v>1.9853268543555</v>
      </c>
    </row>
    <row r="84" spans="1:3" x14ac:dyDescent="0.25">
      <c r="A84" t="s">
        <v>32</v>
      </c>
      <c r="B84">
        <v>1.5974873095977</v>
      </c>
      <c r="C84">
        <v>0.44179280640266999</v>
      </c>
    </row>
    <row r="85" spans="1:3" x14ac:dyDescent="0.25">
      <c r="A85" t="s">
        <v>126</v>
      </c>
      <c r="B85">
        <v>0.39077955330316999</v>
      </c>
      <c r="C85">
        <v>0.2388611591299</v>
      </c>
    </row>
    <row r="86" spans="1:3" x14ac:dyDescent="0.25">
      <c r="A86" t="s">
        <v>28</v>
      </c>
      <c r="B86">
        <v>-1.8064003800293</v>
      </c>
      <c r="C86">
        <v>1.2473145335002E-2</v>
      </c>
    </row>
    <row r="87" spans="1:3" x14ac:dyDescent="0.25">
      <c r="A87" t="s">
        <v>42</v>
      </c>
      <c r="B87">
        <v>-0.20718932384423999</v>
      </c>
      <c r="C87">
        <v>-9.6880491819700001E-2</v>
      </c>
    </row>
    <row r="88" spans="1:3" x14ac:dyDescent="0.25">
      <c r="A88" t="s">
        <v>127</v>
      </c>
      <c r="B88">
        <v>-2.8128261147240998</v>
      </c>
      <c r="C88">
        <v>-1.6057098339122999</v>
      </c>
    </row>
    <row r="89" spans="1:3" x14ac:dyDescent="0.25">
      <c r="A89" t="s">
        <v>128</v>
      </c>
      <c r="B89">
        <v>-0.53221031807118002</v>
      </c>
      <c r="C89">
        <v>-0.22628272907433</v>
      </c>
    </row>
    <row r="90" spans="1:3" x14ac:dyDescent="0.25">
      <c r="A90" t="s">
        <v>27</v>
      </c>
      <c r="B90">
        <v>0.24065067244248001</v>
      </c>
      <c r="C90">
        <v>-0.28668297675812998</v>
      </c>
    </row>
    <row r="91" spans="1:3" x14ac:dyDescent="0.25">
      <c r="A91" t="s">
        <v>129</v>
      </c>
      <c r="B91">
        <v>-0.22217733540817999</v>
      </c>
      <c r="C91">
        <v>0.41908434524833998</v>
      </c>
    </row>
    <row r="92" spans="1:3" x14ac:dyDescent="0.25">
      <c r="A92" t="s">
        <v>39</v>
      </c>
      <c r="B92">
        <v>0.88684534240301005</v>
      </c>
      <c r="C92">
        <v>-0.77778074749477</v>
      </c>
    </row>
    <row r="93" spans="1:3" x14ac:dyDescent="0.25">
      <c r="A93" t="s">
        <v>29</v>
      </c>
      <c r="B93">
        <v>-0.15936786039626</v>
      </c>
      <c r="C93">
        <v>-0.19299370163054999</v>
      </c>
    </row>
    <row r="94" spans="1:3" x14ac:dyDescent="0.25">
      <c r="A94" t="s">
        <v>130</v>
      </c>
      <c r="B94">
        <v>-0.85318565100743005</v>
      </c>
      <c r="C94">
        <v>1.3685137317167999</v>
      </c>
    </row>
    <row r="95" spans="1:3" x14ac:dyDescent="0.25">
      <c r="A95" t="s">
        <v>24</v>
      </c>
      <c r="B95">
        <v>-0.55930328128265006</v>
      </c>
      <c r="C95">
        <v>0.86021570316689</v>
      </c>
    </row>
    <row r="96" spans="1:3" x14ac:dyDescent="0.25">
      <c r="A96" t="s">
        <v>46</v>
      </c>
      <c r="B96">
        <v>-2.5787459561179</v>
      </c>
      <c r="C96">
        <v>-1.6172135739692</v>
      </c>
    </row>
    <row r="97" spans="1:3" x14ac:dyDescent="0.25">
      <c r="A97" t="s">
        <v>25</v>
      </c>
      <c r="B97">
        <v>0.49657990797010998</v>
      </c>
      <c r="C97">
        <v>-1.0892517813286</v>
      </c>
    </row>
    <row r="98" spans="1:3" x14ac:dyDescent="0.25">
      <c r="A98" t="s">
        <v>131</v>
      </c>
      <c r="B98">
        <v>-0.90922091023259999</v>
      </c>
      <c r="C98">
        <v>-0.21317344589244</v>
      </c>
    </row>
    <row r="99" spans="1:3" x14ac:dyDescent="0.25">
      <c r="A99" t="s">
        <v>132</v>
      </c>
      <c r="B99">
        <v>-0.11373512672981</v>
      </c>
      <c r="C99">
        <v>0.37047462179594998</v>
      </c>
    </row>
    <row r="100" spans="1:3" x14ac:dyDescent="0.25">
      <c r="A100" t="s">
        <v>133</v>
      </c>
      <c r="B100">
        <v>0.34304654228680997</v>
      </c>
      <c r="C100">
        <v>-0.47602176584484002</v>
      </c>
    </row>
    <row r="101" spans="1:3" x14ac:dyDescent="0.25">
      <c r="A101" t="s">
        <v>134</v>
      </c>
      <c r="B101">
        <v>-0.39711129081581997</v>
      </c>
      <c r="C101">
        <v>0.56059148448984997</v>
      </c>
    </row>
    <row r="102" spans="1:3" x14ac:dyDescent="0.25">
      <c r="A102" t="s">
        <v>135</v>
      </c>
      <c r="B102">
        <v>0.54883554815760005</v>
      </c>
      <c r="C102">
        <v>0.61139869647802003</v>
      </c>
    </row>
    <row r="103" spans="1:3" x14ac:dyDescent="0.25">
      <c r="A103" t="s">
        <v>136</v>
      </c>
      <c r="B103">
        <v>-2.0831686926385999</v>
      </c>
      <c r="C103">
        <v>-1.2214758931225</v>
      </c>
    </row>
    <row r="104" spans="1:3" x14ac:dyDescent="0.25">
      <c r="A104" t="s">
        <v>137</v>
      </c>
      <c r="B104">
        <v>0.38551594599911998</v>
      </c>
      <c r="C104">
        <v>-0.85496631065006001</v>
      </c>
    </row>
    <row r="105" spans="1:3" x14ac:dyDescent="0.25">
      <c r="A105" t="s">
        <v>138</v>
      </c>
      <c r="B105">
        <v>0.62026709922576995</v>
      </c>
      <c r="C105">
        <v>-0.70970814716238995</v>
      </c>
    </row>
    <row r="106" spans="1:3" x14ac:dyDescent="0.25">
      <c r="A106" t="s">
        <v>139</v>
      </c>
      <c r="B106">
        <v>0.43758092188795999</v>
      </c>
      <c r="C106">
        <v>0.40033077965059</v>
      </c>
    </row>
    <row r="107" spans="1:3" x14ac:dyDescent="0.25">
      <c r="A107" t="s">
        <v>45</v>
      </c>
      <c r="B107">
        <v>1.1374116411944</v>
      </c>
      <c r="C107">
        <v>0.31343372414775</v>
      </c>
    </row>
    <row r="108" spans="1:3" x14ac:dyDescent="0.25">
      <c r="A108" t="s">
        <v>140</v>
      </c>
      <c r="B108">
        <v>-0.42209987380785002</v>
      </c>
      <c r="C108">
        <v>0.79114934173738005</v>
      </c>
    </row>
    <row r="109" spans="1:3" x14ac:dyDescent="0.25">
      <c r="A109" t="s">
        <v>141</v>
      </c>
      <c r="B109">
        <v>1.1300316769468</v>
      </c>
      <c r="C109">
        <v>-2.3604024758003002</v>
      </c>
    </row>
    <row r="110" spans="1:3" x14ac:dyDescent="0.25">
      <c r="A110" t="s">
        <v>142</v>
      </c>
      <c r="B110">
        <v>0.56721467028033001</v>
      </c>
      <c r="C110">
        <v>-0.59956331051319001</v>
      </c>
    </row>
    <row r="111" spans="1:3" x14ac:dyDescent="0.25">
      <c r="A111" t="s">
        <v>143</v>
      </c>
      <c r="B111">
        <v>2.9695355080600998</v>
      </c>
      <c r="C111">
        <v>1.4443636699864</v>
      </c>
    </row>
    <row r="112" spans="1:3" x14ac:dyDescent="0.25">
      <c r="A112" t="s">
        <v>144</v>
      </c>
      <c r="B112">
        <v>1.2815314313212001</v>
      </c>
      <c r="C112">
        <v>-3.3590711640601998</v>
      </c>
    </row>
    <row r="113" spans="1:3" x14ac:dyDescent="0.25">
      <c r="A113" t="s">
        <v>145</v>
      </c>
      <c r="B113">
        <v>0.14447538922381001</v>
      </c>
      <c r="C113">
        <v>-0.31537787413346002</v>
      </c>
    </row>
    <row r="114" spans="1:3" x14ac:dyDescent="0.25">
      <c r="A114" t="s">
        <v>43</v>
      </c>
      <c r="B114">
        <v>0.25973025781816</v>
      </c>
      <c r="C114">
        <v>-0.18665761250824001</v>
      </c>
    </row>
    <row r="115" spans="1:3" x14ac:dyDescent="0.25">
      <c r="A115" t="s">
        <v>146</v>
      </c>
      <c r="B115">
        <v>1.9880819406948</v>
      </c>
      <c r="C115">
        <v>-0.17534483137328</v>
      </c>
    </row>
    <row r="116" spans="1:3" x14ac:dyDescent="0.25">
      <c r="A116" t="s">
        <v>147</v>
      </c>
      <c r="B116">
        <v>0.99553942732665002</v>
      </c>
      <c r="C116">
        <v>0.16308179198426001</v>
      </c>
    </row>
    <row r="117" spans="1:3" x14ac:dyDescent="0.25">
      <c r="A117" t="s">
        <v>148</v>
      </c>
      <c r="B117">
        <v>0.28037394578418001</v>
      </c>
      <c r="C117">
        <v>-4.2525311358728002E-2</v>
      </c>
    </row>
    <row r="118" spans="1:3" x14ac:dyDescent="0.25">
      <c r="A118" t="s">
        <v>149</v>
      </c>
      <c r="B118">
        <v>-0.26317783565427</v>
      </c>
      <c r="C118">
        <v>0.57262690275664996</v>
      </c>
    </row>
    <row r="119" spans="1:3" x14ac:dyDescent="0.25">
      <c r="A119" t="s">
        <v>150</v>
      </c>
      <c r="B119">
        <v>9.4549530253993999E-2</v>
      </c>
      <c r="C119">
        <v>-0.67320426462228999</v>
      </c>
    </row>
    <row r="120" spans="1:3" x14ac:dyDescent="0.25">
      <c r="A120" t="s">
        <v>151</v>
      </c>
      <c r="B120">
        <v>-1.4083045660322999</v>
      </c>
      <c r="C120">
        <v>-0.75021875688249995</v>
      </c>
    </row>
    <row r="121" spans="1:3" x14ac:dyDescent="0.25">
      <c r="A121" t="s">
        <v>152</v>
      </c>
      <c r="B121">
        <v>1.0754967132013999</v>
      </c>
      <c r="C121">
        <v>-2.5459880434761</v>
      </c>
    </row>
    <row r="122" spans="1:3" x14ac:dyDescent="0.25">
      <c r="A122" t="s">
        <v>153</v>
      </c>
      <c r="B122">
        <v>1.5648579991658</v>
      </c>
      <c r="C122">
        <v>-0.22442069545439</v>
      </c>
    </row>
    <row r="123" spans="1:3" x14ac:dyDescent="0.25">
      <c r="A123" t="s">
        <v>154</v>
      </c>
      <c r="B123">
        <v>2.4365387373625</v>
      </c>
      <c r="C123">
        <v>1.3130454569406</v>
      </c>
    </row>
    <row r="124" spans="1:3" x14ac:dyDescent="0.25">
      <c r="A124" t="s">
        <v>155</v>
      </c>
      <c r="B124">
        <v>1.8786919817934</v>
      </c>
      <c r="C124">
        <v>0.81807553985861003</v>
      </c>
    </row>
    <row r="125" spans="1:3" x14ac:dyDescent="0.25">
      <c r="A125" t="s">
        <v>156</v>
      </c>
      <c r="B125">
        <v>1.9344114485267001</v>
      </c>
      <c r="C125">
        <v>-0.72134494823049999</v>
      </c>
    </row>
    <row r="126" spans="1:3" x14ac:dyDescent="0.25">
      <c r="A126" t="s">
        <v>157</v>
      </c>
      <c r="B126">
        <v>-0.37886775476544998</v>
      </c>
      <c r="C126">
        <v>0.37103907682947002</v>
      </c>
    </row>
    <row r="127" spans="1:3" x14ac:dyDescent="0.25">
      <c r="A127" t="s">
        <v>158</v>
      </c>
      <c r="B127">
        <v>0.28533454510320999</v>
      </c>
      <c r="C127">
        <v>-0.27738395563999002</v>
      </c>
    </row>
    <row r="128" spans="1:3" x14ac:dyDescent="0.25">
      <c r="A128" t="s">
        <v>159</v>
      </c>
      <c r="B128">
        <v>0.22422807907323999</v>
      </c>
      <c r="C128">
        <v>-0.50973595223299994</v>
      </c>
    </row>
    <row r="129" spans="1:3" x14ac:dyDescent="0.25">
      <c r="A129" t="s">
        <v>160</v>
      </c>
      <c r="B129">
        <v>-0.97581328878787998</v>
      </c>
      <c r="C129">
        <v>-4.0758624527334003E-2</v>
      </c>
    </row>
    <row r="130" spans="1:3" x14ac:dyDescent="0.25">
      <c r="A130" t="s">
        <v>161</v>
      </c>
      <c r="B130">
        <v>9.0223135283862999E-2</v>
      </c>
      <c r="C130">
        <v>-1.6421762220365E-2</v>
      </c>
    </row>
    <row r="131" spans="1:3" x14ac:dyDescent="0.25">
      <c r="A131" t="s">
        <v>162</v>
      </c>
      <c r="B131">
        <v>0.33877205824971002</v>
      </c>
      <c r="C131">
        <v>-1.1448706850757</v>
      </c>
    </row>
    <row r="132" spans="1:3" x14ac:dyDescent="0.25">
      <c r="A132" t="s">
        <v>163</v>
      </c>
      <c r="B132">
        <v>9.1374537325549995E-2</v>
      </c>
      <c r="C132">
        <v>0.19299649943895</v>
      </c>
    </row>
    <row r="133" spans="1:3" x14ac:dyDescent="0.25">
      <c r="A133" t="s">
        <v>164</v>
      </c>
      <c r="B133">
        <v>-0.26753055386413999</v>
      </c>
      <c r="C133">
        <v>-0.22625608437438</v>
      </c>
    </row>
    <row r="134" spans="1:3" x14ac:dyDescent="0.25">
      <c r="A134" t="s">
        <v>165</v>
      </c>
      <c r="B134">
        <v>-0.23412568626211999</v>
      </c>
      <c r="C134">
        <v>0.48700401738660998</v>
      </c>
    </row>
    <row r="135" spans="1:3" x14ac:dyDescent="0.25">
      <c r="A135" t="s">
        <v>166</v>
      </c>
      <c r="B135">
        <v>-0.40624781241023</v>
      </c>
      <c r="C135">
        <v>-0.30758713449986003</v>
      </c>
    </row>
    <row r="136" spans="1:3" x14ac:dyDescent="0.25">
      <c r="A136" t="s">
        <v>167</v>
      </c>
      <c r="B136">
        <v>-0.42199690781646998</v>
      </c>
      <c r="C136">
        <v>-0.63219705533887005</v>
      </c>
    </row>
    <row r="137" spans="1:3" x14ac:dyDescent="0.25">
      <c r="A137" t="s">
        <v>168</v>
      </c>
      <c r="B137">
        <v>-0.68920496713356005</v>
      </c>
      <c r="C137">
        <v>-1.3004512011805001</v>
      </c>
    </row>
    <row r="138" spans="1:3" x14ac:dyDescent="0.25">
      <c r="A138" t="s">
        <v>169</v>
      </c>
      <c r="B138">
        <v>1.8694296061102</v>
      </c>
      <c r="C138">
        <v>-0.97957653434822001</v>
      </c>
    </row>
    <row r="139" spans="1:3" x14ac:dyDescent="0.25">
      <c r="A139" t="s">
        <v>170</v>
      </c>
      <c r="B139">
        <v>-0.46268026014718999</v>
      </c>
      <c r="C139">
        <v>-0.46766237116094</v>
      </c>
    </row>
    <row r="140" spans="1:3" x14ac:dyDescent="0.25">
      <c r="A140" t="s">
        <v>171</v>
      </c>
      <c r="B140">
        <v>-1.0805062169571</v>
      </c>
      <c r="C140">
        <v>-0.51851106422158</v>
      </c>
    </row>
    <row r="141" spans="1:3" x14ac:dyDescent="0.25">
      <c r="A141" t="s">
        <v>172</v>
      </c>
      <c r="B141">
        <v>-1.0349850585792999</v>
      </c>
      <c r="C141">
        <v>-0.35257984790560998</v>
      </c>
    </row>
    <row r="142" spans="1:3" x14ac:dyDescent="0.25">
      <c r="A142" t="s">
        <v>173</v>
      </c>
      <c r="B142">
        <v>-0.82997874646331005</v>
      </c>
      <c r="C142">
        <v>-0.61087791401050995</v>
      </c>
    </row>
    <row r="143" spans="1:3" x14ac:dyDescent="0.25">
      <c r="A143" t="s">
        <v>174</v>
      </c>
      <c r="B143">
        <v>-1.2618406786639</v>
      </c>
      <c r="C143">
        <v>-0.90928641827360002</v>
      </c>
    </row>
    <row r="144" spans="1:3" x14ac:dyDescent="0.25">
      <c r="A144" t="s">
        <v>175</v>
      </c>
      <c r="B144">
        <v>0.29549691153412999</v>
      </c>
      <c r="C144">
        <v>-0.56021944189383999</v>
      </c>
    </row>
    <row r="145" spans="1:3" x14ac:dyDescent="0.25">
      <c r="A145" t="s">
        <v>176</v>
      </c>
      <c r="B145">
        <v>-2.4383309393113999</v>
      </c>
      <c r="C145">
        <v>-1.3462097402541</v>
      </c>
    </row>
    <row r="146" spans="1:3" x14ac:dyDescent="0.25">
      <c r="A146" t="s">
        <v>177</v>
      </c>
      <c r="B146">
        <v>-1.3286789207687999</v>
      </c>
      <c r="C146">
        <v>-0.52695087744929003</v>
      </c>
    </row>
    <row r="147" spans="1:3" x14ac:dyDescent="0.25">
      <c r="A147" t="s">
        <v>178</v>
      </c>
      <c r="B147">
        <v>-6.6480126469685E-2</v>
      </c>
      <c r="C147">
        <v>-0.2317610187412</v>
      </c>
    </row>
    <row r="148" spans="1:3" x14ac:dyDescent="0.25">
      <c r="A148" t="s">
        <v>180</v>
      </c>
      <c r="B148">
        <v>-1.9376540102358999</v>
      </c>
      <c r="C148">
        <v>-1.2344006607461</v>
      </c>
    </row>
    <row r="149" spans="1:3" x14ac:dyDescent="0.25">
      <c r="A149" t="s">
        <v>181</v>
      </c>
      <c r="B149">
        <v>0.30435195220583</v>
      </c>
      <c r="C149">
        <v>-0.64634374998472</v>
      </c>
    </row>
    <row r="150" spans="1:3" x14ac:dyDescent="0.25">
      <c r="A150" t="s">
        <v>182</v>
      </c>
      <c r="B150">
        <v>-0.19506910765739999</v>
      </c>
      <c r="C150">
        <v>-0.39689472739484</v>
      </c>
    </row>
    <row r="151" spans="1:3" x14ac:dyDescent="0.25">
      <c r="A151" t="s">
        <v>183</v>
      </c>
      <c r="B151">
        <v>-2.5154938763086001</v>
      </c>
      <c r="C151">
        <v>-1.6268901884263001</v>
      </c>
    </row>
    <row r="152" spans="1:3" x14ac:dyDescent="0.25">
      <c r="A152" t="s">
        <v>184</v>
      </c>
      <c r="B152">
        <v>-0.76603141255380003</v>
      </c>
      <c r="C152">
        <v>-0.43545310927455</v>
      </c>
    </row>
    <row r="153" spans="1:3" x14ac:dyDescent="0.25">
      <c r="A153" t="s">
        <v>185</v>
      </c>
      <c r="B153">
        <v>1.7694447174752E-2</v>
      </c>
      <c r="C153">
        <v>-0.19576761526413</v>
      </c>
    </row>
    <row r="154" spans="1:3" x14ac:dyDescent="0.25">
      <c r="A154" t="s">
        <v>186</v>
      </c>
      <c r="B154">
        <v>0.1176040943299</v>
      </c>
      <c r="C154">
        <v>-0.10193498652025999</v>
      </c>
    </row>
    <row r="155" spans="1:3" x14ac:dyDescent="0.25">
      <c r="A155" t="s">
        <v>187</v>
      </c>
      <c r="B155">
        <v>-0.42479111595834002</v>
      </c>
      <c r="C155">
        <v>-0.67570342439939002</v>
      </c>
    </row>
    <row r="156" spans="1:3" x14ac:dyDescent="0.25">
      <c r="A156" t="s">
        <v>188</v>
      </c>
      <c r="B156">
        <v>-5.2401111712576998E-2</v>
      </c>
      <c r="C156">
        <v>0.17310931813798999</v>
      </c>
    </row>
    <row r="157" spans="1:3" x14ac:dyDescent="0.25">
      <c r="A157" t="s">
        <v>189</v>
      </c>
      <c r="B157">
        <v>-1.1910785160993E-2</v>
      </c>
      <c r="C157">
        <v>0.89601424247428996</v>
      </c>
    </row>
    <row r="158" spans="1:3" x14ac:dyDescent="0.25">
      <c r="A158" t="s">
        <v>190</v>
      </c>
      <c r="B158">
        <v>1.0417819213266</v>
      </c>
      <c r="C158">
        <v>0.47256696427447997</v>
      </c>
    </row>
    <row r="159" spans="1:3" x14ac:dyDescent="0.25">
      <c r="A159" t="s">
        <v>36</v>
      </c>
      <c r="B159">
        <v>-0.99045937104890003</v>
      </c>
      <c r="C159">
        <v>2.0528048245674002</v>
      </c>
    </row>
    <row r="160" spans="1:3" x14ac:dyDescent="0.25">
      <c r="A160" t="s">
        <v>38</v>
      </c>
      <c r="B160">
        <v>0.58191274309760999</v>
      </c>
      <c r="C160">
        <v>1.7844357208646</v>
      </c>
    </row>
    <row r="161" spans="1:3" x14ac:dyDescent="0.25">
      <c r="A161" t="s">
        <v>191</v>
      </c>
      <c r="B161">
        <v>-1.8175797414832</v>
      </c>
      <c r="C161">
        <v>1.9181957635218001</v>
      </c>
    </row>
    <row r="162" spans="1:3" x14ac:dyDescent="0.25">
      <c r="A162" t="s">
        <v>192</v>
      </c>
      <c r="B162">
        <v>0.38301189009388997</v>
      </c>
      <c r="C162">
        <v>1.2498763580529</v>
      </c>
    </row>
    <row r="163" spans="1:3" x14ac:dyDescent="0.25">
      <c r="A163" t="s">
        <v>193</v>
      </c>
      <c r="B163">
        <v>-0.27763546859832999</v>
      </c>
      <c r="C163">
        <v>1.9113958261826001</v>
      </c>
    </row>
    <row r="164" spans="1:3" x14ac:dyDescent="0.25">
      <c r="A164" t="s">
        <v>194</v>
      </c>
      <c r="B164">
        <v>-0.37726070207867002</v>
      </c>
      <c r="C164">
        <v>1.3713639020299</v>
      </c>
    </row>
    <row r="165" spans="1:3" x14ac:dyDescent="0.25">
      <c r="A165" t="s">
        <v>195</v>
      </c>
      <c r="B165">
        <v>0.23621789759122</v>
      </c>
      <c r="C165">
        <v>0.97740496004350996</v>
      </c>
    </row>
    <row r="166" spans="1:3" x14ac:dyDescent="0.25">
      <c r="A166" t="s">
        <v>196</v>
      </c>
      <c r="B166">
        <v>-0.57387115003740996</v>
      </c>
      <c r="C166">
        <v>0.85685670807304004</v>
      </c>
    </row>
    <row r="167" spans="1:3" x14ac:dyDescent="0.25">
      <c r="A167" t="s">
        <v>21</v>
      </c>
      <c r="B167">
        <v>-0.68293517816452998</v>
      </c>
      <c r="C167">
        <v>-2.0936593961010001E-2</v>
      </c>
    </row>
    <row r="168" spans="1:3" x14ac:dyDescent="0.25">
      <c r="A168" t="s">
        <v>197</v>
      </c>
      <c r="B168">
        <v>1.1798197276333</v>
      </c>
      <c r="C168">
        <v>9.6212561575020006E-2</v>
      </c>
    </row>
    <row r="169" spans="1:3" x14ac:dyDescent="0.25">
      <c r="A169" t="s">
        <v>35</v>
      </c>
      <c r="B169">
        <v>0.57907233980493</v>
      </c>
      <c r="C169">
        <v>0.20814882151243999</v>
      </c>
    </row>
    <row r="170" spans="1:3" x14ac:dyDescent="0.25">
      <c r="A170" t="s">
        <v>198</v>
      </c>
      <c r="B170">
        <v>2.1254499939714999</v>
      </c>
      <c r="C170">
        <v>-0.42376746660930997</v>
      </c>
    </row>
    <row r="171" spans="1:3" x14ac:dyDescent="0.25">
      <c r="A171" t="s">
        <v>199</v>
      </c>
      <c r="B171">
        <v>1.8609716065419999</v>
      </c>
      <c r="C171">
        <v>-0.52014693480287</v>
      </c>
    </row>
    <row r="172" spans="1:3" x14ac:dyDescent="0.25">
      <c r="A172" t="s">
        <v>23</v>
      </c>
      <c r="B172">
        <v>-2.2801302219209001</v>
      </c>
      <c r="C172">
        <v>0.31099579371285002</v>
      </c>
    </row>
    <row r="173" spans="1:3" x14ac:dyDescent="0.25">
      <c r="A173" t="s">
        <v>20</v>
      </c>
      <c r="B173">
        <v>-2.3114455408532999</v>
      </c>
      <c r="C173">
        <v>-0.44352744280408002</v>
      </c>
    </row>
    <row r="174" spans="1:3" x14ac:dyDescent="0.25">
      <c r="A174" t="s">
        <v>200</v>
      </c>
      <c r="B174">
        <v>-2.6950251480270002</v>
      </c>
      <c r="C174">
        <v>-0.23480787984091001</v>
      </c>
    </row>
    <row r="175" spans="1:3" x14ac:dyDescent="0.25">
      <c r="A175" t="s">
        <v>37</v>
      </c>
      <c r="B175">
        <v>0.34167669762251002</v>
      </c>
      <c r="C175">
        <v>1.6070090463554999E-2</v>
      </c>
    </row>
    <row r="176" spans="1:3" x14ac:dyDescent="0.25">
      <c r="A176" t="s">
        <v>201</v>
      </c>
      <c r="B176">
        <v>-0.11386602520138001</v>
      </c>
      <c r="C176">
        <v>0.20955738643296001</v>
      </c>
    </row>
    <row r="177" spans="1:3" x14ac:dyDescent="0.25">
      <c r="A177" t="s">
        <v>34</v>
      </c>
      <c r="B177">
        <v>0.19268991184147</v>
      </c>
      <c r="C177">
        <v>-0.68922958973467996</v>
      </c>
    </row>
    <row r="178" spans="1:3" x14ac:dyDescent="0.25">
      <c r="A178" t="s">
        <v>202</v>
      </c>
      <c r="B178">
        <v>0.18266198747344001</v>
      </c>
      <c r="C178">
        <v>-0.24786957645225</v>
      </c>
    </row>
    <row r="179" spans="1:3" x14ac:dyDescent="0.25">
      <c r="A179" t="s">
        <v>203</v>
      </c>
      <c r="B179">
        <v>0.26805067141297001</v>
      </c>
      <c r="C179">
        <v>-0.72406761857163005</v>
      </c>
    </row>
    <row r="180" spans="1:3" x14ac:dyDescent="0.25">
      <c r="A180" t="s">
        <v>204</v>
      </c>
      <c r="B180">
        <v>6.4219893237856998E-2</v>
      </c>
      <c r="C180">
        <v>-0.44653589077229</v>
      </c>
    </row>
    <row r="181" spans="1:3" x14ac:dyDescent="0.25">
      <c r="A181" t="s">
        <v>205</v>
      </c>
      <c r="B181">
        <v>-0.52311901000587002</v>
      </c>
      <c r="C181">
        <v>1.4730641490529</v>
      </c>
    </row>
    <row r="182" spans="1:3" x14ac:dyDescent="0.25">
      <c r="A182" t="s">
        <v>206</v>
      </c>
      <c r="B182">
        <v>0.64867617767787</v>
      </c>
      <c r="C182">
        <v>-1.8252814777526001</v>
      </c>
    </row>
    <row r="183" spans="1:3" x14ac:dyDescent="0.25">
      <c r="A183" t="s">
        <v>207</v>
      </c>
      <c r="B183">
        <v>-0.19146724194159001</v>
      </c>
      <c r="C183">
        <v>0.66728380278664001</v>
      </c>
    </row>
    <row r="184" spans="1:3" x14ac:dyDescent="0.25">
      <c r="A184" t="s">
        <v>208</v>
      </c>
      <c r="B184">
        <v>0.33737450852765</v>
      </c>
      <c r="C184">
        <v>-0.61787586333049005</v>
      </c>
    </row>
    <row r="185" spans="1:3" x14ac:dyDescent="0.25">
      <c r="A185" t="s">
        <v>209</v>
      </c>
      <c r="B185">
        <v>0.20792653168479</v>
      </c>
      <c r="C185">
        <v>2.8907914061493001E-2</v>
      </c>
    </row>
    <row r="186" spans="1:3" x14ac:dyDescent="0.25">
      <c r="A186" t="s">
        <v>210</v>
      </c>
      <c r="B186">
        <v>-0.24096342466053</v>
      </c>
      <c r="C186">
        <v>0.54053763555920997</v>
      </c>
    </row>
    <row r="187" spans="1:3" x14ac:dyDescent="0.25">
      <c r="A187" t="s">
        <v>211</v>
      </c>
      <c r="B187">
        <v>-0.33174860752136998</v>
      </c>
      <c r="C187">
        <v>0.63093983541059995</v>
      </c>
    </row>
    <row r="188" spans="1:3" x14ac:dyDescent="0.25">
      <c r="A188" t="s">
        <v>212</v>
      </c>
      <c r="B188">
        <v>4.2564256517467002E-2</v>
      </c>
      <c r="C188">
        <v>-0.16260069726772999</v>
      </c>
    </row>
    <row r="189" spans="1:3" x14ac:dyDescent="0.25">
      <c r="A189" t="s">
        <v>213</v>
      </c>
      <c r="B189">
        <v>0.51187058746160996</v>
      </c>
      <c r="C189">
        <v>-1.4785185310155999</v>
      </c>
    </row>
    <row r="190" spans="1:3" x14ac:dyDescent="0.25">
      <c r="A190" t="s">
        <v>214</v>
      </c>
      <c r="B190">
        <v>-0.17814958555713001</v>
      </c>
      <c r="C190">
        <v>0.24216793686231999</v>
      </c>
    </row>
    <row r="191" spans="1:3" x14ac:dyDescent="0.25">
      <c r="A191" t="s">
        <v>215</v>
      </c>
      <c r="B191">
        <v>-0.47170076052561</v>
      </c>
      <c r="C191">
        <v>0.94165874692923002</v>
      </c>
    </row>
    <row r="192" spans="1:3" x14ac:dyDescent="0.25">
      <c r="A192" t="s">
        <v>216</v>
      </c>
      <c r="B192">
        <v>0.25806376639223</v>
      </c>
      <c r="C192">
        <v>-0.46797743328278002</v>
      </c>
    </row>
    <row r="193" spans="1:3" x14ac:dyDescent="0.25">
      <c r="A193" t="s">
        <v>217</v>
      </c>
      <c r="B193">
        <v>0.23664338393147999</v>
      </c>
      <c r="C193">
        <v>-0.89696389355204997</v>
      </c>
    </row>
    <row r="194" spans="1:3" x14ac:dyDescent="0.25">
      <c r="A194" t="s">
        <v>218</v>
      </c>
      <c r="B194">
        <v>0.30491956390028002</v>
      </c>
      <c r="C194">
        <v>-0.94400885685114</v>
      </c>
    </row>
    <row r="195" spans="1:3" x14ac:dyDescent="0.25">
      <c r="A195" t="s">
        <v>219</v>
      </c>
      <c r="B195">
        <v>0.69283230327931</v>
      </c>
      <c r="C195">
        <v>-1.9991208178822</v>
      </c>
    </row>
    <row r="196" spans="1:3" x14ac:dyDescent="0.25">
      <c r="A196" t="s">
        <v>220</v>
      </c>
      <c r="B196">
        <v>-0.43280133258867998</v>
      </c>
      <c r="C196">
        <v>1.6593990875768001</v>
      </c>
    </row>
    <row r="197" spans="1:3" x14ac:dyDescent="0.25">
      <c r="A197" t="s">
        <v>221</v>
      </c>
      <c r="B197">
        <v>0.42132574578623</v>
      </c>
      <c r="C197">
        <v>-1.2219076596075</v>
      </c>
    </row>
    <row r="198" spans="1:3" x14ac:dyDescent="0.25">
      <c r="A198" t="s">
        <v>222</v>
      </c>
      <c r="B198">
        <v>0.55324282858170004</v>
      </c>
      <c r="C198">
        <v>-1.7369675263083999</v>
      </c>
    </row>
    <row r="199" spans="1:3" x14ac:dyDescent="0.25">
      <c r="A199" t="s">
        <v>223</v>
      </c>
      <c r="B199">
        <v>0.67182936089457002</v>
      </c>
      <c r="C199">
        <v>-2.0838718857573002</v>
      </c>
    </row>
    <row r="200" spans="1:3" x14ac:dyDescent="0.25">
      <c r="A200" t="s">
        <v>224</v>
      </c>
      <c r="B200">
        <v>0.52729396667286998</v>
      </c>
      <c r="C200">
        <v>-1.4888258424442</v>
      </c>
    </row>
    <row r="201" spans="1:3" x14ac:dyDescent="0.25">
      <c r="A201" t="s">
        <v>225</v>
      </c>
      <c r="B201">
        <v>-0.17353022021378001</v>
      </c>
      <c r="C201">
        <v>0.29199018386009001</v>
      </c>
    </row>
    <row r="202" spans="1:3" x14ac:dyDescent="0.25">
      <c r="A202" t="s">
        <v>226</v>
      </c>
      <c r="B202">
        <v>0.37441091209603999</v>
      </c>
      <c r="C202">
        <v>-0.84847403755015005</v>
      </c>
    </row>
    <row r="203" spans="1:3" x14ac:dyDescent="0.25">
      <c r="A203" t="s">
        <v>227</v>
      </c>
      <c r="B203">
        <v>5.7831244508055003E-3</v>
      </c>
      <c r="C203">
        <v>-0.41296694356859998</v>
      </c>
    </row>
    <row r="204" spans="1:3" x14ac:dyDescent="0.25">
      <c r="A204" t="s">
        <v>228</v>
      </c>
      <c r="B204">
        <v>0.15508260455434</v>
      </c>
      <c r="C204">
        <v>-0.56372835126304999</v>
      </c>
    </row>
    <row r="205" spans="1:3" x14ac:dyDescent="0.25">
      <c r="A205" t="s">
        <v>229</v>
      </c>
      <c r="B205">
        <v>0.21389697061630999</v>
      </c>
      <c r="C205">
        <v>-0.79719383815496003</v>
      </c>
    </row>
    <row r="206" spans="1:3" x14ac:dyDescent="0.25">
      <c r="A206" t="s">
        <v>230</v>
      </c>
      <c r="B206">
        <v>8.3156034748488997E-2</v>
      </c>
      <c r="C206">
        <v>-0.39860251437798</v>
      </c>
    </row>
    <row r="207" spans="1:3" x14ac:dyDescent="0.25">
      <c r="A207" t="s">
        <v>231</v>
      </c>
      <c r="B207">
        <v>-0.55485293107689004</v>
      </c>
      <c r="C207">
        <v>1.6455571702022</v>
      </c>
    </row>
    <row r="208" spans="1:3" x14ac:dyDescent="0.25">
      <c r="A208" t="s">
        <v>232</v>
      </c>
      <c r="B208">
        <v>0.11697647023516</v>
      </c>
      <c r="C208">
        <v>0.24896441805656</v>
      </c>
    </row>
    <row r="209" spans="1:3" x14ac:dyDescent="0.25">
      <c r="A209" t="s">
        <v>233</v>
      </c>
      <c r="B209">
        <v>0.12373857061802</v>
      </c>
      <c r="C209">
        <v>-0.34868337981504</v>
      </c>
    </row>
    <row r="210" spans="1:3" x14ac:dyDescent="0.25">
      <c r="A210" t="s">
        <v>234</v>
      </c>
      <c r="B210">
        <v>-9.1406517874822998E-2</v>
      </c>
      <c r="C210">
        <v>0.10677535239822</v>
      </c>
    </row>
    <row r="211" spans="1:3" x14ac:dyDescent="0.25">
      <c r="A211" t="s">
        <v>235</v>
      </c>
      <c r="B211">
        <v>-7.1213683256415E-2</v>
      </c>
      <c r="C211">
        <v>0.36628043975809998</v>
      </c>
    </row>
    <row r="212" spans="1:3" x14ac:dyDescent="0.25">
      <c r="A212" t="s">
        <v>236</v>
      </c>
      <c r="B212">
        <v>-0.1558183021117</v>
      </c>
      <c r="C212">
        <v>0.31393241351765</v>
      </c>
    </row>
    <row r="213" spans="1:3" x14ac:dyDescent="0.25">
      <c r="A213" t="s">
        <v>237</v>
      </c>
      <c r="B213">
        <v>-0.37178349733607002</v>
      </c>
      <c r="C213">
        <v>0.95793323228446003</v>
      </c>
    </row>
    <row r="214" spans="1:3" x14ac:dyDescent="0.25">
      <c r="A214" t="s">
        <v>238</v>
      </c>
      <c r="B214">
        <v>-0.46714072013823998</v>
      </c>
      <c r="C214">
        <v>1.4298943807719</v>
      </c>
    </row>
    <row r="215" spans="1:3" x14ac:dyDescent="0.25">
      <c r="A215" t="s">
        <v>239</v>
      </c>
      <c r="B215">
        <v>0.27945878997286</v>
      </c>
      <c r="C215">
        <v>-1.0341142301746999</v>
      </c>
    </row>
    <row r="216" spans="1:3" x14ac:dyDescent="0.25">
      <c r="A216" t="s">
        <v>179</v>
      </c>
      <c r="B216">
        <v>-3.2421619011087999</v>
      </c>
      <c r="C216">
        <v>-1.8787640456690999</v>
      </c>
    </row>
    <row r="217" spans="1:3" x14ac:dyDescent="0.25">
      <c r="A217" t="s">
        <v>22</v>
      </c>
      <c r="B217">
        <v>-3.0904955729785999</v>
      </c>
      <c r="C217">
        <v>0.37907380968190002</v>
      </c>
    </row>
    <row r="218" spans="1:3" x14ac:dyDescent="0.25">
      <c r="A218" t="s">
        <v>69</v>
      </c>
      <c r="B218">
        <v>-1.1396394667876</v>
      </c>
      <c r="C218">
        <v>3.1610610584173999</v>
      </c>
    </row>
    <row r="219" spans="1:3" x14ac:dyDescent="0.25">
      <c r="A219" t="s">
        <v>89</v>
      </c>
      <c r="B219">
        <v>-0.74736683156200001</v>
      </c>
      <c r="C219">
        <v>3.6282056995689</v>
      </c>
    </row>
    <row r="220" spans="1:3" x14ac:dyDescent="0.25">
      <c r="A220" t="s">
        <v>121</v>
      </c>
      <c r="B220">
        <v>3.3642278299574002</v>
      </c>
      <c r="C220">
        <v>1.7412714504105</v>
      </c>
    </row>
    <row r="221" spans="1:3" x14ac:dyDescent="0.25">
      <c r="A221" t="s">
        <v>67</v>
      </c>
      <c r="B221">
        <v>1.5276760578429001</v>
      </c>
      <c r="C221">
        <v>-3.6382192492282002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6" sqref="E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-1.4180076707024001</v>
      </c>
      <c r="C2">
        <v>1.3790116454570001</v>
      </c>
    </row>
    <row r="3" spans="1:3" x14ac:dyDescent="0.25">
      <c r="A3" t="s">
        <v>4</v>
      </c>
      <c r="B3">
        <v>-1.5044424469507001</v>
      </c>
      <c r="C3">
        <v>2.6086817393933002</v>
      </c>
    </row>
    <row r="4" spans="1:3" x14ac:dyDescent="0.25">
      <c r="A4" t="s">
        <v>5</v>
      </c>
      <c r="B4">
        <v>-4.2835883489758002</v>
      </c>
      <c r="C4">
        <v>-2.4761869927823001</v>
      </c>
    </row>
    <row r="5" spans="1:3" x14ac:dyDescent="0.25">
      <c r="A5" t="s">
        <v>6</v>
      </c>
      <c r="B5">
        <v>-4.6388144529641</v>
      </c>
      <c r="C5">
        <v>-1.8892552793627</v>
      </c>
    </row>
    <row r="6" spans="1:3" x14ac:dyDescent="0.25">
      <c r="A6" t="s">
        <v>7</v>
      </c>
      <c r="B6">
        <v>-4.2559152917103003</v>
      </c>
      <c r="C6">
        <v>-1.074643397257</v>
      </c>
    </row>
    <row r="7" spans="1:3" x14ac:dyDescent="0.25">
      <c r="A7" t="s">
        <v>8</v>
      </c>
      <c r="B7">
        <v>-5.3610900030822002</v>
      </c>
      <c r="C7">
        <v>-1.9020234765554001</v>
      </c>
    </row>
    <row r="8" spans="1:3" x14ac:dyDescent="0.25">
      <c r="A8" t="s">
        <v>9</v>
      </c>
      <c r="B8">
        <v>-2.3840013248460998</v>
      </c>
      <c r="C8">
        <v>3.7291861015757002</v>
      </c>
    </row>
    <row r="9" spans="1:3" x14ac:dyDescent="0.25">
      <c r="A9" t="s">
        <v>10</v>
      </c>
      <c r="B9">
        <v>-2.8378112863323999</v>
      </c>
      <c r="C9">
        <v>4.1087127702019997</v>
      </c>
    </row>
    <row r="10" spans="1:3" x14ac:dyDescent="0.25">
      <c r="A10" t="s">
        <v>11</v>
      </c>
      <c r="B10">
        <v>-1.6097705630962</v>
      </c>
      <c r="C10">
        <v>4.7902379560148001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-1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-1</v>
      </c>
      <c r="C3">
        <v>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f>evaluating!B1</f>
        <v>-6.4333080036985999</v>
      </c>
      <c r="B2">
        <f>evaluating!B7*A2</f>
        <v>2.108640767407215</v>
      </c>
      <c r="C2">
        <f>evaluating!B2</f>
        <v>4.0370733959488998</v>
      </c>
      <c r="D2">
        <f>evaluating!B7*C2</f>
        <v>-1.3232286622712368</v>
      </c>
    </row>
    <row r="3" spans="1:4" x14ac:dyDescent="0.25">
      <c r="A3">
        <f>B3/evaluating!B8</f>
        <v>-1.4893769058349609</v>
      </c>
      <c r="B3">
        <f>evaluating!B3</f>
        <v>-4.5439794757517999</v>
      </c>
      <c r="C3">
        <f>D3/evaluating!B8</f>
        <v>1.9424925238434909</v>
      </c>
      <c r="D3">
        <f>evaluating!B4</f>
        <v>5.9264019238956998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A190" workbookViewId="0">
      <selection activeCell="F213" sqref="F21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0.12658980034438999</v>
      </c>
      <c r="B2">
        <v>4.5083322436911002E-2</v>
      </c>
      <c r="C2">
        <f>(A2+evaluating!$B$7*B2)/(1+(evaluating!$B$7)^2)</f>
        <v>0.10096583883746228</v>
      </c>
      <c r="D2">
        <f>C2*evaluating!$B$7</f>
        <v>-3.3093500849911126E-2</v>
      </c>
    </row>
    <row r="3" spans="1:4" x14ac:dyDescent="0.25">
      <c r="A3">
        <v>-0.32922872152152999</v>
      </c>
      <c r="B3">
        <v>0.18701578136739999</v>
      </c>
      <c r="C3">
        <f>(A3+evaluating!$B$7*B3)/(1+(evaluating!$B$7)^2)</f>
        <v>-0.35264151850231346</v>
      </c>
      <c r="D3">
        <f>C3*evaluating!$B$7</f>
        <v>0.11558505853704827</v>
      </c>
    </row>
    <row r="4" spans="1:4" x14ac:dyDescent="0.25">
      <c r="A4">
        <v>-0.30493551885856002</v>
      </c>
      <c r="B4">
        <v>0.89511903203584997</v>
      </c>
      <c r="C4">
        <f>(A4+evaluating!$B$7*B4)/(1+(evaluating!$B$7)^2)</f>
        <v>-0.54028388538195116</v>
      </c>
      <c r="D4">
        <f>C4*evaluating!$B$7</f>
        <v>0.17708846304802597</v>
      </c>
    </row>
    <row r="5" spans="1:4" x14ac:dyDescent="0.25">
      <c r="A5">
        <v>1.4982186018110999</v>
      </c>
      <c r="B5">
        <v>-1.8646776677868999</v>
      </c>
      <c r="C5">
        <f>(A5+evaluating!$B$7*B5)/(1+(evaluating!$B$7)^2)</f>
        <v>1.9047682626945555</v>
      </c>
      <c r="D5">
        <f>C5*evaluating!$B$7</f>
        <v>-0.62432453239795582</v>
      </c>
    </row>
    <row r="6" spans="1:4" x14ac:dyDescent="0.25">
      <c r="A6">
        <v>-0.24186294125030999</v>
      </c>
      <c r="B6">
        <v>0.41136427396420999</v>
      </c>
      <c r="C6">
        <f>(A6+evaluating!$B$7*B6)/(1+(evaluating!$B$7)^2)</f>
        <v>-0.34015205967868289</v>
      </c>
      <c r="D6">
        <f>C6*evaluating!$B$7</f>
        <v>0.11149139754285674</v>
      </c>
    </row>
    <row r="7" spans="1:4" x14ac:dyDescent="0.25">
      <c r="A7">
        <v>-0.69451221415464004</v>
      </c>
      <c r="B7">
        <v>-0.85565347234831002</v>
      </c>
      <c r="C7">
        <f>(A7+evaluating!$B$7*B7)/(1+(evaluating!$B$7)^2)</f>
        <v>-0.37388753760046356</v>
      </c>
      <c r="D7">
        <f>C7*evaluating!$B$7</f>
        <v>0.1225488510353579</v>
      </c>
    </row>
    <row r="8" spans="1:4" x14ac:dyDescent="0.25">
      <c r="A8">
        <v>0.32873074962596999</v>
      </c>
      <c r="B8">
        <v>-0.64604252675551999</v>
      </c>
      <c r="C8">
        <f>(A8+evaluating!$B$7*B8)/(1+(evaluating!$B$7)^2)</f>
        <v>0.4880510073434246</v>
      </c>
      <c r="D8">
        <f>C8*evaluating!$B$7</f>
        <v>-0.1599681299367052</v>
      </c>
    </row>
    <row r="9" spans="1:4" x14ac:dyDescent="0.25">
      <c r="A9">
        <v>-1.0235609458063</v>
      </c>
      <c r="B9">
        <v>-1.3602077358307001</v>
      </c>
      <c r="C9">
        <f>(A9+evaluating!$B$7*B9)/(1+(evaluating!$B$7)^2)</f>
        <v>-0.52168102480804956</v>
      </c>
      <c r="D9">
        <f>C9*evaluating!$B$7</f>
        <v>0.17099101673052194</v>
      </c>
    </row>
    <row r="10" spans="1:4" x14ac:dyDescent="0.25">
      <c r="A10">
        <v>-0.26395001873397</v>
      </c>
      <c r="B10">
        <v>-0.12356572912225</v>
      </c>
      <c r="C10">
        <f>(A10+evaluating!$B$7*B10)/(1+(evaluating!$B$7)^2)</f>
        <v>-0.20177205087985731</v>
      </c>
      <c r="D10">
        <f>C10*evaluating!$B$7</f>
        <v>6.6134680939265486E-2</v>
      </c>
    </row>
    <row r="11" spans="1:4" x14ac:dyDescent="0.25">
      <c r="A11">
        <v>-0.72979292692506004</v>
      </c>
      <c r="B11">
        <v>9.0397416531837999E-2</v>
      </c>
      <c r="C11">
        <f>(A11+evaluating!$B$7*B11)/(1+(evaluating!$B$7)^2)</f>
        <v>-0.68575040314011693</v>
      </c>
      <c r="D11">
        <f>C11*evaluating!$B$7</f>
        <v>0.22476791962950579</v>
      </c>
    </row>
    <row r="12" spans="1:4" x14ac:dyDescent="0.25">
      <c r="A12">
        <v>-0.57718439950213996</v>
      </c>
      <c r="B12">
        <v>-0.50137998586987997</v>
      </c>
      <c r="C12">
        <f>(A12+evaluating!$B$7*B12)/(1+(evaluating!$B$7)^2)</f>
        <v>-0.37279686443073673</v>
      </c>
      <c r="D12">
        <f>C12*evaluating!$B$7</f>
        <v>0.12219136186986465</v>
      </c>
    </row>
    <row r="13" spans="1:4" x14ac:dyDescent="0.25">
      <c r="A13">
        <v>0.15566826788669</v>
      </c>
      <c r="B13">
        <v>0.25570014050374001</v>
      </c>
      <c r="C13">
        <f>(A13+evaluating!$B$7*B13)/(1+(evaluating!$B$7)^2)</f>
        <v>6.4886665578337416E-2</v>
      </c>
      <c r="D13">
        <f>C13*evaluating!$B$7</f>
        <v>-2.1267856011392496E-2</v>
      </c>
    </row>
    <row r="14" spans="1:4" x14ac:dyDescent="0.25">
      <c r="A14">
        <v>-0.78574099132343</v>
      </c>
      <c r="B14">
        <v>-1.1119356466243</v>
      </c>
      <c r="C14">
        <f>(A14+evaluating!$B$7*B14)/(1+(evaluating!$B$7)^2)</f>
        <v>-0.38041375992108523</v>
      </c>
      <c r="D14">
        <f>C14*evaluating!$B$7</f>
        <v>0.12468794626203042</v>
      </c>
    </row>
    <row r="15" spans="1:4" x14ac:dyDescent="0.25">
      <c r="A15">
        <v>-1.1460074303407</v>
      </c>
      <c r="B15">
        <v>-1.6189062112310999</v>
      </c>
      <c r="C15">
        <f>(A15+evaluating!$B$7*B15)/(1+(evaluating!$B$7)^2)</f>
        <v>-0.55568134821812565</v>
      </c>
      <c r="D15">
        <f>C15*evaluating!$B$7</f>
        <v>0.1821352784394745</v>
      </c>
    </row>
    <row r="16" spans="1:4" x14ac:dyDescent="0.25">
      <c r="A16">
        <v>-0.29034343977825999</v>
      </c>
      <c r="B16">
        <v>-0.58638986171658003</v>
      </c>
      <c r="C16">
        <f>(A16+evaluating!$B$7*B16)/(1+(evaluating!$B$7)^2)</f>
        <v>-8.8621957266900073E-2</v>
      </c>
      <c r="D16">
        <f>C16*evaluating!$B$7</f>
        <v>2.9047555607934563E-2</v>
      </c>
    </row>
    <row r="17" spans="1:4" x14ac:dyDescent="0.25">
      <c r="A17">
        <v>-0.41338914468304999</v>
      </c>
      <c r="B17">
        <v>-0.16030843647333001</v>
      </c>
      <c r="C17">
        <f>(A17+evaluating!$B$7*B17)/(1+(evaluating!$B$7)^2)</f>
        <v>-0.32583917880516955</v>
      </c>
      <c r="D17">
        <f>C17*evaluating!$B$7</f>
        <v>0.10680007480631407</v>
      </c>
    </row>
    <row r="18" spans="1:4" x14ac:dyDescent="0.25">
      <c r="A18">
        <v>-0.97843395279735002</v>
      </c>
      <c r="B18">
        <v>-1.4541985122732</v>
      </c>
      <c r="C18">
        <f>(A18+evaluating!$B$7*B18)/(1+(evaluating!$B$7)^2)</f>
        <v>-0.453113172030566</v>
      </c>
      <c r="D18">
        <f>C18*evaluating!$B$7</f>
        <v>0.14851658062128328</v>
      </c>
    </row>
    <row r="19" spans="1:4" x14ac:dyDescent="0.25">
      <c r="A19">
        <v>-0.79516472041115005</v>
      </c>
      <c r="B19">
        <v>-0.62571728732638998</v>
      </c>
      <c r="C19">
        <f>(A19+evaluating!$B$7*B19)/(1+(evaluating!$B$7)^2)</f>
        <v>-0.53283040122242753</v>
      </c>
      <c r="D19">
        <f>C19*evaluating!$B$7</f>
        <v>0.17464543987099798</v>
      </c>
    </row>
    <row r="20" spans="1:4" x14ac:dyDescent="0.25">
      <c r="A20">
        <v>-0.86599243686241001</v>
      </c>
      <c r="B20">
        <v>-1.166107501375</v>
      </c>
      <c r="C20">
        <f>(A20+evaluating!$B$7*B20)/(1+(evaluating!$B$7)^2)</f>
        <v>-0.43684660244362378</v>
      </c>
      <c r="D20">
        <f>C20*evaluating!$B$7</f>
        <v>0.14318489873116191</v>
      </c>
    </row>
    <row r="21" spans="1:4" x14ac:dyDescent="0.25">
      <c r="A21">
        <v>-1.0660421249706</v>
      </c>
      <c r="B21">
        <v>-1.3120667705705</v>
      </c>
      <c r="C21">
        <f>(A21+evaluating!$B$7*B21)/(1+(evaluating!$B$7)^2)</f>
        <v>-0.57428946657836777</v>
      </c>
      <c r="D21">
        <f>C21*evaluating!$B$7</f>
        <v>0.18823444809785039</v>
      </c>
    </row>
    <row r="22" spans="1:4" x14ac:dyDescent="0.25">
      <c r="A22">
        <v>4.0080381322078001E-2</v>
      </c>
      <c r="B22">
        <v>-0.17371453008338</v>
      </c>
      <c r="C22">
        <f>(A22+evaluating!$B$7*B22)/(1+(evaluating!$B$7)^2)</f>
        <v>8.7606830036818559E-2</v>
      </c>
      <c r="D22">
        <f>C22*evaluating!$B$7</f>
        <v>-2.8714828081096985E-2</v>
      </c>
    </row>
    <row r="23" spans="1:4" x14ac:dyDescent="0.25">
      <c r="A23">
        <v>0.25659808505836001</v>
      </c>
      <c r="B23">
        <v>0.19113728259323001</v>
      </c>
      <c r="C23">
        <f>(A23+evaluating!$B$7*B23)/(1+(evaluating!$B$7)^2)</f>
        <v>0.17513403183478607</v>
      </c>
      <c r="D23">
        <f>C23*evaluating!$B$7</f>
        <v>-5.740355647124467E-2</v>
      </c>
    </row>
    <row r="24" spans="1:4" x14ac:dyDescent="0.25">
      <c r="A24">
        <v>-0.54681596336747995</v>
      </c>
      <c r="B24">
        <v>1.4787564187444999</v>
      </c>
      <c r="C24">
        <f>(A24+evaluating!$B$7*B24)/(1+(evaluating!$B$7)^2)</f>
        <v>-0.93143980118246683</v>
      </c>
      <c r="D24">
        <f>C24*evaluating!$B$7</f>
        <v>0.30529735806677494</v>
      </c>
    </row>
    <row r="25" spans="1:4" x14ac:dyDescent="0.25">
      <c r="A25">
        <v>-1.0953933367423001</v>
      </c>
      <c r="B25">
        <v>-1.7615156728112</v>
      </c>
      <c r="C25">
        <f>(A25+evaluating!$B$7*B25)/(1+(evaluating!$B$7)^2)</f>
        <v>-0.46776892290858646</v>
      </c>
      <c r="D25">
        <f>C25*evaluating!$B$7</f>
        <v>0.15332028561420311</v>
      </c>
    </row>
    <row r="26" spans="1:4" x14ac:dyDescent="0.25">
      <c r="A26">
        <v>-0.24091104453625001</v>
      </c>
      <c r="B26">
        <v>-0.56038134724054001</v>
      </c>
      <c r="C26">
        <f>(A26+evaluating!$B$7*B26)/(1+(evaluating!$B$7)^2)</f>
        <v>-5.168282509996798E-2</v>
      </c>
      <c r="D26">
        <f>C26*evaluating!$B$7</f>
        <v>1.6940042652693593E-2</v>
      </c>
    </row>
    <row r="27" spans="1:4" x14ac:dyDescent="0.25">
      <c r="A27">
        <v>-0.10306439095948</v>
      </c>
      <c r="B27">
        <v>0.31699050743538998</v>
      </c>
      <c r="C27">
        <f>(A27+evaluating!$B$7*B27)/(1+(evaluating!$B$7)^2)</f>
        <v>-0.18688642861690916</v>
      </c>
      <c r="D27">
        <f>C27*evaluating!$B$7</f>
        <v>6.1255631166764121E-2</v>
      </c>
    </row>
    <row r="28" spans="1:4" x14ac:dyDescent="0.25">
      <c r="A28">
        <v>1.4329747342721</v>
      </c>
      <c r="B28">
        <v>2.2930952175777</v>
      </c>
      <c r="C28">
        <f>(A28+evaluating!$B$7*B28)/(1+(evaluating!$B$7)^2)</f>
        <v>0.61526858525807193</v>
      </c>
      <c r="D28">
        <f>C28*evaluating!$B$7</f>
        <v>-0.20166614454558213</v>
      </c>
    </row>
    <row r="29" spans="1:4" x14ac:dyDescent="0.25">
      <c r="A29">
        <v>0.32748180365140001</v>
      </c>
      <c r="B29">
        <v>0.52608340614250004</v>
      </c>
      <c r="C29">
        <f>(A29+evaluating!$B$7*B29)/(1+(evaluating!$B$7)^2)</f>
        <v>0.1400065402705116</v>
      </c>
      <c r="D29">
        <f>C29*evaluating!$B$7</f>
        <v>-4.5889843661816372E-2</v>
      </c>
    </row>
    <row r="30" spans="1:4" x14ac:dyDescent="0.25">
      <c r="A30">
        <v>-0.65467075288262</v>
      </c>
      <c r="B30">
        <v>0.38626738972409003</v>
      </c>
      <c r="C30">
        <f>(A30+evaluating!$B$7*B30)/(1+(evaluating!$B$7)^2)</f>
        <v>-0.705485160445391</v>
      </c>
      <c r="D30">
        <f>C30*evaluating!$B$7</f>
        <v>0.23123636692984709</v>
      </c>
    </row>
    <row r="31" spans="1:4" x14ac:dyDescent="0.25">
      <c r="A31">
        <v>-0.94601117264212997</v>
      </c>
      <c r="B31">
        <v>-1.6728589364697</v>
      </c>
      <c r="C31">
        <f>(A31+evaluating!$B$7*B31)/(1+(evaluating!$B$7)^2)</f>
        <v>-0.3591183399042478</v>
      </c>
      <c r="D31">
        <f>C31*evaluating!$B$7</f>
        <v>0.11770796165990241</v>
      </c>
    </row>
    <row r="32" spans="1:4" x14ac:dyDescent="0.25">
      <c r="A32">
        <v>-0.43488753114612999</v>
      </c>
      <c r="B32">
        <v>4.0115484851539998E-2</v>
      </c>
      <c r="C32">
        <f>(A32+evaluating!$B$7*B32)/(1+(evaluating!$B$7)^2)</f>
        <v>-0.40457190142453331</v>
      </c>
      <c r="D32">
        <f>C32*evaluating!$B$7</f>
        <v>0.13260624304024721</v>
      </c>
    </row>
    <row r="33" spans="1:4" x14ac:dyDescent="0.25">
      <c r="A33">
        <v>0.21537897176241</v>
      </c>
      <c r="B33">
        <v>-0.26283596124766001</v>
      </c>
      <c r="C33">
        <f>(A33+evaluating!$B$7*B33)/(1+(evaluating!$B$7)^2)</f>
        <v>0.27227706545917529</v>
      </c>
      <c r="D33">
        <f>C33*evaluating!$B$7</f>
        <v>-8.9244059188078956E-2</v>
      </c>
    </row>
    <row r="34" spans="1:4" x14ac:dyDescent="0.25">
      <c r="A34">
        <v>-0.57031588668826005</v>
      </c>
      <c r="B34">
        <v>-0.87812590184741002</v>
      </c>
      <c r="C34">
        <f>(A34+evaluating!$B$7*B34)/(1+(evaluating!$B$7)^2)</f>
        <v>-0.25508835540793107</v>
      </c>
      <c r="D34">
        <f>C34*evaluating!$B$7</f>
        <v>8.361012797689521E-2</v>
      </c>
    </row>
    <row r="35" spans="1:4" x14ac:dyDescent="0.25">
      <c r="A35">
        <v>-1.08795769129</v>
      </c>
      <c r="B35">
        <v>-1.2978925012149001</v>
      </c>
      <c r="C35">
        <f>(A35+evaluating!$B$7*B35)/(1+(evaluating!$B$7)^2)</f>
        <v>-0.59827418036758007</v>
      </c>
      <c r="D35">
        <f>C35*evaluating!$B$7</f>
        <v>0.19609590059809609</v>
      </c>
    </row>
    <row r="36" spans="1:4" x14ac:dyDescent="0.25">
      <c r="A36">
        <v>0.93744672535226004</v>
      </c>
      <c r="B36">
        <v>0.78933194076497004</v>
      </c>
      <c r="C36">
        <f>(A36+evaluating!$B$7*B36)/(1+(evaluating!$B$7)^2)</f>
        <v>0.61288415666680818</v>
      </c>
      <c r="D36">
        <f>C36*evaluating!$B$7</f>
        <v>-0.20088460209003367</v>
      </c>
    </row>
    <row r="37" spans="1:4" x14ac:dyDescent="0.25">
      <c r="A37">
        <v>-1.0093094911564999</v>
      </c>
      <c r="B37">
        <v>-0.90748703840800005</v>
      </c>
      <c r="C37">
        <f>(A37+evaluating!$B$7*B37)/(1+(evaluating!$B$7)^2)</f>
        <v>-0.64280484958502582</v>
      </c>
      <c r="D37">
        <f>C37*evaluating!$B$7</f>
        <v>0.21069168622779819</v>
      </c>
    </row>
    <row r="38" spans="1:4" x14ac:dyDescent="0.25">
      <c r="A38">
        <v>-1.0143509097843</v>
      </c>
      <c r="B38">
        <v>0.83024459490140001</v>
      </c>
      <c r="C38">
        <f>(A38+evaluating!$B$7*B38)/(1+(evaluating!$B$7)^2)</f>
        <v>-1.1616774384519684</v>
      </c>
      <c r="D38">
        <f>C38*evaluating!$B$7</f>
        <v>0.38076218391669098</v>
      </c>
    </row>
    <row r="39" spans="1:4" x14ac:dyDescent="0.25">
      <c r="A39">
        <v>0.2526304367894</v>
      </c>
      <c r="B39">
        <v>-0.46450376755886003</v>
      </c>
      <c r="C39">
        <f>(A39+evaluating!$B$7*B39)/(1+(evaluating!$B$7)^2)</f>
        <v>0.36560280650004534</v>
      </c>
      <c r="D39">
        <f>C39*evaluating!$B$7</f>
        <v>-0.11983337064248617</v>
      </c>
    </row>
    <row r="40" spans="1:4" x14ac:dyDescent="0.25">
      <c r="A40">
        <v>0.61222746003719997</v>
      </c>
      <c r="B40">
        <v>-0.99623955841753997</v>
      </c>
      <c r="C40">
        <f>(A40+evaluating!$B$7*B40)/(1+(evaluating!$B$7)^2)</f>
        <v>0.84769411670096728</v>
      </c>
      <c r="D40">
        <f>C40*evaluating!$B$7</f>
        <v>-0.27784809490533641</v>
      </c>
    </row>
    <row r="41" spans="1:4" x14ac:dyDescent="0.25">
      <c r="A41">
        <v>2.1132103602887999E-2</v>
      </c>
      <c r="B41">
        <v>0.23861072822146001</v>
      </c>
      <c r="C41">
        <f>(A41+evaluating!$B$7*B41)/(1+(evaluating!$B$7)^2)</f>
        <v>-5.1540074673982396E-2</v>
      </c>
      <c r="D41">
        <f>C41*evaluating!$B$7</f>
        <v>1.6893253447571609E-2</v>
      </c>
    </row>
    <row r="42" spans="1:4" x14ac:dyDescent="0.25">
      <c r="A42">
        <v>-0.35829291333719998</v>
      </c>
      <c r="B42">
        <v>0.78540682583351995</v>
      </c>
      <c r="C42">
        <f>(A42+evaluating!$B$7*B42)/(1+(evaluating!$B$7)^2)</f>
        <v>-0.55599328512872437</v>
      </c>
      <c r="D42">
        <f>C42*evaluating!$B$7</f>
        <v>0.18223752177776475</v>
      </c>
    </row>
    <row r="43" spans="1:4" x14ac:dyDescent="0.25">
      <c r="A43">
        <v>-1.3275084483835</v>
      </c>
      <c r="B43">
        <v>-1.4053448207106001</v>
      </c>
      <c r="C43">
        <f>(A43+evaluating!$B$7*B43)/(1+(evaluating!$B$7)^2)</f>
        <v>-0.78278307764560784</v>
      </c>
      <c r="D43">
        <f>C43*evaluating!$B$7</f>
        <v>0.25657225001679662</v>
      </c>
    </row>
    <row r="44" spans="1:4" x14ac:dyDescent="0.25">
      <c r="A44">
        <v>-0.86373888439886004</v>
      </c>
      <c r="B44">
        <v>-0.85156861206435996</v>
      </c>
      <c r="C44">
        <f>(A44+evaluating!$B$7*B44)/(1+(evaluating!$B$7)^2)</f>
        <v>-0.52790643309690843</v>
      </c>
      <c r="D44">
        <f>C44*evaluating!$B$7</f>
        <v>0.17303151435695233</v>
      </c>
    </row>
    <row r="45" spans="1:4" x14ac:dyDescent="0.25">
      <c r="A45">
        <v>-0.28692494756902998</v>
      </c>
      <c r="B45">
        <v>-0.40160848140508998</v>
      </c>
      <c r="C45">
        <f>(A45+evaluating!$B$7*B45)/(1+(evaluating!$B$7)^2)</f>
        <v>-0.14022524525674329</v>
      </c>
      <c r="D45">
        <f>C45*evaluating!$B$7</f>
        <v>4.596152843887636E-2</v>
      </c>
    </row>
    <row r="46" spans="1:4" x14ac:dyDescent="0.25">
      <c r="A46">
        <v>-1.6657824870622</v>
      </c>
      <c r="B46">
        <v>2.5388653353981998</v>
      </c>
      <c r="C46">
        <f>(A46+evaluating!$B$7*B46)/(1+(evaluating!$B$7)^2)</f>
        <v>-2.2556174779532454</v>
      </c>
      <c r="D46">
        <f>C46*evaluating!$B$7</f>
        <v>0.73932212898154437</v>
      </c>
    </row>
    <row r="47" spans="1:4" x14ac:dyDescent="0.25">
      <c r="A47">
        <v>-0.67905965872633001</v>
      </c>
      <c r="B47">
        <v>-1.2011085682859</v>
      </c>
      <c r="C47">
        <f>(A47+evaluating!$B$7*B47)/(1+(evaluating!$B$7)^2)</f>
        <v>-0.25768894164436013</v>
      </c>
      <c r="D47">
        <f>C47*evaluating!$B$7</f>
        <v>8.4462520269342534E-2</v>
      </c>
    </row>
    <row r="48" spans="1:4" x14ac:dyDescent="0.25">
      <c r="A48">
        <v>-0.26753464337514998</v>
      </c>
      <c r="B48">
        <v>0.15028286938276</v>
      </c>
      <c r="C48">
        <f>(A48+evaluating!$B$7*B48)/(1+(evaluating!$B$7)^2)</f>
        <v>-0.28606049903128355</v>
      </c>
      <c r="D48">
        <f>C48*evaluating!$B$7</f>
        <v>9.3761845360960341E-2</v>
      </c>
    </row>
    <row r="49" spans="1:4" x14ac:dyDescent="0.25">
      <c r="A49">
        <v>-1.2065291044144999</v>
      </c>
      <c r="B49">
        <v>-1.2219239553529999</v>
      </c>
      <c r="C49">
        <f>(A49+evaluating!$B$7*B49)/(1+(evaluating!$B$7)^2)</f>
        <v>-0.72782748734273406</v>
      </c>
      <c r="D49">
        <f>C49*evaluating!$B$7</f>
        <v>0.23855949545212379</v>
      </c>
    </row>
    <row r="50" spans="1:4" x14ac:dyDescent="0.25">
      <c r="A50">
        <v>-1.8189566443539</v>
      </c>
      <c r="B50">
        <v>2.2018170454639998</v>
      </c>
      <c r="C50">
        <f>(A50+evaluating!$B$7*B50)/(1+(evaluating!$B$7)^2)</f>
        <v>-2.294175197955048</v>
      </c>
      <c r="D50">
        <f>C50*evaluating!$B$7</f>
        <v>0.75196016531484766</v>
      </c>
    </row>
    <row r="51" spans="1:4" x14ac:dyDescent="0.25">
      <c r="A51">
        <v>-0.25459531569037003</v>
      </c>
      <c r="B51">
        <v>-0.56755268855346996</v>
      </c>
      <c r="C51">
        <f>(A51+evaluating!$B$7*B51)/(1+(evaluating!$B$7)^2)</f>
        <v>-6.191705937033512E-2</v>
      </c>
      <c r="D51">
        <f>C51*evaluating!$B$7</f>
        <v>2.0294510306548399E-2</v>
      </c>
    </row>
    <row r="52" spans="1:4" x14ac:dyDescent="0.25">
      <c r="A52">
        <v>-1.1374674792368</v>
      </c>
      <c r="B52">
        <v>-1.5364204783263</v>
      </c>
      <c r="C52">
        <f>(A52+evaluating!$B$7*B52)/(1+(evaluating!$B$7)^2)</f>
        <v>-0.57238334605034502</v>
      </c>
      <c r="D52">
        <f>C52*evaluating!$B$7</f>
        <v>0.18760968033441208</v>
      </c>
    </row>
    <row r="53" spans="1:4" x14ac:dyDescent="0.25">
      <c r="A53">
        <v>0.68549582711426005</v>
      </c>
      <c r="B53">
        <v>0.84564949542435996</v>
      </c>
      <c r="C53">
        <f>(A53+evaluating!$B$7*B53)/(1+(evaluating!$B$7)^2)</f>
        <v>0.36870673460519426</v>
      </c>
      <c r="D53">
        <f>C53*evaluating!$B$7</f>
        <v>-0.12085074293957737</v>
      </c>
    </row>
    <row r="54" spans="1:4" x14ac:dyDescent="0.25">
      <c r="A54">
        <v>-1.6824269367411</v>
      </c>
      <c r="B54">
        <v>-1.0143306173119999</v>
      </c>
      <c r="C54">
        <f>(A54+evaluating!$B$7*B54)/(1+(evaluating!$B$7)^2)</f>
        <v>-1.2190000436512667</v>
      </c>
      <c r="D54">
        <f>C54*evaluating!$B$7</f>
        <v>0.39955077326259786</v>
      </c>
    </row>
    <row r="55" spans="1:4" x14ac:dyDescent="0.25">
      <c r="A55">
        <v>-0.37342166958039003</v>
      </c>
      <c r="B55">
        <v>0.42400620040293002</v>
      </c>
      <c r="C55">
        <f>(A55+evaluating!$B$7*B55)/(1+(evaluating!$B$7)^2)</f>
        <v>-0.46268985631099624</v>
      </c>
      <c r="D55">
        <f>C55*evaluating!$B$7</f>
        <v>0.15165552358479339</v>
      </c>
    </row>
    <row r="56" spans="1:4" x14ac:dyDescent="0.25">
      <c r="A56">
        <v>-0.12419006515278</v>
      </c>
      <c r="B56">
        <v>0.19347113534463001</v>
      </c>
      <c r="C56">
        <f>(A56+evaluating!$B$7*B56)/(1+(evaluating!$B$7)^2)</f>
        <v>-0.16940438925059506</v>
      </c>
      <c r="D56">
        <f>C56*evaluating!$B$7</f>
        <v>5.5525555615580431E-2</v>
      </c>
    </row>
    <row r="57" spans="1:4" x14ac:dyDescent="0.25">
      <c r="A57">
        <v>-0.82666680058710995</v>
      </c>
      <c r="B57">
        <v>-1.096130203682</v>
      </c>
      <c r="C57">
        <f>(A57+evaluating!$B$7*B57)/(1+(evaluating!$B$7)^2)</f>
        <v>-0.42204730371699878</v>
      </c>
      <c r="D57">
        <f>C57*evaluating!$B$7</f>
        <v>0.13833414316247808</v>
      </c>
    </row>
    <row r="58" spans="1:4" x14ac:dyDescent="0.25">
      <c r="A58">
        <v>7.3330122418391E-2</v>
      </c>
      <c r="B58">
        <v>-6.3857971753133999E-2</v>
      </c>
      <c r="C58">
        <f>(A58+evaluating!$B$7*B58)/(1+(evaluating!$B$7)^2)</f>
        <v>8.5116507584116888E-2</v>
      </c>
      <c r="D58">
        <f>C58*evaluating!$B$7</f>
        <v>-2.7898576870252222E-2</v>
      </c>
    </row>
    <row r="59" spans="1:4" x14ac:dyDescent="0.25">
      <c r="A59">
        <v>-0.37857811494973997</v>
      </c>
      <c r="B59">
        <v>0.43394449945525998</v>
      </c>
      <c r="C59">
        <f>(A59+evaluating!$B$7*B59)/(1+(evaluating!$B$7)^2)</f>
        <v>-0.47028753201103191</v>
      </c>
      <c r="D59">
        <f>C59*evaluating!$B$7</f>
        <v>0.15414580832002195</v>
      </c>
    </row>
    <row r="60" spans="1:4" x14ac:dyDescent="0.25">
      <c r="A60">
        <v>0.10054329748161001</v>
      </c>
      <c r="B60">
        <v>0.65715851494851996</v>
      </c>
      <c r="C60">
        <f>(A60+evaluating!$B$7*B60)/(1+(evaluating!$B$7)^2)</f>
        <v>-0.10371111393158285</v>
      </c>
      <c r="D60">
        <f>C60*evaluating!$B$7</f>
        <v>3.399331770585557E-2</v>
      </c>
    </row>
    <row r="61" spans="1:4" x14ac:dyDescent="0.25">
      <c r="A61">
        <v>-0.52375276349434996</v>
      </c>
      <c r="B61">
        <v>0.96668058533946999</v>
      </c>
      <c r="C61">
        <f>(A61+evaluating!$B$7*B61)/(1+(evaluating!$B$7)^2)</f>
        <v>-0.75905376895795351</v>
      </c>
      <c r="D61">
        <f>C61*evaluating!$B$7</f>
        <v>0.2487945114641871</v>
      </c>
    </row>
    <row r="62" spans="1:4" x14ac:dyDescent="0.25">
      <c r="A62">
        <v>8.9444602061104994E-2</v>
      </c>
      <c r="B62">
        <v>-0.21817533221398</v>
      </c>
      <c r="C62">
        <f>(A62+evaluating!$B$7*B62)/(1+(evaluating!$B$7)^2)</f>
        <v>0.14534135948041957</v>
      </c>
      <c r="D62">
        <f>C62*evaluating!$B$7</f>
        <v>-4.7638433542215655E-2</v>
      </c>
    </row>
    <row r="63" spans="1:4" x14ac:dyDescent="0.25">
      <c r="A63">
        <v>-0.60474596841388994</v>
      </c>
      <c r="B63">
        <v>-0.58338789632205001</v>
      </c>
      <c r="C63">
        <f>(A63+evaluating!$B$7*B63)/(1+(evaluating!$B$7)^2)</f>
        <v>-0.37341260812279842</v>
      </c>
      <c r="D63">
        <f>C63*evaluating!$B$7</f>
        <v>0.12239318373982776</v>
      </c>
    </row>
    <row r="64" spans="1:4" x14ac:dyDescent="0.25">
      <c r="A64">
        <v>-0.51535461207952005</v>
      </c>
      <c r="B64">
        <v>0.2857336134954</v>
      </c>
      <c r="C64">
        <f>(A64+evaluating!$B$7*B64)/(1+(evaluating!$B$7)^2)</f>
        <v>-0.54992895905852468</v>
      </c>
      <c r="D64">
        <f>C64*evaluating!$B$7</f>
        <v>0.18024982195504186</v>
      </c>
    </row>
    <row r="65" spans="1:4" x14ac:dyDescent="0.25">
      <c r="A65">
        <v>-0.62338307724111996</v>
      </c>
      <c r="B65">
        <v>-1.1659243339325001</v>
      </c>
      <c r="C65">
        <f>(A65+evaluating!$B$7*B65)/(1+(evaluating!$B$7)^2)</f>
        <v>-0.21782713337938675</v>
      </c>
      <c r="D65">
        <f>C65*evaluating!$B$7</f>
        <v>7.1397043857865147E-2</v>
      </c>
    </row>
    <row r="66" spans="1:4" x14ac:dyDescent="0.25">
      <c r="A66">
        <v>-0.94574769400254</v>
      </c>
      <c r="B66">
        <v>-0.77725178998016997</v>
      </c>
      <c r="C66">
        <f>(A66+evaluating!$B$7*B66)/(1+(evaluating!$B$7)^2)</f>
        <v>-0.6239552321294175</v>
      </c>
      <c r="D66">
        <f>C66*evaluating!$B$7</f>
        <v>0.204513360583499</v>
      </c>
    </row>
    <row r="67" spans="1:4" x14ac:dyDescent="0.25">
      <c r="A67">
        <v>0.99256611451576005</v>
      </c>
      <c r="B67">
        <v>-1.4304887015984999</v>
      </c>
      <c r="C67">
        <f>(A67+evaluating!$B$7*B67)/(1+(evaluating!$B$7)^2)</f>
        <v>1.319661563326749</v>
      </c>
      <c r="D67">
        <f>C67*evaluating!$B$7</f>
        <v>-0.43254452763824019</v>
      </c>
    </row>
    <row r="68" spans="1:4" x14ac:dyDescent="0.25">
      <c r="A68">
        <v>0.11441947333261</v>
      </c>
      <c r="B68">
        <v>-0.51166538536766004</v>
      </c>
      <c r="C68">
        <f>(A68+evaluating!$B$7*B68)/(1+(evaluating!$B$7)^2)</f>
        <v>0.25475829812432438</v>
      </c>
      <c r="D68">
        <f>C68*evaluating!$B$7</f>
        <v>-8.3501945336892175E-2</v>
      </c>
    </row>
    <row r="69" spans="1:4" x14ac:dyDescent="0.25">
      <c r="A69">
        <v>-8.8043535496605999E-2</v>
      </c>
      <c r="B69">
        <v>0.28695204236431998</v>
      </c>
      <c r="C69">
        <f>(A69+evaluating!$B$7*B69)/(1+(evaluating!$B$7)^2)</f>
        <v>-0.16443220490251745</v>
      </c>
      <c r="D69">
        <f>C69*evaluating!$B$7</f>
        <v>5.3895826304720014E-2</v>
      </c>
    </row>
    <row r="70" spans="1:4" x14ac:dyDescent="0.25">
      <c r="A70">
        <v>-0.90828778853253</v>
      </c>
      <c r="B70">
        <v>-1.3171971634315001</v>
      </c>
      <c r="C70">
        <f>(A70+evaluating!$B$7*B70)/(1+(evaluating!$B$7)^2)</f>
        <v>-0.43032051840191887</v>
      </c>
      <c r="D70">
        <f>C70*evaluating!$B$7</f>
        <v>0.14104584882807114</v>
      </c>
    </row>
    <row r="71" spans="1:4" x14ac:dyDescent="0.25">
      <c r="A71">
        <v>-0.83453698459354997</v>
      </c>
      <c r="B71">
        <v>-1.0726476401497</v>
      </c>
      <c r="C71">
        <f>(A71+evaluating!$B$7*B71)/(1+(evaluating!$B$7)^2)</f>
        <v>-0.43610418230909748</v>
      </c>
      <c r="D71">
        <f>C71*evaluating!$B$7</f>
        <v>0.14294155621416971</v>
      </c>
    </row>
    <row r="72" spans="1:4" x14ac:dyDescent="0.25">
      <c r="A72">
        <v>1.3744365253232</v>
      </c>
      <c r="B72">
        <v>-1.7217907241995001</v>
      </c>
      <c r="C72">
        <f>(A72+evaluating!$B$7*B72)/(1+(evaluating!$B$7)^2)</f>
        <v>1.7507037970195787</v>
      </c>
      <c r="D72">
        <f>C72*evaluating!$B$7</f>
        <v>-0.57382693257150652</v>
      </c>
    </row>
    <row r="73" spans="1:4" x14ac:dyDescent="0.25">
      <c r="A73">
        <v>0.23431853012053</v>
      </c>
      <c r="B73">
        <v>-0.12514896574807</v>
      </c>
      <c r="C73">
        <f>(A73+evaluating!$B$7*B73)/(1+(evaluating!$B$7)^2)</f>
        <v>0.24862776409247975</v>
      </c>
      <c r="D73">
        <f>C73*evaluating!$B$7</f>
        <v>-8.1492544577890277E-2</v>
      </c>
    </row>
    <row r="74" spans="1:4" x14ac:dyDescent="0.25">
      <c r="A74">
        <v>-0.59486032524704002</v>
      </c>
      <c r="B74">
        <v>-0.22433025838265</v>
      </c>
      <c r="C74">
        <f>(A74+evaluating!$B$7*B74)/(1+(evaluating!$B$7)^2)</f>
        <v>-0.4707570533584523</v>
      </c>
      <c r="D74">
        <f>C74*evaluating!$B$7</f>
        <v>0.1542997029965662</v>
      </c>
    </row>
    <row r="75" spans="1:4" x14ac:dyDescent="0.25">
      <c r="A75">
        <v>0.44276547730262</v>
      </c>
      <c r="B75">
        <v>0.38031028309682002</v>
      </c>
      <c r="C75">
        <f>(A75+evaluating!$B$7*B75)/(1+(evaluating!$B$7)^2)</f>
        <v>0.28725126707790083</v>
      </c>
      <c r="D75">
        <f>C75*evaluating!$B$7</f>
        <v>-9.4152142552728482E-2</v>
      </c>
    </row>
    <row r="76" spans="1:4" x14ac:dyDescent="0.25">
      <c r="A76">
        <v>0.87444475002539002</v>
      </c>
      <c r="B76">
        <v>-0.83491946771806003</v>
      </c>
      <c r="C76">
        <f>(A76+evaluating!$B$7*B76)/(1+(evaluating!$B$7)^2)</f>
        <v>1.036727290712516</v>
      </c>
      <c r="D76">
        <f>C76*evaluating!$B$7</f>
        <v>-0.33980736327612965</v>
      </c>
    </row>
    <row r="77" spans="1:4" x14ac:dyDescent="0.25">
      <c r="A77">
        <v>-0.50605271853857003</v>
      </c>
      <c r="B77">
        <v>0.31876145775426001</v>
      </c>
      <c r="C77">
        <f>(A77+evaluating!$B$7*B77)/(1+(evaluating!$B$7)^2)</f>
        <v>-0.5513047712097614</v>
      </c>
      <c r="D77">
        <f>C77*evaluating!$B$7</f>
        <v>0.18070077092075656</v>
      </c>
    </row>
    <row r="78" spans="1:4" x14ac:dyDescent="0.25">
      <c r="A78">
        <v>-0.42421610652879999</v>
      </c>
      <c r="B78">
        <v>0.83823141923563005</v>
      </c>
      <c r="C78">
        <f>(A78+evaluating!$B$7*B78)/(1+(evaluating!$B$7)^2)</f>
        <v>-0.63115584091031951</v>
      </c>
      <c r="D78">
        <f>C78*evaluating!$B$7</f>
        <v>0.20687349897837007</v>
      </c>
    </row>
    <row r="79" spans="1:4" x14ac:dyDescent="0.25">
      <c r="A79">
        <v>-0.60802506210055995</v>
      </c>
      <c r="B79">
        <v>0.35388443931663999</v>
      </c>
      <c r="C79">
        <f>(A79+evaluating!$B$7*B79)/(1+(evaluating!$B$7)^2)</f>
        <v>-0.65378014300639253</v>
      </c>
      <c r="D79">
        <f>C79*evaluating!$B$7</f>
        <v>0.21428905031004716</v>
      </c>
    </row>
    <row r="80" spans="1:4" x14ac:dyDescent="0.25">
      <c r="A80">
        <v>-0.30553860984332998</v>
      </c>
      <c r="B80">
        <v>-0.45928869934053002</v>
      </c>
      <c r="C80">
        <f>(A80+evaluating!$B$7*B80)/(1+(evaluating!$B$7)^2)</f>
        <v>-0.13996144453872617</v>
      </c>
      <c r="D80">
        <f>C80*evaluating!$B$7</f>
        <v>4.5875062666032529E-2</v>
      </c>
    </row>
    <row r="81" spans="1:4" x14ac:dyDescent="0.25">
      <c r="A81">
        <v>-0.34331256659439002</v>
      </c>
      <c r="B81">
        <v>-0.30587822120619002</v>
      </c>
      <c r="C81">
        <f>(A81+evaluating!$B$7*B81)/(1+(evaluating!$B$7)^2)</f>
        <v>-0.21947616285290766</v>
      </c>
      <c r="D81">
        <f>C81*evaluating!$B$7</f>
        <v>7.1937545070075604E-2</v>
      </c>
    </row>
    <row r="82" spans="1:4" x14ac:dyDescent="0.25">
      <c r="A82">
        <v>0.29848281841057001</v>
      </c>
      <c r="B82">
        <v>-0.26006714346026999</v>
      </c>
      <c r="C82">
        <f>(A82+evaluating!$B$7*B82)/(1+(evaluating!$B$7)^2)</f>
        <v>0.34649946550927418</v>
      </c>
      <c r="D82">
        <f>C82*evaluating!$B$7</f>
        <v>-0.11357188221636656</v>
      </c>
    </row>
    <row r="83" spans="1:4" x14ac:dyDescent="0.25">
      <c r="A83">
        <v>-0.23068164419344001</v>
      </c>
      <c r="B83">
        <v>1.0026859034515001</v>
      </c>
      <c r="C83">
        <f>(A83+evaluating!$B$7*B83)/(1+(evaluating!$B$7)^2)</f>
        <v>-0.50507022596398499</v>
      </c>
      <c r="D83">
        <f>C83*evaluating!$B$7</f>
        <v>0.165546507062765</v>
      </c>
    </row>
    <row r="84" spans="1:4" x14ac:dyDescent="0.25">
      <c r="A84">
        <v>0.14076396654774001</v>
      </c>
      <c r="B84">
        <v>0.22840075995257</v>
      </c>
      <c r="C84">
        <f>(A84+evaluating!$B$7*B84)/(1+(evaluating!$B$7)^2)</f>
        <v>5.9508096877448832E-2</v>
      </c>
      <c r="D84">
        <f>C84*evaluating!$B$7</f>
        <v>-1.9504926391596001E-2</v>
      </c>
    </row>
    <row r="85" spans="1:4" x14ac:dyDescent="0.25">
      <c r="A85">
        <v>0.64586936177076004</v>
      </c>
      <c r="B85">
        <v>0.96351894343338995</v>
      </c>
      <c r="C85">
        <f>(A85+evaluating!$B$7*B85)/(1+(evaluating!$B$7)^2)</f>
        <v>0.29803837726266535</v>
      </c>
      <c r="D85">
        <f>C85*evaluating!$B$7</f>
        <v>-9.7687825949983986E-2</v>
      </c>
    </row>
    <row r="86" spans="1:4" x14ac:dyDescent="0.25">
      <c r="A86">
        <v>0.38492399112266001</v>
      </c>
      <c r="B86">
        <v>-0.38298638333087998</v>
      </c>
      <c r="C86">
        <f>(A86+evaluating!$B$7*B86)/(1+(evaluating!$B$7)^2)</f>
        <v>0.46093560561875924</v>
      </c>
      <c r="D86">
        <f>C86*evaluating!$B$7</f>
        <v>-0.15108053408891092</v>
      </c>
    </row>
    <row r="87" spans="1:4" x14ac:dyDescent="0.25">
      <c r="A87">
        <v>0.47995246013020998</v>
      </c>
      <c r="B87">
        <v>3.7089287410879003E-2</v>
      </c>
      <c r="C87">
        <f>(A87+evaluating!$B$7*B87)/(1+(evaluating!$B$7)^2)</f>
        <v>0.42241458917152036</v>
      </c>
      <c r="D87">
        <f>C87*evaluating!$B$7</f>
        <v>-0.13845452805346026</v>
      </c>
    </row>
    <row r="88" spans="1:4" x14ac:dyDescent="0.25">
      <c r="A88">
        <v>0.82602197076894002</v>
      </c>
      <c r="B88">
        <v>0.70460119226222995</v>
      </c>
      <c r="C88">
        <f>(A88+evaluating!$B$7*B88)/(1+(evaluating!$B$7)^2)</f>
        <v>0.53734672910743708</v>
      </c>
      <c r="D88">
        <f>C88*evaluating!$B$7</f>
        <v>-0.17612575343469397</v>
      </c>
    </row>
    <row r="89" spans="1:4" x14ac:dyDescent="0.25">
      <c r="A89">
        <v>0.91063202838620005</v>
      </c>
      <c r="B89">
        <v>-1.2846334085633</v>
      </c>
      <c r="C89">
        <f>(A89+evaluating!$B$7*B89)/(1+(evaluating!$B$7)^2)</f>
        <v>1.2025068407138466</v>
      </c>
      <c r="D89">
        <f>C89*evaluating!$B$7</f>
        <v>-0.39414480792113282</v>
      </c>
    </row>
    <row r="90" spans="1:4" x14ac:dyDescent="0.25">
      <c r="A90">
        <v>0.14800901121804</v>
      </c>
      <c r="B90">
        <v>-0.44655900318377001</v>
      </c>
      <c r="C90">
        <f>(A90+evaluating!$B$7*B90)/(1+(evaluating!$B$7)^2)</f>
        <v>0.2658196163152019</v>
      </c>
      <c r="D90">
        <f>C90*evaluating!$B$7</f>
        <v>-8.7127505696374091E-2</v>
      </c>
    </row>
    <row r="91" spans="1:4" x14ac:dyDescent="0.25">
      <c r="A91">
        <v>1.0474501536373</v>
      </c>
      <c r="B91">
        <v>-1.4114578818590999</v>
      </c>
      <c r="C91">
        <f>(A91+evaluating!$B$7*B91)/(1+(evaluating!$B$7)^2)</f>
        <v>1.3635886757710316</v>
      </c>
      <c r="D91">
        <f>C91*evaluating!$B$7</f>
        <v>-0.44694248589567837</v>
      </c>
    </row>
    <row r="92" spans="1:4" x14ac:dyDescent="0.25">
      <c r="A92">
        <v>0.90788588914683999</v>
      </c>
      <c r="B92">
        <v>1.0423403703826</v>
      </c>
      <c r="C92">
        <f>(A92+evaluating!$B$7*B92)/(1+(evaluating!$B$7)^2)</f>
        <v>0.51130757513981551</v>
      </c>
      <c r="D92">
        <f>C92*evaluating!$B$7</f>
        <v>-0.16759091854518562</v>
      </c>
    </row>
    <row r="93" spans="1:4" x14ac:dyDescent="0.25">
      <c r="A93">
        <v>-5.8135374283670001E-2</v>
      </c>
      <c r="B93">
        <v>-0.16933323442629</v>
      </c>
      <c r="C93">
        <f>(A93+evaluating!$B$7*B93)/(1+(evaluating!$B$7)^2)</f>
        <v>-2.3776984582053332E-3</v>
      </c>
      <c r="D93">
        <f>C93*evaluating!$B$7</f>
        <v>7.7933652464495589E-4</v>
      </c>
    </row>
    <row r="94" spans="1:4" x14ac:dyDescent="0.25">
      <c r="A94">
        <v>0.67296903078262005</v>
      </c>
      <c r="B94">
        <v>0.87910919137835997</v>
      </c>
      <c r="C94">
        <f>(A94+evaluating!$B$7*B94)/(1+(evaluating!$B$7)^2)</f>
        <v>0.34749203065922513</v>
      </c>
      <c r="D94">
        <f>C94*evaluating!$B$7</f>
        <v>-0.11389721458632164</v>
      </c>
    </row>
    <row r="95" spans="1:4" x14ac:dyDescent="0.25">
      <c r="A95">
        <v>1.5001907013819999</v>
      </c>
      <c r="B95">
        <v>2.0117464727615002</v>
      </c>
      <c r="C95">
        <f>(A95+evaluating!$B$7*B95)/(1+(evaluating!$B$7)^2)</f>
        <v>0.75923529629491604</v>
      </c>
      <c r="D95">
        <f>C95*evaluating!$B$7</f>
        <v>-0.24885401054971168</v>
      </c>
    </row>
    <row r="96" spans="1:4" x14ac:dyDescent="0.25">
      <c r="A96">
        <v>-0.33002218767552</v>
      </c>
      <c r="B96">
        <v>-0.55852923577589997</v>
      </c>
      <c r="C96">
        <f>(A96+evaluating!$B$7*B96)/(1+(evaluating!$B$7)^2)</f>
        <v>-0.1326974168017156</v>
      </c>
      <c r="D96">
        <f>C96*evaluating!$B$7</f>
        <v>4.3494137485234223E-2</v>
      </c>
    </row>
    <row r="97" spans="1:4" x14ac:dyDescent="0.25">
      <c r="A97">
        <v>1.5085787225934</v>
      </c>
      <c r="B97">
        <v>2.1346767976233001</v>
      </c>
      <c r="C97">
        <f>(A97+evaluating!$B$7*B97)/(1+(evaluating!$B$7)^2)</f>
        <v>0.73042563282844164</v>
      </c>
      <c r="D97">
        <f>C97*evaluating!$B$7</f>
        <v>-0.2394110877414512</v>
      </c>
    </row>
    <row r="98" spans="1:4" x14ac:dyDescent="0.25">
      <c r="A98">
        <v>0.72729907693411</v>
      </c>
      <c r="B98">
        <v>-0.54624714105412997</v>
      </c>
      <c r="C98">
        <f>(A98+evaluating!$B$7*B98)/(1+(evaluating!$B$7)^2)</f>
        <v>0.81841732537457668</v>
      </c>
      <c r="D98">
        <f>C98*evaluating!$B$7</f>
        <v>-0.26825206193222068</v>
      </c>
    </row>
    <row r="99" spans="1:4" x14ac:dyDescent="0.25">
      <c r="A99">
        <v>1.6769971085968001</v>
      </c>
      <c r="B99">
        <v>2.0961165200642</v>
      </c>
      <c r="C99">
        <f>(A99+evaluating!$B$7*B99)/(1+(evaluating!$B$7)^2)</f>
        <v>0.89391842105206054</v>
      </c>
      <c r="D99">
        <f>C99*evaluating!$B$7</f>
        <v>-0.29299900211259539</v>
      </c>
    </row>
    <row r="100" spans="1:4" x14ac:dyDescent="0.25">
      <c r="A100">
        <v>1.0476615886217</v>
      </c>
      <c r="B100">
        <v>-1.6778470197237001</v>
      </c>
      <c r="C100">
        <f>(A100+evaluating!$B$7*B100)/(1+(evaluating!$B$7)^2)</f>
        <v>1.4426233764783545</v>
      </c>
      <c r="D100">
        <f>C100*evaluating!$B$7</f>
        <v>-0.4728476332717213</v>
      </c>
    </row>
    <row r="101" spans="1:4" x14ac:dyDescent="0.25">
      <c r="A101">
        <v>0.66990392861146997</v>
      </c>
      <c r="B101">
        <v>0.75479004005503003</v>
      </c>
      <c r="C101">
        <f>(A101+evaluating!$B$7*B101)/(1+(evaluating!$B$7)^2)</f>
        <v>0.38151928764066084</v>
      </c>
      <c r="D101">
        <f>C101*evaluating!$B$7</f>
        <v>-0.12505030429271319</v>
      </c>
    </row>
    <row r="102" spans="1:4" x14ac:dyDescent="0.25">
      <c r="A102">
        <v>0.64299085180116999</v>
      </c>
      <c r="B102">
        <v>1.3133974218360001</v>
      </c>
      <c r="C102">
        <f>(A102+evaluating!$B$7*B102)/(1+(evaluating!$B$7)^2)</f>
        <v>0.19188481294046528</v>
      </c>
      <c r="D102">
        <f>C102*evaluating!$B$7</f>
        <v>-6.2893948024865753E-2</v>
      </c>
    </row>
    <row r="103" spans="1:4" x14ac:dyDescent="0.25">
      <c r="A103">
        <v>-3.2644092387397003E-2</v>
      </c>
      <c r="B103">
        <v>-0.52139298961504998</v>
      </c>
      <c r="C103">
        <f>(A103+evaluating!$B$7*B103)/(1+(evaluating!$B$7)^2)</f>
        <v>0.12484055662657241</v>
      </c>
      <c r="D103">
        <f>C103*evaluating!$B$7</f>
        <v>-4.0918900039801746E-2</v>
      </c>
    </row>
    <row r="104" spans="1:4" x14ac:dyDescent="0.25">
      <c r="A104">
        <v>0.28258291924836998</v>
      </c>
      <c r="B104">
        <v>-0.43065654780640999</v>
      </c>
      <c r="C104">
        <f>(A104+evaluating!$B$7*B104)/(1+(evaluating!$B$7)^2)</f>
        <v>0.3826317450081726</v>
      </c>
      <c r="D104">
        <f>C104*evaluating!$B$7</f>
        <v>-0.12541493364914832</v>
      </c>
    </row>
    <row r="105" spans="1:4" x14ac:dyDescent="0.25">
      <c r="A105">
        <v>-0.77753908882442002</v>
      </c>
      <c r="B105">
        <v>-0.61918798676853004</v>
      </c>
      <c r="C105">
        <f>(A105+evaluating!$B$7*B105)/(1+(evaluating!$B$7)^2)</f>
        <v>-0.51884713402633087</v>
      </c>
      <c r="D105">
        <f>C105*evaluating!$B$7</f>
        <v>0.1700621543739744</v>
      </c>
    </row>
    <row r="106" spans="1:4" x14ac:dyDescent="0.25">
      <c r="A106">
        <v>-0.26860280263078001</v>
      </c>
      <c r="B106">
        <v>-0.56075709609661994</v>
      </c>
      <c r="C106">
        <f>(A106+evaluating!$B$7*B106)/(1+(evaluating!$B$7)^2)</f>
        <v>-7.6576978080049735E-2</v>
      </c>
      <c r="D106">
        <f>C106*evaluating!$B$7</f>
        <v>2.5099581386684462E-2</v>
      </c>
    </row>
    <row r="107" spans="1:4" x14ac:dyDescent="0.25">
      <c r="A107">
        <v>0.3870577250369</v>
      </c>
      <c r="B107">
        <v>-0.74182019680601996</v>
      </c>
      <c r="C107">
        <f>(A107+evaluating!$B$7*B107)/(1+(evaluating!$B$7)^2)</f>
        <v>0.56906717520792938</v>
      </c>
      <c r="D107">
        <f>C107*evaluating!$B$7</f>
        <v>-0.18652274138698649</v>
      </c>
    </row>
    <row r="108" spans="1:4" x14ac:dyDescent="0.25">
      <c r="A108">
        <v>1.1806475072214999</v>
      </c>
      <c r="B108">
        <v>-1.5186797427939001</v>
      </c>
      <c r="C108">
        <f>(A108+evaluating!$B$7*B108)/(1+(evaluating!$B$7)^2)</f>
        <v>1.5155991642148796</v>
      </c>
      <c r="D108">
        <f>C108*evaluating!$B$7</f>
        <v>-0.49676685507276436</v>
      </c>
    </row>
    <row r="109" spans="1:4" x14ac:dyDescent="0.25">
      <c r="A109">
        <v>1.4271893041067001</v>
      </c>
      <c r="B109">
        <v>1.7362958075324999</v>
      </c>
      <c r="C109">
        <f>(A109+evaluating!$B$7*B109)/(1+(evaluating!$B$7)^2)</f>
        <v>0.77484154520891635</v>
      </c>
      <c r="D109">
        <f>C109*evaluating!$B$7</f>
        <v>-0.25396925960469963</v>
      </c>
    </row>
    <row r="110" spans="1:4" x14ac:dyDescent="0.25">
      <c r="A110">
        <v>0.92177371437105005</v>
      </c>
      <c r="B110">
        <v>2.2867116241157999</v>
      </c>
      <c r="C110">
        <f>(A110+evaluating!$B$7*B110)/(1+(evaluating!$B$7)^2)</f>
        <v>0.1555488461046084</v>
      </c>
      <c r="D110">
        <f>C110*evaluating!$B$7</f>
        <v>-5.0984134139195315E-2</v>
      </c>
    </row>
    <row r="111" spans="1:4" x14ac:dyDescent="0.25">
      <c r="A111">
        <v>1.6624540005943E-2</v>
      </c>
      <c r="B111">
        <v>-0.77047614101210005</v>
      </c>
      <c r="C111">
        <f>(A111+evaluating!$B$7*B111)/(1+(evaluating!$B$7)^2)</f>
        <v>0.24305129612621387</v>
      </c>
      <c r="D111">
        <f>C111*evaluating!$B$7</f>
        <v>-7.9664749657291367E-2</v>
      </c>
    </row>
    <row r="112" spans="1:4" x14ac:dyDescent="0.25">
      <c r="A112">
        <v>-0.83349561727633004</v>
      </c>
      <c r="B112">
        <v>-0.39375157797933003</v>
      </c>
      <c r="C112">
        <f>(A112+evaluating!$B$7*B112)/(1+(evaluating!$B$7)^2)</f>
        <v>-0.63609819456330385</v>
      </c>
      <c r="D112">
        <f>C112*evaluating!$B$7</f>
        <v>0.2084934507036155</v>
      </c>
    </row>
    <row r="113" spans="1:4" x14ac:dyDescent="0.25">
      <c r="A113">
        <v>1.6700514981990999</v>
      </c>
      <c r="B113">
        <v>2.0167067024444001</v>
      </c>
      <c r="C113">
        <f>(A113+evaluating!$B$7*B113)/(1+(evaluating!$B$7)^2)</f>
        <v>0.91114970626109371</v>
      </c>
      <c r="D113">
        <f>C113*evaluating!$B$7</f>
        <v>-0.29864688815282525</v>
      </c>
    </row>
    <row r="114" spans="1:4" x14ac:dyDescent="0.25">
      <c r="A114">
        <v>1.0336250538977001</v>
      </c>
      <c r="B114">
        <v>-1.5578747497950001</v>
      </c>
      <c r="C114">
        <f>(A114+evaluating!$B$7*B114)/(1+(evaluating!$B$7)^2)</f>
        <v>1.3944400785717141</v>
      </c>
      <c r="D114">
        <f>C114*evaluating!$B$7</f>
        <v>-0.45705462814657316</v>
      </c>
    </row>
    <row r="115" spans="1:4" x14ac:dyDescent="0.25">
      <c r="A115">
        <v>0.15552075316653</v>
      </c>
      <c r="B115">
        <v>-0.46324615356867999</v>
      </c>
      <c r="C115">
        <f>(A115+evaluating!$B$7*B115)/(1+(evaluating!$B$7)^2)</f>
        <v>0.27754157219904019</v>
      </c>
      <c r="D115">
        <f>C115*evaluating!$B$7</f>
        <v>-9.0969602800414481E-2</v>
      </c>
    </row>
    <row r="116" spans="1:4" x14ac:dyDescent="0.25">
      <c r="A116">
        <v>-0.71349842181628997</v>
      </c>
      <c r="B116">
        <v>-0.82812461865892995</v>
      </c>
      <c r="C116">
        <f>(A116+evaluating!$B$7*B116)/(1+(evaluating!$B$7)^2)</f>
        <v>-0.39917965715877107</v>
      </c>
      <c r="D116">
        <f>C116*evaluating!$B$7</f>
        <v>0.13083883099032403</v>
      </c>
    </row>
    <row r="117" spans="1:4" x14ac:dyDescent="0.25">
      <c r="A117">
        <v>0.114004380844</v>
      </c>
      <c r="B117">
        <v>-1.1609254207987001</v>
      </c>
      <c r="C117">
        <f>(A117+evaluating!$B$7*B117)/(1+(evaluating!$B$7)^2)</f>
        <v>0.44654639010694264</v>
      </c>
      <c r="D117">
        <f>C117*evaluating!$B$7</f>
        <v>-0.14636419120251704</v>
      </c>
    </row>
    <row r="118" spans="1:4" x14ac:dyDescent="0.25">
      <c r="A118">
        <v>0.14453473937269001</v>
      </c>
      <c r="B118">
        <v>0.1805356103364</v>
      </c>
      <c r="C118">
        <f>(A118+evaluating!$B$7*B118)/(1+(evaluating!$B$7)^2)</f>
        <v>7.7079818060638891E-2</v>
      </c>
      <c r="D118">
        <f>C118*evaluating!$B$7</f>
        <v>-2.5264396887814358E-2</v>
      </c>
    </row>
    <row r="119" spans="1:4" x14ac:dyDescent="0.25">
      <c r="A119">
        <v>0.59676642750699005</v>
      </c>
      <c r="B119">
        <v>0.60514756976188</v>
      </c>
      <c r="C119">
        <f>(A119+evaluating!$B$7*B119)/(1+(evaluating!$B$7)^2)</f>
        <v>0.35976690896598629</v>
      </c>
      <c r="D119">
        <f>C119*evaluating!$B$7</f>
        <v>-0.11792054267782889</v>
      </c>
    </row>
    <row r="120" spans="1:4" x14ac:dyDescent="0.25">
      <c r="A120">
        <v>6.9329375112549996E-2</v>
      </c>
      <c r="B120">
        <v>0.16025155095735</v>
      </c>
      <c r="C120">
        <f>(A120+evaluating!$B$7*B120)/(1+(evaluating!$B$7)^2)</f>
        <v>1.5173688384085542E-2</v>
      </c>
      <c r="D120">
        <f>C120*evaluating!$B$7</f>
        <v>-4.9734689991869207E-3</v>
      </c>
    </row>
    <row r="121" spans="1:4" x14ac:dyDescent="0.25">
      <c r="A121">
        <v>-0.72437399595434004</v>
      </c>
      <c r="B121">
        <v>-0.70391063097463002</v>
      </c>
      <c r="C121">
        <f>(A121+evaluating!$B$7*B121)/(1+(evaluating!$B$7)^2)</f>
        <v>-0.44576407164704818</v>
      </c>
      <c r="D121">
        <f>C121*evaluating!$B$7</f>
        <v>0.14610777123992855</v>
      </c>
    </row>
    <row r="122" spans="1:4" x14ac:dyDescent="0.25">
      <c r="A122">
        <v>0.23297399601704999</v>
      </c>
      <c r="B122">
        <v>-0.23683401537033999</v>
      </c>
      <c r="C122">
        <f>(A122+evaluating!$B$7*B122)/(1+(evaluating!$B$7)^2)</f>
        <v>0.280469333032277</v>
      </c>
      <c r="D122">
        <f>C122*evaluating!$B$7</f>
        <v>-9.1929232876672609E-2</v>
      </c>
    </row>
    <row r="123" spans="1:4" x14ac:dyDescent="0.25">
      <c r="A123">
        <v>0.44571014174842</v>
      </c>
      <c r="B123">
        <v>-0.68335935132262005</v>
      </c>
      <c r="C123">
        <f>(A123+evaluating!$B$7*B123)/(1+(evaluating!$B$7)^2)</f>
        <v>0.60472690152924979</v>
      </c>
      <c r="D123">
        <f>C123*evaluating!$B$7</f>
        <v>-0.19821090440241967</v>
      </c>
    </row>
    <row r="124" spans="1:4" x14ac:dyDescent="0.25">
      <c r="A124">
        <v>0.19615989892588001</v>
      </c>
      <c r="B124">
        <v>-0.41613951288954998</v>
      </c>
      <c r="C124">
        <f>(A124+evaluating!$B$7*B124)/(1+(evaluating!$B$7)^2)</f>
        <v>0.30029603457169163</v>
      </c>
      <c r="D124">
        <f>C124*evaluating!$B$7</f>
        <v>-9.8427816672938762E-2</v>
      </c>
    </row>
    <row r="125" spans="1:4" x14ac:dyDescent="0.25">
      <c r="A125">
        <v>-0.32925235314177997</v>
      </c>
      <c r="B125">
        <v>-0.72434668991652995</v>
      </c>
      <c r="C125">
        <f>(A125+evaluating!$B$7*B125)/(1+(evaluating!$B$7)^2)</f>
        <v>-8.2924908938778116E-2</v>
      </c>
      <c r="D125">
        <f>C125*evaluating!$B$7</f>
        <v>2.7180238148291621E-2</v>
      </c>
    </row>
    <row r="126" spans="1:4" x14ac:dyDescent="0.25">
      <c r="A126">
        <v>0.79059838852069997</v>
      </c>
      <c r="B126">
        <v>-1.0673922486334</v>
      </c>
      <c r="C126">
        <f>(A126+evaluating!$B$7*B126)/(1+(evaluating!$B$7)^2)</f>
        <v>1.0298203931753809</v>
      </c>
      <c r="D126">
        <f>C126*evaluating!$B$7</f>
        <v>-0.33754349440575465</v>
      </c>
    </row>
    <row r="127" spans="1:4" x14ac:dyDescent="0.25">
      <c r="A127">
        <v>1.0884850815045</v>
      </c>
      <c r="B127">
        <v>1.5415271926770999</v>
      </c>
      <c r="C127">
        <f>(A127+evaluating!$B$7*B127)/(1+(evaluating!$B$7)^2)</f>
        <v>0.52664131437554729</v>
      </c>
      <c r="D127">
        <f>C127*evaluating!$B$7</f>
        <v>-0.17261684729765117</v>
      </c>
    </row>
    <row r="128" spans="1:4" x14ac:dyDescent="0.25">
      <c r="A128">
        <v>0.63572334896716998</v>
      </c>
      <c r="B128">
        <v>0.89728028817979</v>
      </c>
      <c r="C128">
        <f>(A128+evaluating!$B$7*B128)/(1+(evaluating!$B$7)^2)</f>
        <v>0.30848143520271576</v>
      </c>
      <c r="D128">
        <f>C128*evaluating!$B$7</f>
        <v>-0.10111073958883446</v>
      </c>
    </row>
    <row r="129" spans="1:4" x14ac:dyDescent="0.25">
      <c r="A129">
        <v>1.2122473953998001</v>
      </c>
      <c r="B129">
        <v>-1.6818812900725999</v>
      </c>
      <c r="C129">
        <f>(A129+evaluating!$B$7*B129)/(1+(evaluating!$B$7)^2)</f>
        <v>1.5924366482162253</v>
      </c>
      <c r="D129">
        <f>C129*evaluating!$B$7</f>
        <v>-0.52195182229912573</v>
      </c>
    </row>
    <row r="130" spans="1:4" x14ac:dyDescent="0.25">
      <c r="A130">
        <v>0.43956581058660998</v>
      </c>
      <c r="B130">
        <v>-0.51939471111127999</v>
      </c>
      <c r="C130">
        <f>(A130+evaluating!$B$7*B130)/(1+(evaluating!$B$7)^2)</f>
        <v>0.55064966154929673</v>
      </c>
      <c r="D130">
        <f>C130*evaluating!$B$7</f>
        <v>-0.18048604609545923</v>
      </c>
    </row>
    <row r="131" spans="1:4" x14ac:dyDescent="0.25">
      <c r="A131">
        <v>0.48662220880478002</v>
      </c>
      <c r="B131">
        <v>0.34662637583386002</v>
      </c>
      <c r="C131">
        <f>(A131+evaluating!$B$7*B131)/(1+(evaluating!$B$7)^2)</f>
        <v>0.33682293088609144</v>
      </c>
      <c r="D131">
        <f>C131*evaluating!$B$7</f>
        <v>-0.11040021137736122</v>
      </c>
    </row>
    <row r="132" spans="1:4" x14ac:dyDescent="0.25">
      <c r="A132">
        <v>0.53911164292794</v>
      </c>
      <c r="B132">
        <v>-0.64081336030286995</v>
      </c>
      <c r="C132">
        <f>(A132+evaluating!$B$7*B132)/(1+(evaluating!$B$7)^2)</f>
        <v>0.6764750373600692</v>
      </c>
      <c r="D132">
        <f>C132*evaluating!$B$7</f>
        <v>-0.22172773961555681</v>
      </c>
    </row>
    <row r="133" spans="1:4" x14ac:dyDescent="0.25">
      <c r="A133">
        <v>0.57089350504071001</v>
      </c>
      <c r="B133">
        <v>0.89867734671178001</v>
      </c>
      <c r="C133">
        <f>(A133+evaluating!$B$7*B133)/(1+(evaluating!$B$7)^2)</f>
        <v>0.2495272824681003</v>
      </c>
      <c r="D133">
        <f>C133*evaluating!$B$7</f>
        <v>-8.1787379073110303E-2</v>
      </c>
    </row>
    <row r="134" spans="1:4" x14ac:dyDescent="0.25">
      <c r="A134">
        <v>0.36774273801633001</v>
      </c>
      <c r="B134">
        <v>0.29399901606132001</v>
      </c>
      <c r="C134">
        <f>(A134+evaluating!$B$7*B134)/(1+(evaluating!$B$7)^2)</f>
        <v>0.24505226322390855</v>
      </c>
      <c r="D134">
        <f>C134*evaluating!$B$7</f>
        <v>-8.0320605213097765E-2</v>
      </c>
    </row>
    <row r="135" spans="1:4" x14ac:dyDescent="0.25">
      <c r="A135">
        <v>0.58511838558558005</v>
      </c>
      <c r="B135">
        <v>-0.39720155509235</v>
      </c>
      <c r="C135">
        <f>(A135+evaluating!$B$7*B135)/(1+(evaluating!$B$7)^2)</f>
        <v>0.64591631850988473</v>
      </c>
      <c r="D135">
        <f>C135*evaluating!$B$7</f>
        <v>-0.2117115301739774</v>
      </c>
    </row>
    <row r="136" spans="1:4" x14ac:dyDescent="0.25">
      <c r="A136">
        <v>1.0539155737940999</v>
      </c>
      <c r="B136">
        <v>1.3999761669174</v>
      </c>
      <c r="C136">
        <f>(A136+evaluating!$B$7*B136)/(1+(evaluating!$B$7)^2)</f>
        <v>0.53732058256831738</v>
      </c>
      <c r="D136">
        <f>C136*evaluating!$B$7</f>
        <v>-0.17611718340224991</v>
      </c>
    </row>
    <row r="137" spans="1:4" x14ac:dyDescent="0.25">
      <c r="A137">
        <v>3.7833284103630002E-2</v>
      </c>
      <c r="B137">
        <v>-9.2786959028566998E-2</v>
      </c>
      <c r="C137">
        <f>(A137+evaluating!$B$7*B137)/(1+(evaluating!$B$7)^2)</f>
        <v>6.1625414426342513E-2</v>
      </c>
      <c r="D137">
        <f>C137*evaluating!$B$7</f>
        <v>-2.0198918051652869E-2</v>
      </c>
    </row>
    <row r="138" spans="1:4" x14ac:dyDescent="0.25">
      <c r="A138">
        <v>0.41128484333002002</v>
      </c>
      <c r="B138">
        <v>-0.70164940066530002</v>
      </c>
      <c r="C138">
        <f>(A138+evaluating!$B$7*B138)/(1+(evaluating!$B$7)^2)</f>
        <v>0.57905456776158681</v>
      </c>
      <c r="D138">
        <f>C138*evaluating!$B$7</f>
        <v>-0.18979630190773783</v>
      </c>
    </row>
    <row r="139" spans="1:4" x14ac:dyDescent="0.25">
      <c r="A139">
        <v>0.41501865477421002</v>
      </c>
      <c r="B139">
        <v>-0.47769266904604002</v>
      </c>
      <c r="C139">
        <f>(A139+evaluating!$B$7*B139)/(1+(evaluating!$B$7)^2)</f>
        <v>0.51614119508713918</v>
      </c>
      <c r="D139">
        <f>C139*evaluating!$B$7</f>
        <v>-0.16917523070142307</v>
      </c>
    </row>
    <row r="140" spans="1:4" x14ac:dyDescent="0.25">
      <c r="A140">
        <v>0.20313537595421999</v>
      </c>
      <c r="B140">
        <v>-0.25994828088292998</v>
      </c>
      <c r="C140">
        <f>(A140+evaluating!$B$7*B140)/(1+(evaluating!$B$7)^2)</f>
        <v>0.26036655506466705</v>
      </c>
      <c r="D140">
        <f>C140*evaluating!$B$7</f>
        <v>-8.5340159706809207E-2</v>
      </c>
    </row>
    <row r="141" spans="1:4" x14ac:dyDescent="0.25">
      <c r="A141">
        <v>0.55159171212830005</v>
      </c>
      <c r="B141">
        <v>-0.54382210219249005</v>
      </c>
      <c r="C141">
        <f>(A141+evaluating!$B$7*B141)/(1+(evaluating!$B$7)^2)</f>
        <v>0.65903769233081078</v>
      </c>
      <c r="D141">
        <f>C141*evaluating!$B$7</f>
        <v>-0.21601231349529321</v>
      </c>
    </row>
    <row r="142" spans="1:4" x14ac:dyDescent="0.25">
      <c r="A142">
        <v>0.73021830460806003</v>
      </c>
      <c r="B142">
        <v>-0.67721999856693005</v>
      </c>
      <c r="C142">
        <f>(A142+evaluating!$B$7*B142)/(1+(evaluating!$B$7)^2)</f>
        <v>0.85981768081638876</v>
      </c>
      <c r="D142">
        <f>C142*evaluating!$B$7</f>
        <v>-0.28182182685247087</v>
      </c>
    </row>
    <row r="143" spans="1:4" x14ac:dyDescent="0.25">
      <c r="A143">
        <v>0.46402491117842998</v>
      </c>
      <c r="B143">
        <v>0.48329047066481001</v>
      </c>
      <c r="C143">
        <f>(A143+evaluating!$B$7*B143)/(1+(evaluating!$B$7)^2)</f>
        <v>0.2759690387604628</v>
      </c>
      <c r="D143">
        <f>C143*evaluating!$B$7</f>
        <v>-9.045417463891671E-2</v>
      </c>
    </row>
    <row r="144" spans="1:4" x14ac:dyDescent="0.25">
      <c r="A144">
        <v>8.3291173255757994E-2</v>
      </c>
      <c r="B144">
        <v>0.23402285146969001</v>
      </c>
      <c r="C144">
        <f>(A144+evaluating!$B$7*B144)/(1+(evaluating!$B$7)^2)</f>
        <v>5.946790649722331E-3</v>
      </c>
      <c r="D144">
        <f>C144*evaluating!$B$7</f>
        <v>-1.9491753219387797E-3</v>
      </c>
    </row>
    <row r="145" spans="1:4" x14ac:dyDescent="0.25">
      <c r="A145">
        <v>-3.7761664284502998E-2</v>
      </c>
      <c r="B145">
        <v>-0.23886126217480999</v>
      </c>
      <c r="C145">
        <f>(A145+evaluating!$B$7*B145)/(1+(evaluating!$B$7)^2)</f>
        <v>3.6597908635533444E-2</v>
      </c>
      <c r="D145">
        <f>C145*evaluating!$B$7</f>
        <v>-1.1995670362178088E-2</v>
      </c>
    </row>
    <row r="146" spans="1:4" x14ac:dyDescent="0.25">
      <c r="A146">
        <v>0.15004438904829001</v>
      </c>
      <c r="B146">
        <v>0.78588872346430005</v>
      </c>
      <c r="C146">
        <f>(A146+evaluating!$B$7*B146)/(1+(evaluating!$B$7)^2)</f>
        <v>-9.7112714699764249E-2</v>
      </c>
      <c r="D146">
        <f>C146*evaluating!$B$7</f>
        <v>3.1830565104574549E-2</v>
      </c>
    </row>
    <row r="147" spans="1:4" x14ac:dyDescent="0.25">
      <c r="A147">
        <v>-0.15438810025333999</v>
      </c>
      <c r="B147">
        <v>0.75626466764174005</v>
      </c>
      <c r="C147">
        <f>(A147+evaluating!$B$7*B147)/(1+(evaluating!$B$7)^2)</f>
        <v>-0.36324413063187494</v>
      </c>
      <c r="D147">
        <f>C147*evaluating!$B$7</f>
        <v>0.11906026913858424</v>
      </c>
    </row>
    <row r="148" spans="1:4" x14ac:dyDescent="0.25">
      <c r="A148">
        <v>-0.47973290010767999</v>
      </c>
      <c r="B148">
        <v>0.33430804870758002</v>
      </c>
      <c r="C148">
        <f>(A148+evaluating!$B$7*B148)/(1+(evaluating!$B$7)^2)</f>
        <v>-0.53213961260717679</v>
      </c>
      <c r="D148">
        <f>C148*evaluating!$B$7</f>
        <v>0.17441902058018505</v>
      </c>
    </row>
    <row r="149" spans="1:4" x14ac:dyDescent="0.25">
      <c r="A149">
        <v>0.20051819024295001</v>
      </c>
      <c r="B149">
        <v>0.12301587774074001</v>
      </c>
      <c r="C149">
        <f>(A149+evaluating!$B$7*B149)/(1+(evaluating!$B$7)^2)</f>
        <v>0.14465652246830282</v>
      </c>
      <c r="D149">
        <f>C149*evaluating!$B$7</f>
        <v>-4.7413965004109208E-2</v>
      </c>
    </row>
    <row r="150" spans="1:4" x14ac:dyDescent="0.25">
      <c r="A150">
        <v>0.24516016114469</v>
      </c>
      <c r="B150">
        <v>0.25098563238930999</v>
      </c>
      <c r="C150">
        <f>(A150+evaluating!$B$7*B150)/(1+(evaluating!$B$7)^2)</f>
        <v>0.14709226041549064</v>
      </c>
      <c r="D150">
        <f>C150*evaluating!$B$7</f>
        <v>-4.8212325090585435E-2</v>
      </c>
    </row>
    <row r="151" spans="1:4" x14ac:dyDescent="0.25">
      <c r="A151">
        <v>-0.12533837040432</v>
      </c>
      <c r="B151">
        <v>0.59835861072124996</v>
      </c>
      <c r="C151">
        <f>(A151+evaluating!$B$7*B151)/(1+(evaluating!$B$7)^2)</f>
        <v>-0.29027673047645824</v>
      </c>
      <c r="D151">
        <f>C151*evaluating!$B$7</f>
        <v>9.5143796529007688E-2</v>
      </c>
    </row>
    <row r="152" spans="1:4" x14ac:dyDescent="0.25">
      <c r="A152">
        <v>0.13294258453433</v>
      </c>
      <c r="B152">
        <v>-0.10182150298103</v>
      </c>
      <c r="C152">
        <f>(A152+evaluating!$B$7*B152)/(1+(evaluating!$B$7)^2)</f>
        <v>0.15018207890769947</v>
      </c>
      <c r="D152">
        <f>C152*evaluating!$B$7</f>
        <v>-4.9225072689925382E-2</v>
      </c>
    </row>
    <row r="153" spans="1:4" x14ac:dyDescent="0.25">
      <c r="A153">
        <v>1.0815556371315</v>
      </c>
      <c r="B153">
        <v>-1.5024652385696</v>
      </c>
      <c r="C153">
        <f>(A153+evaluating!$B$7*B153)/(1+(evaluating!$B$7)^2)</f>
        <v>1.421321212939771</v>
      </c>
      <c r="D153">
        <f>C153*evaluating!$B$7</f>
        <v>-0.46586543835028921</v>
      </c>
    </row>
    <row r="154" spans="1:4" x14ac:dyDescent="0.25">
      <c r="A154">
        <v>0.28185902913512001</v>
      </c>
      <c r="B154">
        <v>5.3811153663863E-2</v>
      </c>
      <c r="C154">
        <f>(A154+evaluating!$B$7*B154)/(1+(evaluating!$B$7)^2)</f>
        <v>0.23858911216998632</v>
      </c>
      <c r="D154">
        <f>C154*evaluating!$B$7</f>
        <v>-7.8202182810443319E-2</v>
      </c>
    </row>
    <row r="155" spans="1:4" x14ac:dyDescent="0.25">
      <c r="A155">
        <v>1.0185647921651999</v>
      </c>
      <c r="B155">
        <v>2.1251832465858</v>
      </c>
      <c r="C155">
        <f>(A155+evaluating!$B$7*B155)/(1+(evaluating!$B$7)^2)</f>
        <v>0.29075807197469061</v>
      </c>
      <c r="D155">
        <f>C155*evaluating!$B$7</f>
        <v>-9.530156548793739E-2</v>
      </c>
    </row>
    <row r="156" spans="1:4" x14ac:dyDescent="0.25">
      <c r="A156">
        <v>0.75280470978681002</v>
      </c>
      <c r="B156">
        <v>0.95225018059029998</v>
      </c>
      <c r="C156">
        <f>(A156+evaluating!$B$7*B156)/(1+(evaluating!$B$7)^2)</f>
        <v>0.39793510409169597</v>
      </c>
      <c r="D156">
        <f>C156*evaluating!$B$7</f>
        <v>-0.13043090472083291</v>
      </c>
    </row>
    <row r="157" spans="1:4" x14ac:dyDescent="0.25">
      <c r="A157">
        <v>-1.9521107676658001</v>
      </c>
      <c r="B157">
        <v>-0.99036077858726002</v>
      </c>
      <c r="C157">
        <f>(A157+evaluating!$B$7*B157)/(1+(evaluating!$B$7)^2)</f>
        <v>-1.4696160916630097</v>
      </c>
      <c r="D157">
        <f>C157*evaluating!$B$7</f>
        <v>0.48169501623996297</v>
      </c>
    </row>
    <row r="158" spans="1:4" x14ac:dyDescent="0.25">
      <c r="A158">
        <v>-1.0857620655305</v>
      </c>
      <c r="B158">
        <v>0.34198052999452</v>
      </c>
      <c r="C158">
        <f>(A158+evaluating!$B$7*B158)/(1+(evaluating!$B$7)^2)</f>
        <v>-1.0816483698166279</v>
      </c>
      <c r="D158">
        <f>C158*evaluating!$B$7</f>
        <v>0.35453111327541426</v>
      </c>
    </row>
    <row r="159" spans="1:4" x14ac:dyDescent="0.25">
      <c r="A159">
        <v>1.8795913615774</v>
      </c>
      <c r="B159">
        <v>0.44964445945456999</v>
      </c>
      <c r="C159">
        <f>(A159+evaluating!$B$7*B159)/(1+(evaluating!$B$7)^2)</f>
        <v>1.5641688306579178</v>
      </c>
      <c r="D159">
        <f>C159*evaluating!$B$7</f>
        <v>-0.51268649993700532</v>
      </c>
    </row>
    <row r="160" spans="1:4" x14ac:dyDescent="0.25">
      <c r="A160">
        <v>-1.5068269653952</v>
      </c>
      <c r="B160">
        <v>-0.19052727799575001</v>
      </c>
      <c r="C160">
        <f>(A160+evaluating!$B$7*B160)/(1+(evaluating!$B$7)^2)</f>
        <v>-1.3042580102486296</v>
      </c>
      <c r="D160">
        <f>C160*evaluating!$B$7</f>
        <v>0.42749571605254127</v>
      </c>
    </row>
    <row r="161" spans="1:4" x14ac:dyDescent="0.25">
      <c r="A161">
        <v>0.22936432392069001</v>
      </c>
      <c r="B161">
        <v>2.0250208448100999E-2</v>
      </c>
      <c r="C161">
        <f>(A161+evaluating!$B$7*B161)/(1+(evaluating!$B$7)^2)</f>
        <v>0.20112005602380981</v>
      </c>
      <c r="D161">
        <f>C161*evaluating!$B$7</f>
        <v>-6.5920977051186269E-2</v>
      </c>
    </row>
    <row r="162" spans="1:4" x14ac:dyDescent="0.25">
      <c r="A162">
        <v>-2.3881353396735001</v>
      </c>
      <c r="B162">
        <v>1.616884867966</v>
      </c>
      <c r="C162">
        <f>(A162+evaluating!$B$7*B162)/(1+(evaluating!$B$7)^2)</f>
        <v>-2.6350138709882214</v>
      </c>
      <c r="D162">
        <f>C162*evaluating!$B$7</f>
        <v>0.86367661362628134</v>
      </c>
    </row>
    <row r="163" spans="1:4" x14ac:dyDescent="0.25">
      <c r="A163">
        <v>-1.9993908213625</v>
      </c>
      <c r="B163">
        <v>0.92390995624068994</v>
      </c>
      <c r="C163">
        <f>(A163+evaluating!$B$7*B163)/(1+(evaluating!$B$7)^2)</f>
        <v>-2.0788803854357667</v>
      </c>
      <c r="D163">
        <f>C163*evaluating!$B$7</f>
        <v>0.68139313845581173</v>
      </c>
    </row>
    <row r="164" spans="1:4" x14ac:dyDescent="0.25">
      <c r="A164">
        <v>-0.44754186394574003</v>
      </c>
      <c r="B164">
        <v>1.7142631983728001</v>
      </c>
      <c r="C164">
        <f>(A164+evaluating!$B$7*B164)/(1+(evaluating!$B$7)^2)</f>
        <v>-0.91149979899844713</v>
      </c>
      <c r="D164">
        <f>C164*evaluating!$B$7</f>
        <v>0.29876163779918635</v>
      </c>
    </row>
    <row r="165" spans="1:4" x14ac:dyDescent="0.25">
      <c r="A165">
        <v>1.1099389531053001</v>
      </c>
      <c r="B165">
        <v>0.65855826961507002</v>
      </c>
      <c r="C165">
        <f>(A165+evaluating!$B$7*B165)/(1+(evaluating!$B$7)^2)</f>
        <v>0.80734818109866557</v>
      </c>
      <c r="D165">
        <f>C165*evaluating!$B$7</f>
        <v>-0.26462393642243948</v>
      </c>
    </row>
    <row r="166" spans="1:4" x14ac:dyDescent="0.25">
      <c r="A166">
        <v>-1.0755371805830001</v>
      </c>
      <c r="B166">
        <v>0.26964670501274002</v>
      </c>
      <c r="C166">
        <f>(A166+evaluating!$B$7*B166)/(1+(evaluating!$B$7)^2)</f>
        <v>-1.0510066062693992</v>
      </c>
      <c r="D166">
        <f>C166*evaluating!$B$7</f>
        <v>0.34448768433282478</v>
      </c>
    </row>
    <row r="167" spans="1:4" x14ac:dyDescent="0.25">
      <c r="A167">
        <v>-0.65727199343915998</v>
      </c>
      <c r="B167">
        <v>1.4309618147959999</v>
      </c>
      <c r="C167">
        <f>(A167+evaluating!$B$7*B167)/(1+(evaluating!$B$7)^2)</f>
        <v>-1.0170345524517741</v>
      </c>
      <c r="D167">
        <f>C167*evaluating!$B$7</f>
        <v>0.33335268852798966</v>
      </c>
    </row>
    <row r="168" spans="1:4" x14ac:dyDescent="0.25">
      <c r="A168">
        <v>1.413809169084</v>
      </c>
      <c r="B168">
        <v>0.10284172853482999</v>
      </c>
      <c r="C168">
        <f>(A168+evaluating!$B$7*B168)/(1+(evaluating!$B$7)^2)</f>
        <v>1.2462164099232123</v>
      </c>
      <c r="D168">
        <f>C168*evaluating!$B$7</f>
        <v>-0.40847146218790925</v>
      </c>
    </row>
    <row r="169" spans="1:4" x14ac:dyDescent="0.25">
      <c r="A169">
        <v>2.1829858485414002</v>
      </c>
      <c r="B169">
        <v>0.7434056854619</v>
      </c>
      <c r="C169">
        <f>(A169+evaluating!$B$7*B169)/(1+(evaluating!$B$7)^2)</f>
        <v>1.7511856841307336</v>
      </c>
      <c r="D169">
        <f>C169*evaluating!$B$7</f>
        <v>-0.57398488036559392</v>
      </c>
    </row>
    <row r="170" spans="1:4" x14ac:dyDescent="0.25">
      <c r="A170">
        <v>2.6018641164191001</v>
      </c>
      <c r="B170">
        <v>0.23958404224008001</v>
      </c>
      <c r="C170">
        <f>(A170+evaluating!$B$7*B170)/(1+(evaluating!$B$7)^2)</f>
        <v>2.2785455187326593</v>
      </c>
      <c r="D170">
        <f>C170*evaluating!$B$7</f>
        <v>-0.74683723652442158</v>
      </c>
    </row>
    <row r="171" spans="1:4" x14ac:dyDescent="0.25">
      <c r="A171">
        <v>0.23080248936718001</v>
      </c>
      <c r="B171">
        <v>-0.37415086935274</v>
      </c>
      <c r="C171">
        <f>(A171+evaluating!$B$7*B171)/(1+(evaluating!$B$7)^2)</f>
        <v>0.31915045585440521</v>
      </c>
      <c r="D171">
        <f>C171*evaluating!$B$7</f>
        <v>-0.10460771686421565</v>
      </c>
    </row>
    <row r="172" spans="1:4" x14ac:dyDescent="0.25">
      <c r="A172">
        <v>0.52478340787764</v>
      </c>
      <c r="B172">
        <v>-2.4121398627154001E-2</v>
      </c>
      <c r="C172">
        <f>(A172+evaluating!$B$7*B172)/(1+(evaluating!$B$7)^2)</f>
        <v>0.48101312099118043</v>
      </c>
      <c r="D172">
        <f>C172*evaluating!$B$7</f>
        <v>-0.15766132695600088</v>
      </c>
    </row>
    <row r="173" spans="1:4" x14ac:dyDescent="0.25">
      <c r="A173">
        <v>-0.41008469326064001</v>
      </c>
      <c r="B173">
        <v>-0.10933214584210001</v>
      </c>
      <c r="C173">
        <f>(A173+evaluating!$B$7*B173)/(1+(evaluating!$B$7)^2)</f>
        <v>-0.33794285867492779</v>
      </c>
      <c r="D173">
        <f>C173*evaluating!$B$7</f>
        <v>0.1107672893084559</v>
      </c>
    </row>
    <row r="174" spans="1:4" x14ac:dyDescent="0.25">
      <c r="A174">
        <v>0.64254781779768</v>
      </c>
      <c r="B174">
        <v>-0.75638965760612997</v>
      </c>
      <c r="C174">
        <f>(A174+evaluating!$B$7*B174)/(1+(evaluating!$B$7)^2)</f>
        <v>0.80408417756273154</v>
      </c>
      <c r="D174">
        <f>C174*evaluating!$B$7</f>
        <v>-0.26355409631578286</v>
      </c>
    </row>
    <row r="175" spans="1:4" x14ac:dyDescent="0.25">
      <c r="A175">
        <v>0.40498623155396002</v>
      </c>
      <c r="B175">
        <v>-0.46358055479108001</v>
      </c>
      <c r="C175">
        <f>(A175+evaluating!$B$7*B175)/(1+(evaluating!$B$7)^2)</f>
        <v>0.50290522980781005</v>
      </c>
      <c r="D175">
        <f>C175*evaluating!$B$7</f>
        <v>-0.16483688781966863</v>
      </c>
    </row>
    <row r="176" spans="1:4" x14ac:dyDescent="0.25">
      <c r="A176">
        <v>0.93777595149282</v>
      </c>
      <c r="B176">
        <v>-8.2043030277517998E-2</v>
      </c>
      <c r="C176">
        <f>(A176+evaluating!$B$7*B176)/(1+(evaluating!$B$7)^2)</f>
        <v>0.87108420493647154</v>
      </c>
      <c r="D176">
        <f>C176*evaluating!$B$7</f>
        <v>-0.28551464741273708</v>
      </c>
    </row>
    <row r="177" spans="1:4" x14ac:dyDescent="0.25">
      <c r="A177">
        <v>0.73228259801364004</v>
      </c>
      <c r="B177">
        <v>-3.6057527271848001E-3</v>
      </c>
      <c r="C177">
        <f>(A177+evaluating!$B$7*B177)/(1+(evaluating!$B$7)^2)</f>
        <v>0.66231063074214058</v>
      </c>
      <c r="D177">
        <f>C177*evaluating!$B$7</f>
        <v>-0.21708508217967382</v>
      </c>
    </row>
    <row r="178" spans="1:4" x14ac:dyDescent="0.25">
      <c r="A178">
        <v>-0.86544099462087998</v>
      </c>
      <c r="B178">
        <v>0.70120637403135999</v>
      </c>
      <c r="C178">
        <f>(A178+evaluating!$B$7*B178)/(1+(evaluating!$B$7)^2)</f>
        <v>-0.98902163748152239</v>
      </c>
      <c r="D178">
        <f>C178*evaluating!$B$7</f>
        <v>0.32417091540501392</v>
      </c>
    </row>
    <row r="179" spans="1:4" x14ac:dyDescent="0.25">
      <c r="A179">
        <v>0.15672081479632999</v>
      </c>
      <c r="B179">
        <v>3.3378222732729002E-2</v>
      </c>
      <c r="C179">
        <f>(A179+evaluating!$B$7*B179)/(1+(evaluating!$B$7)^2)</f>
        <v>0.13163820970082221</v>
      </c>
      <c r="D179">
        <f>C179*evaluating!$B$7</f>
        <v>-4.3146961930638217E-2</v>
      </c>
    </row>
    <row r="180" spans="1:4" x14ac:dyDescent="0.25">
      <c r="A180">
        <v>1.4366009537451001</v>
      </c>
      <c r="B180">
        <v>-0.74959247591952005</v>
      </c>
      <c r="C180">
        <f>(A180+evaluating!$B$7*B180)/(1+(evaluating!$B$7)^2)</f>
        <v>1.5190939703563235</v>
      </c>
      <c r="D180">
        <f>C180*evaluating!$B$7</f>
        <v>-0.49791234518450733</v>
      </c>
    </row>
    <row r="181" spans="1:4" x14ac:dyDescent="0.25">
      <c r="A181">
        <v>0.64727209878255998</v>
      </c>
      <c r="B181">
        <v>-6.5369998236512003E-2</v>
      </c>
      <c r="C181">
        <f>(A181+evaluating!$B$7*B181)/(1+(evaluating!$B$7)^2)</f>
        <v>0.60382754969119679</v>
      </c>
      <c r="D181">
        <f>C181*evaluating!$B$7</f>
        <v>-0.19791612449309917</v>
      </c>
    </row>
    <row r="182" spans="1:4" x14ac:dyDescent="0.25">
      <c r="A182">
        <v>0.70903711581271001</v>
      </c>
      <c r="B182">
        <v>-0.26723083270275</v>
      </c>
      <c r="C182">
        <f>(A182+evaluating!$B$7*B182)/(1+(evaluating!$B$7)^2)</f>
        <v>0.71934589946051408</v>
      </c>
      <c r="D182">
        <f>C182*evaluating!$B$7</f>
        <v>-0.23577949145254629</v>
      </c>
    </row>
    <row r="183" spans="1:4" x14ac:dyDescent="0.25">
      <c r="A183">
        <v>0.91378446095418997</v>
      </c>
      <c r="B183">
        <v>-0.98458923981861002</v>
      </c>
      <c r="C183">
        <f>(A183+evaluating!$B$7*B183)/(1+(evaluating!$B$7)^2)</f>
        <v>1.1165487234957738</v>
      </c>
      <c r="D183">
        <f>C183*evaluating!$B$7</f>
        <v>-0.36597037726253689</v>
      </c>
    </row>
    <row r="184" spans="1:4" x14ac:dyDescent="0.25">
      <c r="A184">
        <v>1.7956887225194</v>
      </c>
      <c r="B184">
        <v>-1.2520906842663999</v>
      </c>
      <c r="C184">
        <f>(A184+evaluating!$B$7*B184)/(1+(evaluating!$B$7)^2)</f>
        <v>1.9920719177672104</v>
      </c>
      <c r="D184">
        <f>C184*evaluating!$B$7</f>
        <v>-0.65293998903768469</v>
      </c>
    </row>
    <row r="185" spans="1:4" x14ac:dyDescent="0.25">
      <c r="A185">
        <v>-0.51596584892464004</v>
      </c>
      <c r="B185">
        <v>0.58550699363965997</v>
      </c>
      <c r="C185">
        <f>(A185+evaluating!$B$7*B185)/(1+(evaluating!$B$7)^2)</f>
        <v>-0.63920548398857402</v>
      </c>
      <c r="D185">
        <f>C185*evaluating!$B$7</f>
        <v>0.20951192473820096</v>
      </c>
    </row>
    <row r="186" spans="1:4" x14ac:dyDescent="0.25">
      <c r="A186">
        <v>0.40150256167731002</v>
      </c>
      <c r="B186">
        <v>-1.8570529793931E-2</v>
      </c>
      <c r="C186">
        <f>(A186+evaluating!$B$7*B186)/(1+(evaluating!$B$7)^2)</f>
        <v>0.36804892009181872</v>
      </c>
      <c r="D186">
        <f>C186*evaluating!$B$7</f>
        <v>-0.12063513154657422</v>
      </c>
    </row>
    <row r="187" spans="1:4" x14ac:dyDescent="0.25">
      <c r="A187">
        <v>-0.62003810068595</v>
      </c>
      <c r="B187">
        <v>1.0144491054622</v>
      </c>
      <c r="C187">
        <f>(A187+evaluating!$B$7*B187)/(1+(evaluating!$B$7)^2)</f>
        <v>-0.86013656202164401</v>
      </c>
      <c r="D187">
        <f>C187*evaluating!$B$7</f>
        <v>0.2819263463172586</v>
      </c>
    </row>
    <row r="188" spans="1:4" x14ac:dyDescent="0.25">
      <c r="A188">
        <v>0.62078312155212001</v>
      </c>
      <c r="B188">
        <v>-0.27962718637000999</v>
      </c>
      <c r="C188">
        <f>(A188+evaluating!$B$7*B188)/(1+(evaluating!$B$7)^2)</f>
        <v>0.64332245357852003</v>
      </c>
      <c r="D188">
        <f>C188*evaluating!$B$7</f>
        <v>-0.21086134091888825</v>
      </c>
    </row>
    <row r="189" spans="1:4" x14ac:dyDescent="0.25">
      <c r="A189">
        <v>-0.35618586523119999</v>
      </c>
      <c r="B189">
        <v>-7.7130713384055E-2</v>
      </c>
      <c r="C189">
        <f>(A189+evaluating!$B$7*B189)/(1+(evaluating!$B$7)^2)</f>
        <v>-0.29880351653062698</v>
      </c>
      <c r="D189">
        <f>C189*evaluating!$B$7</f>
        <v>9.793861510110817E-2</v>
      </c>
    </row>
    <row r="190" spans="1:4" x14ac:dyDescent="0.25">
      <c r="A190">
        <v>-1.6970516251821</v>
      </c>
      <c r="B190">
        <v>1.4809859470224001</v>
      </c>
      <c r="C190">
        <f>(A190+evaluating!$B$7*B190)/(1+(evaluating!$B$7)^2)</f>
        <v>-1.9707502965734762</v>
      </c>
      <c r="D190">
        <f>C190*evaluating!$B$7</f>
        <v>0.64595141649452748</v>
      </c>
    </row>
    <row r="191" spans="1:4" x14ac:dyDescent="0.25">
      <c r="A191">
        <v>1.6552620847626001</v>
      </c>
      <c r="B191">
        <v>-0.52830186103605004</v>
      </c>
      <c r="C191">
        <f>(A191+evaluating!$B$7*B191)/(1+(evaluating!$B$7)^2)</f>
        <v>1.6510467867313225</v>
      </c>
      <c r="D191">
        <f>C191*evaluating!$B$7</f>
        <v>-0.5411624255199361</v>
      </c>
    </row>
    <row r="192" spans="1:4" x14ac:dyDescent="0.25">
      <c r="A192">
        <v>0.16019869972928</v>
      </c>
      <c r="B192">
        <v>5.5832072914002003E-2</v>
      </c>
      <c r="C192">
        <f>(A192+evaluating!$B$7*B192)/(1+(evaluating!$B$7)^2)</f>
        <v>0.12813298768533732</v>
      </c>
      <c r="D192">
        <f>C192*evaluating!$B$7</f>
        <v>-4.1998057815303559E-2</v>
      </c>
    </row>
    <row r="193" spans="1:4" x14ac:dyDescent="0.25">
      <c r="A193">
        <v>-1.2156881095431999</v>
      </c>
      <c r="B193">
        <v>1.0466557887890999</v>
      </c>
      <c r="C193">
        <f>(A193+evaluating!$B$7*B193)/(1+(evaluating!$B$7)^2)</f>
        <v>-1.4075344923749249</v>
      </c>
      <c r="D193">
        <f>C193*evaluating!$B$7</f>
        <v>0.46134657480214691</v>
      </c>
    </row>
    <row r="194" spans="1:4" x14ac:dyDescent="0.25">
      <c r="A194">
        <v>-0.28818524629811998</v>
      </c>
      <c r="B194">
        <v>-0.49713379271517999</v>
      </c>
      <c r="C194">
        <f>(A194+evaluating!$B$7*B194)/(1+(evaluating!$B$7)^2)</f>
        <v>-0.11309044584258317</v>
      </c>
      <c r="D194">
        <f>C194*evaluating!$B$7</f>
        <v>3.7067574624257152E-2</v>
      </c>
    </row>
    <row r="195" spans="1:4" x14ac:dyDescent="0.25">
      <c r="A195">
        <v>-0.26475520484406001</v>
      </c>
      <c r="B195">
        <v>-0.22105013367345999</v>
      </c>
      <c r="C195">
        <f>(A195+evaluating!$B$7*B195)/(1+(evaluating!$B$7)^2)</f>
        <v>-0.17364645247058033</v>
      </c>
      <c r="D195">
        <f>C195*evaluating!$B$7</f>
        <v>5.6915973645999159E-2</v>
      </c>
    </row>
    <row r="196" spans="1:4" x14ac:dyDescent="0.25">
      <c r="A196">
        <v>-0.56174633722917</v>
      </c>
      <c r="B196">
        <v>0.46640259205009998</v>
      </c>
      <c r="C196">
        <f>(A196+evaluating!$B$7*B196)/(1+(evaluating!$B$7)^2)</f>
        <v>-0.64529318907000088</v>
      </c>
      <c r="D196">
        <f>C196*evaluating!$B$7</f>
        <v>0.21150728748272815</v>
      </c>
    </row>
    <row r="197" spans="1:4" x14ac:dyDescent="0.25">
      <c r="A197">
        <v>-0.73251668374376999</v>
      </c>
      <c r="B197">
        <v>0.90475645143599004</v>
      </c>
      <c r="C197">
        <f>(A197+evaluating!$B$7*B197)/(1+(evaluating!$B$7)^2)</f>
        <v>-0.92923755562580501</v>
      </c>
      <c r="D197">
        <f>C197*evaluating!$B$7</f>
        <v>0.30457552961429779</v>
      </c>
    </row>
    <row r="198" spans="1:4" x14ac:dyDescent="0.25">
      <c r="A198">
        <v>-2.5157515225289999</v>
      </c>
      <c r="B198">
        <v>2.1548698199967</v>
      </c>
      <c r="C198">
        <f>(A198+evaluating!$B$7*B198)/(1+(evaluating!$B$7)^2)</f>
        <v>-2.9094785178531271</v>
      </c>
      <c r="D198">
        <f>C198*evaluating!$B$7</f>
        <v>0.95363769480856508</v>
      </c>
    </row>
    <row r="199" spans="1:4" x14ac:dyDescent="0.25">
      <c r="A199">
        <v>-0.26579266642429999</v>
      </c>
      <c r="B199">
        <v>0.12793316799125001</v>
      </c>
      <c r="C199">
        <f>(A199+evaluating!$B$7*B199)/(1+(evaluating!$B$7)^2)</f>
        <v>-0.27787262217959774</v>
      </c>
      <c r="D199">
        <f>C199*evaluating!$B$7</f>
        <v>9.1078110815987767E-2</v>
      </c>
    </row>
    <row r="200" spans="1:4" x14ac:dyDescent="0.25">
      <c r="A200">
        <v>-0.92623318468361004</v>
      </c>
      <c r="B200">
        <v>0.46896220439774</v>
      </c>
      <c r="C200">
        <f>(A200+evaluating!$B$7*B200)/(1+(evaluating!$B$7)^2)</f>
        <v>-0.97517852502477764</v>
      </c>
      <c r="D200">
        <f>C200*evaluating!$B$7</f>
        <v>0.31963356832675915</v>
      </c>
    </row>
    <row r="201" spans="1:4" x14ac:dyDescent="0.25">
      <c r="A201">
        <v>1.4695550880168999</v>
      </c>
      <c r="B201">
        <v>-0.71889238924133003</v>
      </c>
      <c r="C201">
        <f>(A201+evaluating!$B$7*B201)/(1+(evaluating!$B$7)^2)</f>
        <v>1.5397648325275852</v>
      </c>
      <c r="D201">
        <f>C201*evaluating!$B$7</f>
        <v>-0.50468761890787317</v>
      </c>
    </row>
    <row r="202" spans="1:4" x14ac:dyDescent="0.25">
      <c r="A202">
        <v>0.58212746189465003</v>
      </c>
      <c r="B202">
        <v>-4.0985553632503002E-2</v>
      </c>
      <c r="C202">
        <f>(A202+evaluating!$B$7*B202)/(1+(evaluating!$B$7)^2)</f>
        <v>0.53778551519480366</v>
      </c>
      <c r="D202">
        <f>C202*evaluating!$B$7</f>
        <v>-0.17626957403701246</v>
      </c>
    </row>
    <row r="203" spans="1:4" x14ac:dyDescent="0.25">
      <c r="A203">
        <v>-0.114168181186</v>
      </c>
      <c r="B203">
        <v>0.31977969666262002</v>
      </c>
      <c r="C203">
        <f>(A203+evaluating!$B$7*B203)/(1+(evaluating!$B$7)^2)</f>
        <v>-0.19773855600837847</v>
      </c>
      <c r="D203">
        <f>C203*evaluating!$B$7</f>
        <v>6.4812625207402746E-2</v>
      </c>
    </row>
    <row r="204" spans="1:4" x14ac:dyDescent="0.25">
      <c r="A204">
        <v>-0.53827914918689002</v>
      </c>
      <c r="B204">
        <v>-0.44423484695837001</v>
      </c>
      <c r="C204">
        <f>(A204+evaluating!$B$7*B204)/(1+(evaluating!$B$7)^2)</f>
        <v>-0.35457920760511696</v>
      </c>
      <c r="D204">
        <f>C204*evaluating!$B$7</f>
        <v>0.11622017350968493</v>
      </c>
    </row>
    <row r="205" spans="1:4" x14ac:dyDescent="0.25">
      <c r="A205">
        <v>-0.67546614325779997</v>
      </c>
      <c r="B205">
        <v>0.58816010335899005</v>
      </c>
      <c r="C205">
        <f>(A205+evaluating!$B$7*B205)/(1+(evaluating!$B$7)^2)</f>
        <v>-0.78401780672505406</v>
      </c>
      <c r="D205">
        <f>C205*evaluating!$B$7</f>
        <v>0.25697695628488243</v>
      </c>
    </row>
    <row r="206" spans="1:4" x14ac:dyDescent="0.25">
      <c r="A206">
        <v>0.43721192860796998</v>
      </c>
      <c r="B206">
        <v>0.16868508371565</v>
      </c>
      <c r="C206">
        <f>(A206+evaluating!$B$7*B206)/(1+(evaluating!$B$7)^2)</f>
        <v>0.34487164566174161</v>
      </c>
      <c r="D206">
        <f>C206*evaluating!$B$7</f>
        <v>-0.11303833286811084</v>
      </c>
    </row>
    <row r="207" spans="1:4" x14ac:dyDescent="0.25">
      <c r="A207">
        <v>0.88128999856622003</v>
      </c>
      <c r="B207">
        <v>-0.25872253695087999</v>
      </c>
      <c r="C207">
        <f>(A207+evaluating!$B$7*B207)/(1+(evaluating!$B$7)^2)</f>
        <v>0.87237020879241134</v>
      </c>
      <c r="D207">
        <f>C207*evaluating!$B$7</f>
        <v>-0.28593615997767541</v>
      </c>
    </row>
    <row r="208" spans="1:4" x14ac:dyDescent="0.25">
      <c r="A208">
        <v>-0.18418479359553</v>
      </c>
      <c r="B208">
        <v>1.0312800944972</v>
      </c>
      <c r="C208">
        <f>(A208+evaluating!$B$7*B208)/(1+(evaluating!$B$7)^2)</f>
        <v>-0.47154714787457913</v>
      </c>
      <c r="D208">
        <f>C208*evaluating!$B$7</f>
        <v>0.15455867171154955</v>
      </c>
    </row>
    <row r="209" spans="1:4" x14ac:dyDescent="0.25">
      <c r="A209">
        <v>-1.2856831852067001</v>
      </c>
      <c r="B209">
        <v>1.5062996479043</v>
      </c>
      <c r="C209">
        <f>(A209+evaluating!$B$7*B209)/(1+(evaluating!$B$7)^2)</f>
        <v>-1.6067811048610599</v>
      </c>
      <c r="D209">
        <f>C209*evaluating!$B$7</f>
        <v>0.52665349460367161</v>
      </c>
    </row>
    <row r="210" spans="1:4" x14ac:dyDescent="0.25">
      <c r="A210">
        <v>-2.5615058229827001</v>
      </c>
      <c r="B210">
        <v>2.4597963896585</v>
      </c>
      <c r="C210">
        <f>(A210+evaluating!$B$7*B210)/(1+(evaluating!$B$7)^2)</f>
        <v>-3.0410439517751624</v>
      </c>
      <c r="D210">
        <f>C210*evaluating!$B$7</f>
        <v>0.99676080307419268</v>
      </c>
    </row>
    <row r="211" spans="1:4" x14ac:dyDescent="0.25">
      <c r="A211">
        <v>0.21309495422877001</v>
      </c>
      <c r="B211">
        <v>-0.50395386062495995</v>
      </c>
      <c r="C211">
        <f>(A211+evaluating!$B$7*B211)/(1+(evaluating!$B$7)^2)</f>
        <v>0.34157881512064153</v>
      </c>
      <c r="D211">
        <f>C211*evaluating!$B$7</f>
        <v>-0.11195904415456948</v>
      </c>
    </row>
    <row r="212" spans="1:4" x14ac:dyDescent="0.25">
      <c r="A212">
        <v>1.5164532127748001</v>
      </c>
      <c r="B212">
        <v>-2.1746295008151999</v>
      </c>
      <c r="C212">
        <f>(A212+evaluating!$B$7*B212)/(1+(evaluating!$B$7)^2)</f>
        <v>2.0129710467665927</v>
      </c>
      <c r="D212">
        <f>C212*evaluating!$B$7</f>
        <v>-0.6597900816161939</v>
      </c>
    </row>
    <row r="213" spans="1:4" x14ac:dyDescent="0.25">
      <c r="A213">
        <v>-1.1254019910137001</v>
      </c>
      <c r="B213">
        <v>-1.9751204681907</v>
      </c>
      <c r="C213">
        <f>(A213+evaluating!$B$7*B213)/(1+(evaluating!$B$7)^2)</f>
        <v>-0.43164534021546602</v>
      </c>
      <c r="D213">
        <f>C213*evaluating!$B$7</f>
        <v>0.1414800847272368</v>
      </c>
    </row>
    <row r="214" spans="1:4" x14ac:dyDescent="0.25">
      <c r="A214">
        <v>-2.3857257813896999</v>
      </c>
      <c r="B214">
        <v>-1.0873753651444</v>
      </c>
      <c r="C214">
        <f>(A214+evaluating!$B$7*B214)/(1+(evaluating!$B$7)^2)</f>
        <v>-1.8324522354621491</v>
      </c>
      <c r="D214">
        <f>C214*evaluating!$B$7</f>
        <v>0.60062155982591126</v>
      </c>
    </row>
    <row r="215" spans="1:4" x14ac:dyDescent="0.25">
      <c r="A215">
        <v>-3.1272503962746998</v>
      </c>
      <c r="B215">
        <v>-0.22975317137078999</v>
      </c>
      <c r="C215">
        <f>(A215+evaluating!$B$7*B215)/(1+(evaluating!$B$7)^2)</f>
        <v>-2.7558734279025434</v>
      </c>
      <c r="D215">
        <f>C215*evaluating!$B$7</f>
        <v>0.90329066423504989</v>
      </c>
    </row>
    <row r="216" spans="1:4" x14ac:dyDescent="0.25">
      <c r="A216">
        <v>-3.4667843912595999</v>
      </c>
      <c r="B216">
        <v>0.96984535718835996</v>
      </c>
      <c r="C216">
        <f>(A216+evaluating!$B$7*B216)/(1+(evaluating!$B$7)^2)</f>
        <v>-3.4175168348068099</v>
      </c>
      <c r="D216">
        <f>C216*evaluating!$B$7</f>
        <v>1.1201570509341532</v>
      </c>
    </row>
    <row r="217" spans="1:4" x14ac:dyDescent="0.25">
      <c r="A217">
        <v>-2.1760551616360999</v>
      </c>
      <c r="B217">
        <v>3.1953280351628002</v>
      </c>
      <c r="C217">
        <f>(A217+evaluating!$B$7*B217)/(1+(evaluating!$B$7)^2)</f>
        <v>-2.9106830017193039</v>
      </c>
      <c r="D217">
        <f>C217*evaluating!$B$7</f>
        <v>0.95403248762470949</v>
      </c>
    </row>
    <row r="218" spans="1:4" x14ac:dyDescent="0.25">
      <c r="A218">
        <v>1.3245063460358</v>
      </c>
      <c r="B218">
        <v>2.4562124241657002</v>
      </c>
      <c r="C218">
        <f>(A218+evaluating!$B$7*B218)/(1+(evaluating!$B$7)^2)</f>
        <v>0.4690446225485973</v>
      </c>
      <c r="D218">
        <f>C218*evaluating!$B$7</f>
        <v>-0.15373842077364938</v>
      </c>
    </row>
    <row r="219" spans="1:4" x14ac:dyDescent="0.25">
      <c r="A219">
        <v>1.8053551946932</v>
      </c>
      <c r="B219">
        <v>2.1653827679087998</v>
      </c>
      <c r="C219">
        <f>(A219+evaluating!$B$7*B219)/(1+(evaluating!$B$7)^2)</f>
        <v>0.98932352973961935</v>
      </c>
      <c r="D219">
        <f>C219*evaluating!$B$7</f>
        <v>-0.32426986641473116</v>
      </c>
    </row>
    <row r="220" spans="1:4" x14ac:dyDescent="0.25">
      <c r="A220">
        <v>2.7237678418017</v>
      </c>
      <c r="B220">
        <v>0.69048825738470998</v>
      </c>
      <c r="C220">
        <f>(A220+evaluating!$B$7*B220)/(1+(evaluating!$B$7)^2)</f>
        <v>2.2551681822011673</v>
      </c>
      <c r="D220">
        <f>C220*evaluating!$B$7</f>
        <v>-0.73917486363393314</v>
      </c>
    </row>
    <row r="221" spans="1:4" x14ac:dyDescent="0.25">
      <c r="A221">
        <v>3.2024724785719001</v>
      </c>
      <c r="B221">
        <v>-0.15896978287895</v>
      </c>
      <c r="C221">
        <f>(A221+evaluating!$B$7*B221)/(1+(evaluating!$B$7)^2)</f>
        <v>2.9388493563063549</v>
      </c>
      <c r="D221">
        <f>C221*evaluating!$B$7</f>
        <v>-0.96326455354124219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5" sqref="F15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21.75</v>
      </c>
    </row>
    <row r="3" spans="1:2" x14ac:dyDescent="0.25">
      <c r="A3" t="s">
        <v>19</v>
      </c>
      <c r="B3">
        <v>15.59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2" sqref="A2:C19"/>
    </sheetView>
  </sheetViews>
  <sheetFormatPr defaultRowHeight="15" x14ac:dyDescent="0.25"/>
  <cols>
    <col min="1" max="1" width="1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C2">
        <v>-2</v>
      </c>
    </row>
    <row r="3" spans="1:3" x14ac:dyDescent="0.25">
      <c r="A3" t="s">
        <v>69</v>
      </c>
      <c r="B3">
        <v>-3</v>
      </c>
      <c r="C3">
        <v>1</v>
      </c>
    </row>
    <row r="4" spans="1:3" x14ac:dyDescent="0.25">
      <c r="A4" t="s">
        <v>73</v>
      </c>
      <c r="C4">
        <v>1</v>
      </c>
    </row>
    <row r="5" spans="1:3" x14ac:dyDescent="0.25">
      <c r="A5" t="s">
        <v>89</v>
      </c>
      <c r="C5">
        <v>2</v>
      </c>
    </row>
    <row r="6" spans="1:3" x14ac:dyDescent="0.25">
      <c r="A6" t="s">
        <v>121</v>
      </c>
      <c r="B6">
        <v>3</v>
      </c>
    </row>
    <row r="7" spans="1:3" x14ac:dyDescent="0.25">
      <c r="A7" t="s">
        <v>127</v>
      </c>
    </row>
    <row r="8" spans="1:3" x14ac:dyDescent="0.25">
      <c r="A8" t="s">
        <v>46</v>
      </c>
      <c r="B8">
        <v>3</v>
      </c>
    </row>
    <row r="9" spans="1:3" x14ac:dyDescent="0.25">
      <c r="A9" t="s">
        <v>143</v>
      </c>
      <c r="B9">
        <v>-1</v>
      </c>
    </row>
    <row r="10" spans="1:3" x14ac:dyDescent="0.25">
      <c r="A10" t="s">
        <v>144</v>
      </c>
    </row>
    <row r="11" spans="1:3" x14ac:dyDescent="0.25">
      <c r="A11" t="s">
        <v>156</v>
      </c>
    </row>
    <row r="12" spans="1:3" x14ac:dyDescent="0.25">
      <c r="A12" t="s">
        <v>169</v>
      </c>
    </row>
    <row r="13" spans="1:3" x14ac:dyDescent="0.25">
      <c r="A13" t="s">
        <v>179</v>
      </c>
      <c r="C13">
        <v>-3</v>
      </c>
    </row>
    <row r="14" spans="1:3" x14ac:dyDescent="0.25">
      <c r="A14" t="s">
        <v>183</v>
      </c>
      <c r="B14">
        <v>2</v>
      </c>
      <c r="C14">
        <v>-2</v>
      </c>
    </row>
    <row r="15" spans="1:3" x14ac:dyDescent="0.25">
      <c r="A15" t="s">
        <v>191</v>
      </c>
    </row>
    <row r="16" spans="1:3" x14ac:dyDescent="0.25">
      <c r="A16" t="s">
        <v>198</v>
      </c>
    </row>
    <row r="17" spans="1:1" x14ac:dyDescent="0.25">
      <c r="A17" t="s">
        <v>23</v>
      </c>
    </row>
    <row r="18" spans="1:1" x14ac:dyDescent="0.25">
      <c r="A18" t="s">
        <v>22</v>
      </c>
    </row>
    <row r="19" spans="1:1" x14ac:dyDescent="0.25">
      <c r="A19" t="s">
        <v>200</v>
      </c>
    </row>
  </sheetData>
  <sheetProtection formatCells="0" formatColumns="0" formatRows="0" insertColumns="0" insertRows="0" insertHyperlinks="0" deleteColumns="0" deleteRows="0" sort="0" autoFilter="0" pivotTables="0"/>
  <sortState ref="A2:C26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240</v>
      </c>
      <c r="B1">
        <v>-6.4333080036985999</v>
      </c>
    </row>
    <row r="2" spans="1:2" x14ac:dyDescent="0.25">
      <c r="A2" t="s">
        <v>241</v>
      </c>
      <c r="B2">
        <v>4.0370733959488998</v>
      </c>
    </row>
    <row r="3" spans="1:2" x14ac:dyDescent="0.25">
      <c r="A3" t="s">
        <v>242</v>
      </c>
      <c r="B3">
        <v>-4.5439794757517999</v>
      </c>
    </row>
    <row r="4" spans="1:2" x14ac:dyDescent="0.25">
      <c r="A4" t="s">
        <v>243</v>
      </c>
      <c r="B4">
        <v>5.9264019238956998</v>
      </c>
    </row>
    <row r="5" spans="1:2" x14ac:dyDescent="0.25">
      <c r="A5" t="s">
        <v>244</v>
      </c>
      <c r="B5">
        <f>AVERAGE(env!B1:'env'!B20)</f>
        <v>-3.1437157098511332</v>
      </c>
    </row>
    <row r="6" spans="1:2" x14ac:dyDescent="0.25">
      <c r="A6" t="s">
        <v>245</v>
      </c>
      <c r="B6">
        <f>AVERAGE(env!C1:'env'!C20)</f>
        <v>1.0304134518539334</v>
      </c>
    </row>
    <row r="7" spans="1:2" x14ac:dyDescent="0.25">
      <c r="A7" t="s">
        <v>246</v>
      </c>
      <c r="B7">
        <f>B6/B5</f>
        <v>-0.32776928544302986</v>
      </c>
    </row>
    <row r="8" spans="1:2" x14ac:dyDescent="0.25">
      <c r="A8" t="s">
        <v>247</v>
      </c>
      <c r="B8">
        <f>-1/B7</f>
        <v>3.0509265035262487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env</vt:lpstr>
      <vt:lpstr>xyOse</vt:lpstr>
      <vt:lpstr>plaveOse</vt:lpstr>
      <vt:lpstr>zeleneLinije</vt:lpstr>
      <vt:lpstr>axisPercentages</vt:lpstr>
      <vt:lpstr>visible genotypes</vt:lpstr>
      <vt:lpstr>evaluating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2021-12-23T01:09:01Z</dcterms:created>
  <dcterms:modified xsi:type="dcterms:W3CDTF">2023-04-17T20:12:49Z</dcterms:modified>
  <cp:category/>
</cp:coreProperties>
</file>