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en\Desktop\"/>
    </mc:Choice>
  </mc:AlternateContent>
  <xr:revisionPtr revIDLastSave="0" documentId="13_ncr:1_{2B83641B-15FE-4134-9F36-B2474985A83F}" xr6:coauthVersionLast="47" xr6:coauthVersionMax="47" xr10:uidLastSave="{00000000-0000-0000-0000-000000000000}"/>
  <bookViews>
    <workbookView xWindow="-108" yWindow="-108" windowWidth="23256" windowHeight="12456" xr2:uid="{1249FA7C-5FB4-4D48-B914-A28A92118240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<sst xmlns="http://schemas.openxmlformats.org/spreadsheetml/2006/main" count="28" uniqueCount="28">
  <si>
    <t>Komitet</t>
  </si>
  <si>
    <t>Liczba głosów</t>
  </si>
  <si>
    <t>Procent głosów</t>
  </si>
  <si>
    <t>Liczba mandatów</t>
  </si>
  <si>
    <t>Procent mandatów</t>
  </si>
  <si>
    <t>KOMITET WYBORCZY RUCH NAPRAWY POLSKI</t>
  </si>
  <si>
    <t>KOMITET WYBORCZY ANTYPARTIA</t>
  </si>
  <si>
    <t>1 156</t>
  </si>
  <si>
    <t>KOMITET WYBORCZY NORMALNY KRAJ</t>
  </si>
  <si>
    <t>4 606</t>
  </si>
  <si>
    <t>KOMITET WYBORCZY WYBORCÓW RUCHU DOBROBYTU I POKOJU</t>
  </si>
  <si>
    <t>24 850</t>
  </si>
  <si>
    <t>KOMITET WYBORCZY WYBORCÓW MNIEJSZOŚĆ NIEMIECKA</t>
  </si>
  <si>
    <t>25 778</t>
  </si>
  <si>
    <t>KOMITET WYBORCZY POLSKA JEST JEDNA</t>
  </si>
  <si>
    <t>351 099</t>
  </si>
  <si>
    <t>KOMITET WYBORCZY BEZPARTYJNI SAMORZĄDOWCY</t>
  </si>
  <si>
    <t>401 054</t>
  </si>
  <si>
    <t>KOMITET WYBORCZY KONFEDERACJA WOLNOŚĆ I NIEPODLEGŁOŚĆ</t>
  </si>
  <si>
    <t>1 547 364</t>
  </si>
  <si>
    <t>KOMITET WYBORCZY NOWA LEWICA</t>
  </si>
  <si>
    <t>1 859 018</t>
  </si>
  <si>
    <t>KOALICYJNY KOMITET WYBORCZY TRZECIA DROGA POLSKA 2050 SZYMONA HOŁOWNI - POLSKIE STRONNICTWO LUDOWE</t>
  </si>
  <si>
    <t>3 110 670</t>
  </si>
  <si>
    <t>KOALICYJNY KOMITET WYBORCZY KOALICJA OBYWATELSKA PO .N IPL ZIELONI</t>
  </si>
  <si>
    <t>6 629 402</t>
  </si>
  <si>
    <t>KOMITET WYBORCZY PRAWO I SPRAWIEDLIWOŚĆ</t>
  </si>
  <si>
    <t>7 640 854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</si>
</sst>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4" x14ac:knownFonts="1">
    <font>
      <sz val="11"/>
      <color theme="1"/>
      <name val="Calibri"/>
      <family val="2"/>
      <charset val="238"/>
      <scheme val="minor"/>
    </font>
    <font>
      <b/>
      <sz val="8"/>
      <color rgb="FF212529"/>
      <name val="Arial"/>
      <family val="2"/>
      <charset val="238"/>
    </font>
    <font>
      <sz val="8"/>
      <color rgb="FF212529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169" fontId="2" fillId="2" borderId="4" xfId="0" applyNumberFormat="1" applyFont="1" applyFill="1" applyBorder="1" applyAlignment="1">
      <alignment horizontal="right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ybory.gov.pl/sejmsenat2023/pl/komitet/29643?elections=sejm" TargetMode="External"/><Relationship Id="rId3" Type="http://schemas.openxmlformats.org/officeDocument/2006/relationships/hyperlink" Target="https://wybory.gov.pl/sejmsenat2023/pl/komitet/29624?elections=sejm" TargetMode="External"/><Relationship Id="rId7" Type="http://schemas.openxmlformats.org/officeDocument/2006/relationships/hyperlink" Target="https://wybory.gov.pl/sejmsenat2023/pl/komitet/29619?elections=sejm" TargetMode="External"/><Relationship Id="rId12" Type="http://schemas.openxmlformats.org/officeDocument/2006/relationships/hyperlink" Target="https://wybory.gov.pl/sejmsenat2023/pl/komitet/29639?elections=sejm" TargetMode="External"/><Relationship Id="rId2" Type="http://schemas.openxmlformats.org/officeDocument/2006/relationships/hyperlink" Target="https://wybory.gov.pl/sejmsenat2023/pl/komitet/29621?elections=sejm" TargetMode="External"/><Relationship Id="rId1" Type="http://schemas.openxmlformats.org/officeDocument/2006/relationships/hyperlink" Target="https://wybory.gov.pl/sejmsenat2023/pl/komitet/29625?elections=sejm" TargetMode="External"/><Relationship Id="rId6" Type="http://schemas.openxmlformats.org/officeDocument/2006/relationships/hyperlink" Target="https://wybory.gov.pl/sejmsenat2023/pl/komitet/29616?elections=sejm" TargetMode="External"/><Relationship Id="rId11" Type="http://schemas.openxmlformats.org/officeDocument/2006/relationships/hyperlink" Target="https://wybory.gov.pl/sejmsenat2023/pl/komitet/29628?elections=sejm" TargetMode="External"/><Relationship Id="rId5" Type="http://schemas.openxmlformats.org/officeDocument/2006/relationships/hyperlink" Target="https://wybory.gov.pl/sejmsenat2023/pl/komitet/29615?elections=sejm" TargetMode="External"/><Relationship Id="rId10" Type="http://schemas.openxmlformats.org/officeDocument/2006/relationships/hyperlink" Target="https://wybory.gov.pl/sejmsenat2023/pl/komitet/29633?elections=sejm" TargetMode="External"/><Relationship Id="rId4" Type="http://schemas.openxmlformats.org/officeDocument/2006/relationships/hyperlink" Target="https://wybory.gov.pl/sejmsenat2023/pl/komitet/29617?elections=sejm" TargetMode="External"/><Relationship Id="rId9" Type="http://schemas.openxmlformats.org/officeDocument/2006/relationships/hyperlink" Target="https://wybory.gov.pl/sejmsenat2023/pl/komitet/29637?elections=se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6128-C452-45EB-9598-A39B5AC074A3}">
  <dimension ref="A1:E14"/>
  <sheetViews>
    <sheetView tabSelected="1" workbookViewId="0">
      <selection activeCell="M3" sqref="M3"/>
    </sheetView>
  </sheetViews>
  <sheetFormatPr defaultRowHeight="14.4" x14ac:dyDescent="0.3"/>
  <sheetData>
    <row r="1" spans="1:5" ht="2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87" thickBot="1" x14ac:dyDescent="0.35">
      <c r="A2" s="3" t="s">
        <v>26</v>
      </c>
      <c r="B2" s="4" t="s">
        <v>27</v>
      </c>
      <c r="C2" s="7">
        <f>0.3538*100</f>
        <v>35.380000000000003</v>
      </c>
      <c r="D2" s="4">
        <v>194</v>
      </c>
      <c r="E2" s="5">
        <v>0.42170000000000002</v>
      </c>
    </row>
    <row r="3" spans="1:5" ht="144.6" thickBot="1" x14ac:dyDescent="0.35">
      <c r="A3" s="3" t="s">
        <v>24</v>
      </c>
      <c r="B3" s="4" t="s">
        <v>25</v>
      </c>
      <c r="C3" s="7">
        <f>0.307*100</f>
        <v>30.7</v>
      </c>
      <c r="D3" s="4">
        <v>157</v>
      </c>
      <c r="E3" s="5">
        <v>0.34129999999999999</v>
      </c>
    </row>
    <row r="4" spans="1:5" ht="245.4" thickBot="1" x14ac:dyDescent="0.35">
      <c r="A4" s="3" t="s">
        <v>22</v>
      </c>
      <c r="B4" s="4" t="s">
        <v>23</v>
      </c>
      <c r="C4" s="7">
        <f>0.144*100</f>
        <v>14.399999999999999</v>
      </c>
      <c r="D4" s="4">
        <v>65</v>
      </c>
      <c r="E4" s="5">
        <v>0.14130000000000001</v>
      </c>
    </row>
    <row r="5" spans="1:5" ht="58.2" thickBot="1" x14ac:dyDescent="0.35">
      <c r="A5" s="3" t="s">
        <v>20</v>
      </c>
      <c r="B5" s="4" t="s">
        <v>21</v>
      </c>
      <c r="C5" s="7">
        <f>0.0861*100</f>
        <v>8.61</v>
      </c>
      <c r="D5" s="4">
        <v>26</v>
      </c>
      <c r="E5" s="5">
        <v>5.6500000000000002E-2</v>
      </c>
    </row>
    <row r="6" spans="1:5" ht="130.19999999999999" thickBot="1" x14ac:dyDescent="0.35">
      <c r="A6" s="3" t="s">
        <v>18</v>
      </c>
      <c r="B6" s="4" t="s">
        <v>19</v>
      </c>
      <c r="C6" s="7">
        <f>0.0716*100</f>
        <v>7.16</v>
      </c>
      <c r="D6" s="4">
        <v>18</v>
      </c>
      <c r="E6" s="5">
        <v>3.9100000000000003E-2</v>
      </c>
    </row>
    <row r="7" spans="1:5" ht="101.4" thickBot="1" x14ac:dyDescent="0.35">
      <c r="A7" s="3" t="s">
        <v>16</v>
      </c>
      <c r="B7" s="4" t="s">
        <v>17</v>
      </c>
      <c r="C7" s="7">
        <f>0.0186*100</f>
        <v>1.8599999999999999</v>
      </c>
      <c r="D7" s="4">
        <v>0</v>
      </c>
      <c r="E7" s="5">
        <v>0</v>
      </c>
    </row>
    <row r="8" spans="1:5" ht="87" thickBot="1" x14ac:dyDescent="0.35">
      <c r="A8" s="3" t="s">
        <v>14</v>
      </c>
      <c r="B8" s="4" t="s">
        <v>15</v>
      </c>
      <c r="C8" s="7">
        <f>0.0163*100</f>
        <v>1.63</v>
      </c>
      <c r="D8" s="4">
        <v>0</v>
      </c>
      <c r="E8" s="5">
        <v>0</v>
      </c>
    </row>
    <row r="9" spans="1:5" ht="130.19999999999999" thickBot="1" x14ac:dyDescent="0.35">
      <c r="A9" s="3" t="s">
        <v>12</v>
      </c>
      <c r="B9" s="4" t="s">
        <v>13</v>
      </c>
      <c r="C9" s="7">
        <f>0.0012*100</f>
        <v>0.12</v>
      </c>
      <c r="D9" s="4">
        <v>0</v>
      </c>
      <c r="E9" s="5">
        <v>0</v>
      </c>
    </row>
    <row r="10" spans="1:5" ht="130.19999999999999" thickBot="1" x14ac:dyDescent="0.35">
      <c r="A10" s="3" t="s">
        <v>10</v>
      </c>
      <c r="B10" s="4" t="s">
        <v>11</v>
      </c>
      <c r="C10" s="7">
        <f>0.0012*100</f>
        <v>0.12</v>
      </c>
      <c r="D10" s="4">
        <v>0</v>
      </c>
      <c r="E10" s="5">
        <v>0</v>
      </c>
    </row>
    <row r="11" spans="1:5" ht="72.599999999999994" thickBot="1" x14ac:dyDescent="0.35">
      <c r="A11" s="3" t="s">
        <v>8</v>
      </c>
      <c r="B11" s="4" t="s">
        <v>9</v>
      </c>
      <c r="C11" s="7">
        <f>0.0002*100</f>
        <v>0.02</v>
      </c>
      <c r="D11" s="4">
        <v>0</v>
      </c>
      <c r="E11" s="5">
        <v>0</v>
      </c>
    </row>
    <row r="12" spans="1:5" ht="72.599999999999994" thickBot="1" x14ac:dyDescent="0.35">
      <c r="A12" s="3" t="s">
        <v>6</v>
      </c>
      <c r="B12" s="4" t="s">
        <v>7</v>
      </c>
      <c r="C12" s="7">
        <f>0.0001*100</f>
        <v>0.01</v>
      </c>
      <c r="D12" s="4">
        <v>0</v>
      </c>
      <c r="E12" s="5">
        <v>0</v>
      </c>
    </row>
    <row r="13" spans="1:5" ht="72.599999999999994" thickBot="1" x14ac:dyDescent="0.35">
      <c r="A13" s="3" t="s">
        <v>5</v>
      </c>
      <c r="B13" s="4">
        <v>823</v>
      </c>
      <c r="C13" s="7">
        <v>0</v>
      </c>
      <c r="D13" s="4">
        <v>0</v>
      </c>
      <c r="E13" s="5">
        <v>0</v>
      </c>
    </row>
    <row r="14" spans="1:5" ht="15" thickBot="1" x14ac:dyDescent="0.35">
      <c r="A14" s="6"/>
      <c r="B14" s="4"/>
      <c r="C14" s="5"/>
      <c r="D14" s="4"/>
      <c r="E14" s="5"/>
    </row>
  </sheetData>
  <hyperlinks>
    <hyperlink ref="A2" r:id="rId1" display="https://wybory.gov.pl/sejmsenat2023/pl/komitet/29625?elections=sejm" xr:uid="{4FCAC842-8A3C-4160-8F00-18A5E367E37C}"/>
    <hyperlink ref="A3" r:id="rId2" display="https://wybory.gov.pl/sejmsenat2023/pl/komitet/29621?elections=sejm" xr:uid="{3A997F7F-C5B5-457B-8171-1C22DA390374}"/>
    <hyperlink ref="A4" r:id="rId3" display="https://wybory.gov.pl/sejmsenat2023/pl/komitet/29624?elections=sejm" xr:uid="{227F5F29-35C5-4928-B995-B5DA30238AF3}"/>
    <hyperlink ref="A5" r:id="rId4" display="https://wybory.gov.pl/sejmsenat2023/pl/komitet/29617?elections=sejm" xr:uid="{3C273462-27FB-418F-894E-4CBAAB9D3BD6}"/>
    <hyperlink ref="A6" r:id="rId5" display="https://wybory.gov.pl/sejmsenat2023/pl/komitet/29615?elections=sejm" xr:uid="{2B6A6DC7-026F-48F0-9E1E-87D1B0899F7A}"/>
    <hyperlink ref="A7" r:id="rId6" display="https://wybory.gov.pl/sejmsenat2023/pl/komitet/29616?elections=sejm" xr:uid="{B1C0B462-FAFE-436F-8053-0373C828463D}"/>
    <hyperlink ref="A8" r:id="rId7" display="https://wybory.gov.pl/sejmsenat2023/pl/komitet/29619?elections=sejm" xr:uid="{406D1399-9E67-47EF-B1A1-BAAB86B87663}"/>
    <hyperlink ref="A9" r:id="rId8" display="https://wybory.gov.pl/sejmsenat2023/pl/komitet/29643?elections=sejm" xr:uid="{05ABD0E1-A460-480D-9B94-3455549CAC86}"/>
    <hyperlink ref="A10" r:id="rId9" display="https://wybory.gov.pl/sejmsenat2023/pl/komitet/29637?elections=sejm" xr:uid="{2CDDFB0D-1CFA-41C1-8170-46E2B42D7A09}"/>
    <hyperlink ref="A11" r:id="rId10" display="https://wybory.gov.pl/sejmsenat2023/pl/komitet/29633?elections=sejm" xr:uid="{BC49CE25-6A89-4498-8D8B-0C311E56C3B8}"/>
    <hyperlink ref="A12" r:id="rId11" display="https://wybory.gov.pl/sejmsenat2023/pl/komitet/29628?elections=sejm" xr:uid="{1626262A-78CF-4303-9EE4-D8580A8C60C7}"/>
    <hyperlink ref="A13" r:id="rId12" display="https://wybory.gov.pl/sejmsenat2023/pl/komitet/29639?elections=sejm" xr:uid="{519FD798-6B2F-40D0-B9F5-C6249CD49BE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74D81458427E468834D5BE9A5277EB" ma:contentTypeVersion="6" ma:contentTypeDescription="Utwórz nowy dokument." ma:contentTypeScope="" ma:versionID="56a80fd0a043151b0e6eb9c37af1dbfa">
  <xsd:schema xmlns:xsd="http://www.w3.org/2001/XMLSchema" xmlns:xs="http://www.w3.org/2001/XMLSchema" xmlns:p="http://schemas.microsoft.com/office/2006/metadata/properties" xmlns:ns3="894d515b-a104-43e7-b8be-8c0c0e77f263" xmlns:ns4="ac232b07-2bd5-4397-8303-dbf97cf0a22a" targetNamespace="http://schemas.microsoft.com/office/2006/metadata/properties" ma:root="true" ma:fieldsID="e5c3dec8c34a27cd5db7fc9673200457" ns3:_="" ns4:_="">
    <xsd:import namespace="894d515b-a104-43e7-b8be-8c0c0e77f263"/>
    <xsd:import namespace="ac232b07-2bd5-4397-8303-dbf97cf0a22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d515b-a104-43e7-b8be-8c0c0e77f26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232b07-2bd5-4397-8303-dbf97cf0a22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4d515b-a104-43e7-b8be-8c0c0e77f263" xsi:nil="true"/>
  </documentManagement>
</p:properties>
</file>

<file path=customXml/itemProps1.xml><?xml version="1.0" encoding="utf-8"?>
<ds:datastoreItem xmlns:ds="http://schemas.openxmlformats.org/officeDocument/2006/customXml" ds:itemID="{E41B3F8B-2F2E-4599-A5C9-34390185C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d515b-a104-43e7-b8be-8c0c0e77f263"/>
    <ds:schemaRef ds:uri="ac232b07-2bd5-4397-8303-dbf97cf0a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D59DE3-D05A-46E9-845C-CB92E6D45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E954F1-1F0A-4D9E-BF11-E47517A8D24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894d515b-a104-43e7-b8be-8c0c0e77f263"/>
    <ds:schemaRef ds:uri="ac232b07-2bd5-4397-8303-dbf97cf0a22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Zientarska</dc:creator>
  <cp:lastModifiedBy>Aleksandra Zientarska</cp:lastModifiedBy>
  <dcterms:created xsi:type="dcterms:W3CDTF">2023-12-05T10:39:01Z</dcterms:created>
  <dcterms:modified xsi:type="dcterms:W3CDTF">2023-12-05T10:56:21Z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0x0101006C74D81458427E468834D5BE9A5277EB</vt:lpwstr>
  </property>
</Properties>
</file>