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96" yWindow="-96" windowWidth="21792" windowHeight="13872"/>
  </bookViews>
  <sheets>
    <sheet name="score" sheetId="4" r:id="rId1"/>
    <sheet name="考察" sheetId="5" r:id="rId2"/>
    <sheet name="正規分布表" sheetId="6" r:id="rId3"/>
    <sheet name="フィルタ案(ボツ)" sheetId="7" r:id="rId4"/>
    <sheet name="Sheet3" sheetId="10" r:id="rId5"/>
  </sheets>
  <definedNames>
    <definedName name="_xlnm._FilterDatabase" localSheetId="0" hidden="1">score!$A$1:$K$102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6" l="1"/>
  <c r="D10" i="6" s="1"/>
  <c r="B10" i="6"/>
  <c r="D19" i="6" l="1"/>
  <c r="D138" i="6"/>
  <c r="D126" i="6"/>
  <c r="D114" i="6"/>
  <c r="D102" i="6"/>
  <c r="D90" i="6"/>
  <c r="D78" i="6"/>
  <c r="D66" i="6"/>
  <c r="D54" i="6"/>
  <c r="D30" i="6"/>
  <c r="D137" i="6"/>
  <c r="D113" i="6"/>
  <c r="D89" i="6"/>
  <c r="D65" i="6"/>
  <c r="D53" i="6"/>
  <c r="D29" i="6"/>
  <c r="D136" i="6"/>
  <c r="D112" i="6"/>
  <c r="D88" i="6"/>
  <c r="D64" i="6"/>
  <c r="D40" i="6"/>
  <c r="D16" i="6"/>
  <c r="D123" i="6"/>
  <c r="D99" i="6"/>
  <c r="D87" i="6"/>
  <c r="D63" i="6"/>
  <c r="D39" i="6"/>
  <c r="D15" i="6"/>
  <c r="D134" i="6"/>
  <c r="D110" i="6"/>
  <c r="D98" i="6"/>
  <c r="D74" i="6"/>
  <c r="D50" i="6"/>
  <c r="D26" i="6"/>
  <c r="C13" i="6"/>
  <c r="D133" i="6"/>
  <c r="D109" i="6"/>
  <c r="D85" i="6"/>
  <c r="D49" i="6"/>
  <c r="D25" i="6"/>
  <c r="D13" i="6"/>
  <c r="D132" i="6"/>
  <c r="D120" i="6"/>
  <c r="D108" i="6"/>
  <c r="D96" i="6"/>
  <c r="D84" i="6"/>
  <c r="D72" i="6"/>
  <c r="D60" i="6"/>
  <c r="D48" i="6"/>
  <c r="D36" i="6"/>
  <c r="D24" i="6"/>
  <c r="D124" i="6"/>
  <c r="D100" i="6"/>
  <c r="D76" i="6"/>
  <c r="D52" i="6"/>
  <c r="D28" i="6"/>
  <c r="D135" i="6"/>
  <c r="D111" i="6"/>
  <c r="D75" i="6"/>
  <c r="D51" i="6"/>
  <c r="D27" i="6"/>
  <c r="C14" i="6"/>
  <c r="D122" i="6"/>
  <c r="D86" i="6"/>
  <c r="D62" i="6"/>
  <c r="D38" i="6"/>
  <c r="D14" i="6"/>
  <c r="D121" i="6"/>
  <c r="D97" i="6"/>
  <c r="D73" i="6"/>
  <c r="D61" i="6"/>
  <c r="D37" i="6"/>
  <c r="D143" i="6"/>
  <c r="D131" i="6"/>
  <c r="D119" i="6"/>
  <c r="D107" i="6"/>
  <c r="D95" i="6"/>
  <c r="D83" i="6"/>
  <c r="D71" i="6"/>
  <c r="D59" i="6"/>
  <c r="D47" i="6"/>
  <c r="D35" i="6"/>
  <c r="D23" i="6"/>
  <c r="D42" i="6"/>
  <c r="D18" i="6"/>
  <c r="D125" i="6"/>
  <c r="D101" i="6"/>
  <c r="D77" i="6"/>
  <c r="D41" i="6"/>
  <c r="D17" i="6"/>
  <c r="D142" i="6"/>
  <c r="D130" i="6"/>
  <c r="D118" i="6"/>
  <c r="D106" i="6"/>
  <c r="D94" i="6"/>
  <c r="D82" i="6"/>
  <c r="D70" i="6"/>
  <c r="D58" i="6"/>
  <c r="D46" i="6"/>
  <c r="D34" i="6"/>
  <c r="D22" i="6"/>
  <c r="D141" i="6"/>
  <c r="D129" i="6"/>
  <c r="D117" i="6"/>
  <c r="D105" i="6"/>
  <c r="D93" i="6"/>
  <c r="D81" i="6"/>
  <c r="D69" i="6"/>
  <c r="D57" i="6"/>
  <c r="D45" i="6"/>
  <c r="D33" i="6"/>
  <c r="D21" i="6"/>
  <c r="D140" i="6"/>
  <c r="D128" i="6"/>
  <c r="D116" i="6"/>
  <c r="D104" i="6"/>
  <c r="D92" i="6"/>
  <c r="D80" i="6"/>
  <c r="D68" i="6"/>
  <c r="D56" i="6"/>
  <c r="D44" i="6"/>
  <c r="D32" i="6"/>
  <c r="D20" i="6"/>
  <c r="D139" i="6"/>
  <c r="D127" i="6"/>
  <c r="D115" i="6"/>
  <c r="D103" i="6"/>
  <c r="D91" i="6"/>
  <c r="D79" i="6"/>
  <c r="D67" i="6"/>
  <c r="D55" i="6"/>
  <c r="D43" i="6"/>
  <c r="D31" i="6"/>
  <c r="C114" i="6"/>
  <c r="C94" i="6"/>
  <c r="C113" i="6"/>
  <c r="C104" i="6"/>
  <c r="C141" i="6"/>
  <c r="C139" i="6"/>
  <c r="C136" i="6"/>
  <c r="C116" i="6"/>
  <c r="C140" i="6"/>
  <c r="C138" i="6"/>
  <c r="C137" i="6"/>
  <c r="C117" i="6"/>
  <c r="C115" i="6"/>
  <c r="C125" i="6"/>
  <c r="C101" i="6"/>
  <c r="C112" i="6"/>
  <c r="C129" i="6"/>
  <c r="C105" i="6"/>
  <c r="C128" i="6"/>
  <c r="C127" i="6"/>
  <c r="C103" i="6"/>
  <c r="C126" i="6"/>
  <c r="C102" i="6"/>
  <c r="C124" i="6"/>
  <c r="C100" i="6"/>
  <c r="C135" i="6"/>
  <c r="C123" i="6"/>
  <c r="C111" i="6"/>
  <c r="C99" i="6"/>
  <c r="C134" i="6"/>
  <c r="C122" i="6"/>
  <c r="C110" i="6"/>
  <c r="C98" i="6"/>
  <c r="C133" i="6"/>
  <c r="C109" i="6"/>
  <c r="C120" i="6"/>
  <c r="C95" i="6"/>
  <c r="C121" i="6"/>
  <c r="C97" i="6"/>
  <c r="C132" i="6"/>
  <c r="C108" i="6"/>
  <c r="C96" i="6"/>
  <c r="C143" i="6"/>
  <c r="C131" i="6"/>
  <c r="C119" i="6"/>
  <c r="C107" i="6"/>
  <c r="C142" i="6"/>
  <c r="C130" i="6"/>
  <c r="C118" i="6"/>
  <c r="C106" i="6"/>
  <c r="C15" i="6"/>
  <c r="C50" i="6"/>
  <c r="C86" i="6"/>
  <c r="C25" i="6"/>
  <c r="C73" i="6"/>
  <c r="C49" i="6"/>
  <c r="C72" i="6"/>
  <c r="C60" i="6"/>
  <c r="C36" i="6"/>
  <c r="C24" i="6"/>
  <c r="C83" i="6"/>
  <c r="C71" i="6"/>
  <c r="C59" i="6"/>
  <c r="C47" i="6"/>
  <c r="C23" i="6"/>
  <c r="C70" i="6"/>
  <c r="C34" i="6"/>
  <c r="C93" i="6"/>
  <c r="C57" i="6"/>
  <c r="C21" i="6"/>
  <c r="C68" i="6"/>
  <c r="C44" i="6"/>
  <c r="C67" i="6"/>
  <c r="C90" i="6"/>
  <c r="C18" i="6"/>
  <c r="C74" i="6"/>
  <c r="C62" i="6"/>
  <c r="C38" i="6"/>
  <c r="C26" i="6"/>
  <c r="C85" i="6"/>
  <c r="C61" i="6"/>
  <c r="C37" i="6"/>
  <c r="C84" i="6"/>
  <c r="C48" i="6"/>
  <c r="C35" i="6"/>
  <c r="C82" i="6"/>
  <c r="C58" i="6"/>
  <c r="C46" i="6"/>
  <c r="C22" i="6"/>
  <c r="C81" i="6"/>
  <c r="C69" i="6"/>
  <c r="C45" i="6"/>
  <c r="C33" i="6"/>
  <c r="C92" i="6"/>
  <c r="C80" i="6"/>
  <c r="C56" i="6"/>
  <c r="C32" i="6"/>
  <c r="C20" i="6"/>
  <c r="C91" i="6"/>
  <c r="C79" i="6"/>
  <c r="C55" i="6"/>
  <c r="C43" i="6"/>
  <c r="C31" i="6"/>
  <c r="C19" i="6"/>
  <c r="C78" i="6"/>
  <c r="C66" i="6"/>
  <c r="C54" i="6"/>
  <c r="C42" i="6"/>
  <c r="C30" i="6"/>
  <c r="C89" i="6"/>
  <c r="C77" i="6"/>
  <c r="C65" i="6"/>
  <c r="C53" i="6"/>
  <c r="C41" i="6"/>
  <c r="C29" i="6"/>
  <c r="C17" i="6"/>
  <c r="C88" i="6"/>
  <c r="C76" i="6"/>
  <c r="C64" i="6"/>
  <c r="C52" i="6"/>
  <c r="C40" i="6"/>
  <c r="C28" i="6"/>
  <c r="C16" i="6"/>
  <c r="C87" i="6"/>
  <c r="C75" i="6"/>
  <c r="C63" i="6"/>
  <c r="C51" i="6"/>
  <c r="C39" i="6"/>
  <c r="C27" i="6"/>
</calcChain>
</file>

<file path=xl/sharedStrings.xml><?xml version="1.0" encoding="utf-8"?>
<sst xmlns="http://schemas.openxmlformats.org/spreadsheetml/2006/main" count="157" uniqueCount="109">
  <si>
    <t>合計</t>
    <rPh sb="0" eb="2">
      <t>ゴウケイ</t>
    </rPh>
    <phoneticPr fontId="1"/>
  </si>
  <si>
    <t>初期解</t>
    <rPh sb="0" eb="2">
      <t>ショキ</t>
    </rPh>
    <rPh sb="2" eb="3">
      <t>カイ</t>
    </rPh>
    <phoneticPr fontId="1"/>
  </si>
  <si>
    <t>N</t>
    <phoneticPr fontId="1"/>
  </si>
  <si>
    <t>M</t>
    <phoneticPr fontId="1"/>
  </si>
  <si>
    <t>e</t>
    <phoneticPr fontId="1"/>
  </si>
  <si>
    <t>島の数Nはrand(10,20)</t>
    <rPh sb="0" eb="1">
      <t>シマ</t>
    </rPh>
    <rPh sb="2" eb="3">
      <t>カズ</t>
    </rPh>
    <phoneticPr fontId="1"/>
  </si>
  <si>
    <t>油田の数Mはrand(2,floor(N**2/20))</t>
    <rPh sb="0" eb="2">
      <t>ユデン</t>
    </rPh>
    <rPh sb="3" eb="4">
      <t>カズ</t>
    </rPh>
    <phoneticPr fontId="1"/>
  </si>
  <si>
    <t>エラーパラメータepsは0.01*rand(1,20)</t>
    <phoneticPr fontId="1"/>
  </si>
  <si>
    <t>絶対スコア</t>
    <rPh sb="0" eb="2">
      <t>ゼッタイ</t>
    </rPh>
    <phoneticPr fontId="1"/>
  </si>
  <si>
    <t>ｖ(i,j)&gt;0となるマスを全て推測できた場合</t>
    <rPh sb="14" eb="15">
      <t>スベ</t>
    </rPh>
    <rPh sb="16" eb="18">
      <t>スイソク</t>
    </rPh>
    <rPh sb="21" eb="23">
      <t>バアイ</t>
    </rPh>
    <phoneticPr fontId="1"/>
  </si>
  <si>
    <t>出来なかった場合</t>
    <rPh sb="0" eb="2">
      <t>デキ</t>
    </rPh>
    <rPh sb="6" eb="8">
      <t>バアイ</t>
    </rPh>
    <phoneticPr fontId="1"/>
  </si>
  <si>
    <t>round(10**6*C)</t>
    <phoneticPr fontId="1"/>
  </si>
  <si>
    <t>round(10**9)</t>
    <phoneticPr fontId="1"/>
  </si>
  <si>
    <t>※ただしCは支払ったコストの総和</t>
    <rPh sb="6" eb="8">
      <t>シハラ</t>
    </rPh>
    <rPh sb="14" eb="16">
      <t>ソウワ</t>
    </rPh>
    <phoneticPr fontId="1"/>
  </si>
  <si>
    <t>C&gt;10**3ならば、特定しない方が得</t>
    <rPh sb="11" eb="13">
      <t>トクテイ</t>
    </rPh>
    <rPh sb="16" eb="17">
      <t>ホウ</t>
    </rPh>
    <rPh sb="18" eb="19">
      <t>トク</t>
    </rPh>
    <phoneticPr fontId="1"/>
  </si>
  <si>
    <t>アイデア</t>
    <phoneticPr fontId="1"/>
  </si>
  <si>
    <t>制約</t>
    <rPh sb="0" eb="2">
      <t>セイヤク</t>
    </rPh>
    <phoneticPr fontId="1"/>
  </si>
  <si>
    <t>総コストCはN**2以内に抑える</t>
    <rPh sb="0" eb="1">
      <t>ソウ</t>
    </rPh>
    <rPh sb="10" eb="12">
      <t>イナイ</t>
    </rPh>
    <rPh sb="13" eb="14">
      <t>オサ</t>
    </rPh>
    <phoneticPr fontId="1"/>
  </si>
  <si>
    <t>∵全てのマスを掘ると必ず正解できる(総コストはN**2(100～400))</t>
  </si>
  <si>
    <t>いかにして占いを効果的に活用するか？</t>
    <rPh sb="5" eb="6">
      <t>ウラナ</t>
    </rPh>
    <rPh sb="8" eb="11">
      <t>コウカテキ</t>
    </rPh>
    <rPh sb="12" eb="14">
      <t>カツヨウ</t>
    </rPh>
    <phoneticPr fontId="1"/>
  </si>
  <si>
    <t>ベイズ推定等の統計的アプローチも試してみたい</t>
    <rPh sb="3" eb="5">
      <t>スイテイ</t>
    </rPh>
    <rPh sb="5" eb="6">
      <t>トウ</t>
    </rPh>
    <rPh sb="7" eb="10">
      <t>トウケイテキ</t>
    </rPh>
    <rPh sb="16" eb="17">
      <t>タメ</t>
    </rPh>
    <phoneticPr fontId="1"/>
  </si>
  <si>
    <t>操作は2*N**2回繰り返せる</t>
    <rPh sb="0" eb="2">
      <t>ソウサ</t>
    </rPh>
    <rPh sb="9" eb="10">
      <t>カイ</t>
    </rPh>
    <rPh sb="10" eb="11">
      <t>ク</t>
    </rPh>
    <rPh sb="12" eb="13">
      <t>カエ</t>
    </rPh>
    <phoneticPr fontId="1"/>
  </si>
  <si>
    <t>平均</t>
    <rPh sb="0" eb="2">
      <t>ヘイキン</t>
    </rPh>
    <phoneticPr fontId="1"/>
  </si>
  <si>
    <t>標準偏差</t>
    <rPh sb="0" eb="4">
      <t>ヒョウジュンヘンサ</t>
    </rPh>
    <phoneticPr fontId="1"/>
  </si>
  <si>
    <t>x</t>
    <phoneticPr fontId="1"/>
  </si>
  <si>
    <t>f(x)</t>
    <phoneticPr fontId="1"/>
  </si>
  <si>
    <t>平均μ=(k-v(S))*eps + v(S)(1-eps)</t>
    <rPh sb="0" eb="2">
      <t>ヘイキン</t>
    </rPh>
    <phoneticPr fontId="1"/>
  </si>
  <si>
    <t>分散σ**2=k*eps(1-eps)</t>
    <rPh sb="0" eb="2">
      <t>ブンサン</t>
    </rPh>
    <phoneticPr fontId="1"/>
  </si>
  <si>
    <t>k</t>
    <phoneticPr fontId="1"/>
  </si>
  <si>
    <t>v(S)</t>
    <phoneticPr fontId="1"/>
  </si>
  <si>
    <t>eps</t>
    <phoneticPr fontId="1"/>
  </si>
  <si>
    <t>kは占うマスの数</t>
    <rPh sb="2" eb="3">
      <t>ウラナ</t>
    </rPh>
    <rPh sb="7" eb="8">
      <t>カズ</t>
    </rPh>
    <phoneticPr fontId="1"/>
  </si>
  <si>
    <t>v(S)は石油埋蔵量の総和</t>
    <rPh sb="5" eb="7">
      <t>セキユ</t>
    </rPh>
    <rPh sb="7" eb="9">
      <t>マイゾウ</t>
    </rPh>
    <rPh sb="9" eb="10">
      <t>リョウ</t>
    </rPh>
    <rPh sb="11" eb="13">
      <t>ソウワ</t>
    </rPh>
    <phoneticPr fontId="1"/>
  </si>
  <si>
    <t>epsは誤差パラメータ</t>
    <rPh sb="4" eb="6">
      <t>ゴサ</t>
    </rPh>
    <phoneticPr fontId="1"/>
  </si>
  <si>
    <t>分散</t>
    <rPh sb="0" eb="2">
      <t>ブンサン</t>
    </rPh>
    <phoneticPr fontId="1"/>
  </si>
  <si>
    <t>F(x)</t>
    <phoneticPr fontId="1"/>
  </si>
  <si>
    <t>⇒N**2回掘れば100%答えられるため、C&lt;N**2</t>
    <rPh sb="5" eb="6">
      <t>カイ</t>
    </rPh>
    <rPh sb="6" eb="7">
      <t>ホ</t>
    </rPh>
    <rPh sb="13" eb="14">
      <t>コタ</t>
    </rPh>
    <phoneticPr fontId="1"/>
  </si>
  <si>
    <t>⇒Cは絶対1000までに抑える</t>
    <rPh sb="3" eb="5">
      <t>ゼッタイ</t>
    </rPh>
    <rPh sb="12" eb="13">
      <t>オサ</t>
    </rPh>
    <phoneticPr fontId="1"/>
  </si>
  <si>
    <t>途中で確実正解きつそうだったら全堀りに舵切るのもありか？</t>
    <rPh sb="0" eb="2">
      <t>トチュウ</t>
    </rPh>
    <rPh sb="3" eb="5">
      <t>カクジツ</t>
    </rPh>
    <rPh sb="5" eb="7">
      <t>セイカイ</t>
    </rPh>
    <rPh sb="15" eb="17">
      <t>ゼンホリ</t>
    </rPh>
    <rPh sb="19" eb="20">
      <t>カジ</t>
    </rPh>
    <rPh sb="20" eb="21">
      <t>キ</t>
    </rPh>
    <phoneticPr fontId="1"/>
  </si>
  <si>
    <t>絶対に無い所を必死に占いで探すよりも、絶対にあるところを占いで見つけて</t>
    <rPh sb="0" eb="2">
      <t>ゼッタイ</t>
    </rPh>
    <rPh sb="3" eb="4">
      <t>ナ</t>
    </rPh>
    <rPh sb="5" eb="6">
      <t>トコロ</t>
    </rPh>
    <rPh sb="7" eb="9">
      <t>ヒッシ</t>
    </rPh>
    <rPh sb="10" eb="11">
      <t>ウラナ</t>
    </rPh>
    <rPh sb="13" eb="14">
      <t>サガ</t>
    </rPh>
    <rPh sb="19" eb="21">
      <t>ゼッタイ</t>
    </rPh>
    <rPh sb="28" eb="29">
      <t>ウラナ</t>
    </rPh>
    <rPh sb="31" eb="32">
      <t>ミ</t>
    </rPh>
    <phoneticPr fontId="1"/>
  </si>
  <si>
    <t>そこにあるであろうポリオミノを特定して全ポリオミノを見つけ出す方が早いか？</t>
    <rPh sb="15" eb="17">
      <t>トクテイ</t>
    </rPh>
    <rPh sb="19" eb="20">
      <t>ゼン</t>
    </rPh>
    <rPh sb="26" eb="27">
      <t>ミ</t>
    </rPh>
    <rPh sb="29" eb="30">
      <t>ダ</t>
    </rPh>
    <rPh sb="31" eb="32">
      <t>ホウ</t>
    </rPh>
    <rPh sb="33" eb="34">
      <t>ハヤ</t>
    </rPh>
    <phoneticPr fontId="1"/>
  </si>
  <si>
    <t>seed=0</t>
    <phoneticPr fontId="1"/>
  </si>
  <si>
    <t>seed=1</t>
    <phoneticPr fontId="1"/>
  </si>
  <si>
    <t>油田２個</t>
    <rPh sb="0" eb="2">
      <t>ユデン</t>
    </rPh>
    <rPh sb="3" eb="4">
      <t>コ</t>
    </rPh>
    <phoneticPr fontId="1"/>
  </si>
  <si>
    <t>油田6個</t>
    <rPh sb="0" eb="2">
      <t>ユデン</t>
    </rPh>
    <rPh sb="3" eb="4">
      <t>コ</t>
    </rPh>
    <phoneticPr fontId="1"/>
  </si>
  <si>
    <t>ポリオミノ</t>
    <phoneticPr fontId="1"/>
  </si>
  <si>
    <t>１．1度3x3マス単位で島全体を占って、明確にポリオミノが埋まっているエリアを</t>
    <rPh sb="3" eb="4">
      <t>ド</t>
    </rPh>
    <rPh sb="9" eb="11">
      <t>タンイ</t>
    </rPh>
    <rPh sb="12" eb="15">
      <t>シマゼンタイ</t>
    </rPh>
    <rPh sb="16" eb="17">
      <t>ウラナ</t>
    </rPh>
    <rPh sb="20" eb="22">
      <t>メイカク</t>
    </rPh>
    <rPh sb="29" eb="30">
      <t>ウ</t>
    </rPh>
    <phoneticPr fontId="1"/>
  </si>
  <si>
    <t>調べてどのポリオミノが埋まっているかを特定</t>
    <rPh sb="0" eb="1">
      <t>シラ</t>
    </rPh>
    <rPh sb="11" eb="12">
      <t>ウ</t>
    </rPh>
    <rPh sb="19" eb="21">
      <t>トクテイ</t>
    </rPh>
    <phoneticPr fontId="1"/>
  </si>
  <si>
    <t>２．もう一度島全体を3x3で占う　とか？</t>
    <rPh sb="4" eb="6">
      <t>イチド</t>
    </rPh>
    <rPh sb="6" eb="9">
      <t>シマゼンタイ</t>
    </rPh>
    <rPh sb="14" eb="15">
      <t>ウラナ</t>
    </rPh>
    <phoneticPr fontId="1"/>
  </si>
  <si>
    <t>各ポリオミノ内でユニークな箇所を優先的に掘れれば少ない回数で特定可能</t>
    <rPh sb="0" eb="1">
      <t>カク</t>
    </rPh>
    <rPh sb="6" eb="7">
      <t>ナイ</t>
    </rPh>
    <rPh sb="13" eb="15">
      <t>カショ</t>
    </rPh>
    <rPh sb="16" eb="19">
      <t>ユウセンテキ</t>
    </rPh>
    <rPh sb="20" eb="21">
      <t>ホ</t>
    </rPh>
    <rPh sb="24" eb="25">
      <t>スク</t>
    </rPh>
    <rPh sb="27" eb="29">
      <t>カイスウ</t>
    </rPh>
    <rPh sb="30" eb="34">
      <t>トクテイカノウ</t>
    </rPh>
    <phoneticPr fontId="1"/>
  </si>
  <si>
    <t>最初の方針</t>
    <rPh sb="0" eb="2">
      <t>サイショ</t>
    </rPh>
    <rPh sb="3" eb="5">
      <t>ホウシン</t>
    </rPh>
    <phoneticPr fontId="1"/>
  </si>
  <si>
    <t>油田がありそうなところを全て掘る</t>
  </si>
  <si>
    <t>v(S)の合計がポリオミノのマス数の合計と一致するか確認</t>
    <phoneticPr fontId="1"/>
  </si>
  <si>
    <t>一致する場合は全て出力</t>
  </si>
  <si>
    <t>3x3グループを一回ずつ島全体に対し占っていく</t>
    <rPh sb="12" eb="15">
      <t>シマゼンタイ</t>
    </rPh>
    <rPh sb="16" eb="17">
      <t>タイ</t>
    </rPh>
    <phoneticPr fontId="1"/>
  </si>
  <si>
    <t>一致しない場合は掘って見つかった埋蔵マスの隣接マスを掘っていく</t>
    <rPh sb="0" eb="2">
      <t>イッチ</t>
    </rPh>
    <rPh sb="5" eb="7">
      <t>バアイ</t>
    </rPh>
    <rPh sb="8" eb="9">
      <t>ホ</t>
    </rPh>
    <rPh sb="11" eb="12">
      <t>ミ</t>
    </rPh>
    <rPh sb="16" eb="18">
      <t>マイゾウ</t>
    </rPh>
    <rPh sb="21" eb="23">
      <t>リンセツ</t>
    </rPh>
    <rPh sb="26" eb="27">
      <t>ホ</t>
    </rPh>
    <phoneticPr fontId="1"/>
  </si>
  <si>
    <t>3x3で占ってから堀る</t>
    <rPh sb="4" eb="5">
      <t>ウラナ</t>
    </rPh>
    <rPh sb="9" eb="10">
      <t>ホリ</t>
    </rPh>
    <phoneticPr fontId="1"/>
  </si>
  <si>
    <t>グループ内の試し掘りと隣接マス発掘ループ</t>
    <rPh sb="4" eb="5">
      <t>ナイ</t>
    </rPh>
    <rPh sb="6" eb="7">
      <t>タメ</t>
    </rPh>
    <rPh sb="8" eb="9">
      <t>ボ</t>
    </rPh>
    <rPh sb="11" eb="13">
      <t>リンセツ</t>
    </rPh>
    <rPh sb="15" eb="17">
      <t>ハックツ</t>
    </rPh>
    <phoneticPr fontId="1"/>
  </si>
  <si>
    <t>油田の大きさは4~96</t>
    <rPh sb="0" eb="2">
      <t>ユデン</t>
    </rPh>
    <rPh sb="3" eb="4">
      <t>オオ</t>
    </rPh>
    <phoneticPr fontId="1"/>
  </si>
  <si>
    <t>MAX島サイズ</t>
    <rPh sb="3" eb="4">
      <t>シマ</t>
    </rPh>
    <phoneticPr fontId="1"/>
  </si>
  <si>
    <t>⇒油田の数は概ね2~10に多く存在するはず</t>
    <rPh sb="1" eb="4">
      <t>ユ</t>
    </rPh>
    <rPh sb="4" eb="5">
      <t>カズ</t>
    </rPh>
    <rPh sb="6" eb="7">
      <t>オオム</t>
    </rPh>
    <rPh sb="13" eb="14">
      <t>オオ</t>
    </rPh>
    <rPh sb="15" eb="17">
      <t>ソンザイ</t>
    </rPh>
    <phoneticPr fontId="1"/>
  </si>
  <si>
    <t>N=2でポリオミノそのままスライド占い戦法</t>
    <rPh sb="17" eb="18">
      <t>ウラナ</t>
    </rPh>
    <rPh sb="19" eb="21">
      <t>センポウ</t>
    </rPh>
    <phoneticPr fontId="1"/>
  </si>
  <si>
    <t>⇒やっぱりポリオミノの形そのまま占う必要がありそう</t>
    <rPh sb="11" eb="12">
      <t>カタチ</t>
    </rPh>
    <rPh sb="16" eb="17">
      <t>ウラナ</t>
    </rPh>
    <rPh sb="18" eb="20">
      <t>ヒツヨウ</t>
    </rPh>
    <phoneticPr fontId="1"/>
  </si>
  <si>
    <t>⇒評価値0のマスにも均等配分してノイズが乗るからだめそう</t>
    <rPh sb="1" eb="4">
      <t>ヒョウカチ</t>
    </rPh>
    <rPh sb="10" eb="14">
      <t>キントウハイブン</t>
    </rPh>
    <rPh sb="20" eb="21">
      <t>ノ</t>
    </rPh>
    <phoneticPr fontId="1"/>
  </si>
  <si>
    <t>⇒ミノが小さいと占いコストが高い。ミノが大きいと占いコストが低い</t>
    <rPh sb="4" eb="5">
      <t>チイ</t>
    </rPh>
    <rPh sb="8" eb="9">
      <t>ウラナ</t>
    </rPh>
    <rPh sb="14" eb="15">
      <t>タカ</t>
    </rPh>
    <rPh sb="20" eb="21">
      <t>オオ</t>
    </rPh>
    <rPh sb="24" eb="29">
      <t>ウラナ</t>
    </rPh>
    <rPh sb="30" eb="31">
      <t>ヒク</t>
    </rPh>
    <phoneticPr fontId="1"/>
  </si>
  <si>
    <t>2024/2/12  深夜にanswerも1コスト発生すること、間違っても再トライできることに気づく。まじかよ。</t>
    <rPh sb="11" eb="13">
      <t>シンヤ</t>
    </rPh>
    <rPh sb="25" eb="27">
      <t>ハッセイ</t>
    </rPh>
    <rPh sb="32" eb="34">
      <t>マチガ</t>
    </rPh>
    <rPh sb="37" eb="38">
      <t>サイ</t>
    </rPh>
    <rPh sb="47" eb="48">
      <t>キ</t>
    </rPh>
    <phoneticPr fontId="1"/>
  </si>
  <si>
    <t>[0.0</t>
  </si>
  <si>
    <t xml:space="preserve"> 0.0]</t>
  </si>
  <si>
    <t xml:space="preserve"> 0.1111111111111111]</t>
  </si>
  <si>
    <t>[0.6666666666666666</t>
  </si>
  <si>
    <t>[0.2222222222222222</t>
  </si>
  <si>
    <t>3x3マスの占い結果で推定v(S)が高いものから試し掘り</t>
    <rPh sb="6" eb="7">
      <t>ウラナ</t>
    </rPh>
    <rPh sb="8" eb="10">
      <t>ケッカ</t>
    </rPh>
    <rPh sb="11" eb="13">
      <t>ス</t>
    </rPh>
    <rPh sb="18" eb="19">
      <t>タカ</t>
    </rPh>
    <rPh sb="24" eb="25">
      <t>タメ</t>
    </rPh>
    <phoneticPr fontId="1"/>
  </si>
  <si>
    <t>COMBI_TOP_K = 10ずつポリオミノの上位配置を保持し、矛盾しない配置組み合わせを探索</t>
    <rPh sb="24" eb="26">
      <t>ジョウイ</t>
    </rPh>
    <rPh sb="26" eb="28">
      <t>ハイチ</t>
    </rPh>
    <rPh sb="29" eb="31">
      <t>ホジ</t>
    </rPh>
    <rPh sb="33" eb="38">
      <t>ムジュ</t>
    </rPh>
    <rPh sb="38" eb="40">
      <t>ハイチ</t>
    </rPh>
    <rPh sb="40" eb="41">
      <t>ク</t>
    </rPh>
    <rPh sb="46" eb="48">
      <t>タンサク</t>
    </rPh>
    <phoneticPr fontId="1"/>
  </si>
  <si>
    <t xml:space="preserve"> 0.25]</t>
  </si>
  <si>
    <t>[0.1111111111111111</t>
  </si>
  <si>
    <t xml:space="preserve"> 0.05555555555555555]</t>
  </si>
  <si>
    <t xml:space="preserve"> 0.2777777777777778]</t>
  </si>
  <si>
    <t xml:space="preserve"> 0.38888888888888884]</t>
  </si>
  <si>
    <t xml:space="preserve"> 0.5555555555555556]</t>
  </si>
  <si>
    <t xml:space="preserve"> 0.6666666666666666]</t>
  </si>
  <si>
    <t xml:space="preserve"> 0.5]</t>
  </si>
  <si>
    <t xml:space="preserve"> 0.611111111111111]</t>
  </si>
  <si>
    <t>[0.7777777777777778</t>
  </si>
  <si>
    <t xml:space="preserve"> 0.4444444444444444]</t>
  </si>
  <si>
    <t xml:space="preserve"> 0.16666666666666666]</t>
  </si>
  <si>
    <t xml:space="preserve"> 0.4722222222222222]</t>
  </si>
  <si>
    <t xml:space="preserve"> 0.6388888888888888]</t>
  </si>
  <si>
    <t xml:space="preserve"> 0.3055555555555556]</t>
  </si>
  <si>
    <t>確定情報のマッピングとDFSでの候補ポリオミノ配置全探索</t>
    <rPh sb="0" eb="2">
      <t>カクテイ</t>
    </rPh>
    <rPh sb="2" eb="4">
      <t>ジョウホウ</t>
    </rPh>
    <rPh sb="16" eb="18">
      <t>コウホ</t>
    </rPh>
    <rPh sb="23" eb="25">
      <t>ハイチ</t>
    </rPh>
    <rPh sb="25" eb="28">
      <t>ゼンタンサク</t>
    </rPh>
    <phoneticPr fontId="1"/>
  </si>
  <si>
    <t>[set(), set(), set(), set(), set(), set(), set(), set(), set(), set(), set(), set(), set(), set(), set(), set(), set(), set(), set(), set()]</t>
  </si>
  <si>
    <t>[set(), set(), set(), set(), set(), set(), set(), set(), set(), set(), set(), set(), set(), set(), set(), {5}, set(), set(), set(), set()]</t>
  </si>
  <si>
    <t>[{14}, {14}, {14}, set(), set(), set(), set(), set(), set(), set(), set(), set(), set(), set(), set(), {5}, {5}, set(), set(), set()]</t>
  </si>
  <si>
    <t>[{14}, {14}, set(), set(), set(), set(), set(), set(), set(), set(), set(), set(), set(), set(), set(), set(), {5}, {5}, set(), set()]</t>
  </si>
  <si>
    <t>[set(), set(), set(), set(), set(), set(), set(), set(), set(), set(), set(), set(), set(), set(), set(), {17}, {17}, {17}, set(), set()]</t>
  </si>
  <si>
    <t>[set(), set(), set(), set(), set(), set(), set(), set(), set(), set(), set(), set(), set(), set(), set(), set(), {17}, {17}, set(), set()]</t>
  </si>
  <si>
    <t>[set(), set(), set(), set(), set(), set(), set(), set(), set(), set(), set(), set(), set(), set(), set(), {2}, {17}, set(), set(), set()]</t>
  </si>
  <si>
    <t>[set(), set(), set(), set(), set(), set(), set(), set(), set(), set(), set(), set(), set(), set(), {16}, {2, 16}, {2}, set(), set(), set()]</t>
  </si>
  <si>
    <t>[set(), set(), set(), set(), set(), set(), set(), {13}, {13}, set(), set(), set(), set(), set(), set(), {2, 16}, set(), set(), set(), set()]</t>
  </si>
  <si>
    <t>[set(), set(), set(), set(), set(), {13}, {13}, {13}, set(), set(), set(), set(), set(), set(), {16}, {2, 16}, set(), set(), set(), set()]</t>
  </si>
  <si>
    <t>[set(), set(), set(), set(), set(), {9}, set(), set(), set(), set(), set(), set(), set(), set(), set(), {2, 16}, set(), set(), set(), set()]</t>
  </si>
  <si>
    <t>[set(), set(), set(), set(), set(), {9}, set(), set(), set(), set(), set(), set(), set(), set(), set(), set(), set(), set(), set(), set()]</t>
  </si>
  <si>
    <t>[set(), set(), set(), set(), set(), {9}, {9}, set(), set(), set(), set(), set(), set(), set(), set(), set(), set(), set(), set(), set()]</t>
  </si>
  <si>
    <t>[set(), set(), set(), set(), set(), {7}, set(), set(), set(), set(), set(), set(), set(), set(), set(), set(), set(), set(), {18}, set()]</t>
  </si>
  <si>
    <t>[set(), set(), set(), {7}, {7}, {7}, {7}, set(), set(), set(), set(), set(), set(), set(), set(), set(), set(), set(), {18}, {18}]</t>
  </si>
  <si>
    <t>[set(), set(), set(), set(), {7}, set(), set(), set(), set(), set(), set(), set(), set(), set(), set(), set(), set(), set(), {18}, set()]</t>
  </si>
  <si>
    <t>一定ターン経過後に試し掘りからBFSでの隣接マス発掘に切り替え</t>
    <rPh sb="0" eb="2">
      <t>イッテイ</t>
    </rPh>
    <rPh sb="5" eb="8">
      <t>ケイカゴ</t>
    </rPh>
    <rPh sb="9" eb="10">
      <t>タメ</t>
    </rPh>
    <rPh sb="11" eb="12">
      <t>ボ</t>
    </rPh>
    <rPh sb="20" eb="22">
      <t>リンセツ</t>
    </rPh>
    <rPh sb="24" eb="26">
      <t>ハックツ</t>
    </rPh>
    <rPh sb="27" eb="28">
      <t>キ</t>
    </rPh>
    <rPh sb="29" eb="30">
      <t>カ</t>
    </rPh>
    <phoneticPr fontId="1"/>
  </si>
  <si>
    <t>バグ取り</t>
    <rPh sb="2" eb="3">
      <t>ト</t>
    </rPh>
    <phoneticPr fontId="1"/>
  </si>
  <si>
    <t>C++切り替え断念
ある程度油田掘るまで占えない&amp;周囲空白マスを優先して掘る</t>
    <rPh sb="3" eb="4">
      <t>キ</t>
    </rPh>
    <rPh sb="5" eb="6">
      <t>カ</t>
    </rPh>
    <rPh sb="7" eb="9">
      <t>ダンネン</t>
    </rPh>
    <rPh sb="12" eb="14">
      <t>テイド</t>
    </rPh>
    <rPh sb="14" eb="16">
      <t>ユデン</t>
    </rPh>
    <rPh sb="16" eb="17">
      <t>ホ</t>
    </rPh>
    <rPh sb="20" eb="21">
      <t>ウラナ</t>
    </rPh>
    <rPh sb="25" eb="27">
      <t>シュウイ</t>
    </rPh>
    <rPh sb="27" eb="29">
      <t>クウハク</t>
    </rPh>
    <rPh sb="32" eb="34">
      <t>ユウセン</t>
    </rPh>
    <rPh sb="36" eb="37">
      <t>ホ</t>
    </rPh>
    <phoneticPr fontId="1"/>
  </si>
  <si>
    <t>ポリオミノの最小サイズが小さい時だけ4x4マスで走査する</t>
    <rPh sb="6" eb="8">
      <t>サイショウ</t>
    </rPh>
    <rPh sb="12" eb="13">
      <t>チイ</t>
    </rPh>
    <rPh sb="15" eb="16">
      <t>トキ</t>
    </rPh>
    <rPh sb="24" eb="26">
      <t>ソウサ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</si>
</sst>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游ゴシック"/>
      <family val="2"/>
      <scheme val="minor"/>
    </font>
    <font>
      <sz val="6"/>
      <name val="游ゴシック"/>
      <family val="3"/>
      <charset val="128"/>
      <scheme val="minor"/>
    </font>
    <font>
      <sz val="10"/>
      <color theme="1"/>
      <name val="Meiryo UI"/>
      <family val="2"/>
      <charset val="128"/>
    </font>
    <font>
      <sz val="11"/>
      <name val="游ゴシック"/>
      <family val="3"/>
      <charset val="128"/>
      <scheme val="minor"/>
    </font>
    <font>
      <b/>
      <u/>
      <sz val="11"/>
      <name val="游ゴシック"/>
      <family val="3"/>
      <charset val="128"/>
      <scheme val="minor"/>
    </font>
    <font>
      <b/>
      <u/>
      <sz val="11"/>
      <color theme="1"/>
      <name val="游ゴシック"/>
      <family val="3"/>
      <charset val="128"/>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2" fillId="0" borderId="0">
      <alignment vertical="center"/>
    </xf>
  </cellStyleXfs>
  <cellXfs count="61">
    <xf numFmtId="0" fontId="0" fillId="0" borderId="0" xfId="0"/>
    <xf numFmtId="0" fontId="0" fillId="0" borderId="0" xfId="0" applyAlignment="1">
      <alignment wrapText="1"/>
    </xf>
    <xf numFmtId="0" fontId="0" fillId="0" borderId="0" xfId="0" applyAlignment="1">
      <alignment vertical="top" wrapText="1"/>
    </xf>
    <xf numFmtId="0" fontId="0" fillId="0" borderId="1" xfId="0" applyBorder="1"/>
    <xf numFmtId="0" fontId="0" fillId="2" borderId="1" xfId="0" applyFill="1" applyBorder="1"/>
    <xf numFmtId="0" fontId="0" fillId="0" borderId="1" xfId="0" applyFill="1" applyBorder="1"/>
    <xf numFmtId="0" fontId="3" fillId="0" borderId="0" xfId="0" applyFont="1"/>
    <xf numFmtId="0" fontId="4" fillId="0" borderId="0" xfId="0" applyFont="1"/>
    <xf numFmtId="0" fontId="5" fillId="0" borderId="0" xfId="0" applyFon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4" borderId="1" xfId="0" applyFill="1" applyBorder="1"/>
    <xf numFmtId="0" fontId="0" fillId="6" borderId="1" xfId="0" applyFill="1" applyBorder="1"/>
    <xf numFmtId="0" fontId="0" fillId="5" borderId="1" xfId="0" applyFill="1" applyBorder="1"/>
    <xf numFmtId="0" fontId="0" fillId="0" borderId="2" xfId="0"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9" borderId="9" xfId="0" applyFill="1" applyBorder="1"/>
    <xf numFmtId="0" fontId="0" fillId="0" borderId="10" xfId="0" applyBorder="1"/>
    <xf numFmtId="0" fontId="0" fillId="9" borderId="11" xfId="0" applyFill="1" applyBorder="1"/>
    <xf numFmtId="0" fontId="0" fillId="9" borderId="12" xfId="0" applyFill="1" applyBorder="1"/>
    <xf numFmtId="0" fontId="0" fillId="9" borderId="8" xfId="0" applyFill="1" applyBorder="1"/>
    <xf numFmtId="0" fontId="0" fillId="0" borderId="9" xfId="0" applyBorder="1"/>
    <xf numFmtId="0" fontId="0" fillId="0" borderId="11" xfId="0" applyBorder="1"/>
    <xf numFmtId="0" fontId="0" fillId="0" borderId="12" xfId="0" applyBorder="1"/>
    <xf numFmtId="0" fontId="0" fillId="0" borderId="14" xfId="0" applyFill="1" applyBorder="1"/>
    <xf numFmtId="0" fontId="0" fillId="0" borderId="15" xfId="0" applyFill="1" applyBorder="1"/>
    <xf numFmtId="0" fontId="0" fillId="0" borderId="5" xfId="0" applyFill="1" applyBorder="1"/>
    <xf numFmtId="0" fontId="0" fillId="0" borderId="6" xfId="0" applyFill="1" applyBorder="1"/>
    <xf numFmtId="0" fontId="0" fillId="0"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0" fontId="0" fillId="6" borderId="12" xfId="0" applyFill="1" applyBorder="1"/>
    <xf numFmtId="0" fontId="0" fillId="0" borderId="13" xfId="0" applyBorder="1"/>
    <xf numFmtId="0" fontId="0" fillId="4" borderId="5" xfId="0" applyFill="1" applyBorder="1"/>
    <xf numFmtId="0" fontId="0" fillId="4" borderId="8" xfId="0" applyFill="1" applyBorder="1"/>
    <xf numFmtId="0" fontId="0" fillId="3" borderId="10" xfId="0" applyFill="1" applyBorder="1"/>
    <xf numFmtId="0" fontId="0" fillId="0" borderId="2" xfId="0" applyBorder="1"/>
    <xf numFmtId="0" fontId="0" fillId="7" borderId="11" xfId="0" applyFill="1" applyBorder="1"/>
    <xf numFmtId="0" fontId="0" fillId="7" borderId="12" xfId="0" applyFill="1" applyBorder="1"/>
    <xf numFmtId="0" fontId="0" fillId="5" borderId="5" xfId="0" applyFill="1" applyBorder="1"/>
    <xf numFmtId="0" fontId="0" fillId="3" borderId="7" xfId="0" applyFill="1" applyBorder="1"/>
    <xf numFmtId="0" fontId="0" fillId="5" borderId="8" xfId="0" applyFill="1" applyBorder="1"/>
    <xf numFmtId="0" fontId="0" fillId="3" borderId="9" xfId="0" applyFill="1" applyBorder="1"/>
    <xf numFmtId="0" fontId="0" fillId="3" borderId="5" xfId="0" applyFill="1" applyBorder="1"/>
    <xf numFmtId="0" fontId="0" fillId="6" borderId="8" xfId="0" applyFill="1" applyBorder="1"/>
    <xf numFmtId="0" fontId="0" fillId="8" borderId="5" xfId="0" applyFill="1" applyBorder="1"/>
    <xf numFmtId="0" fontId="0" fillId="8" borderId="6" xfId="0" applyFill="1" applyBorder="1"/>
    <xf numFmtId="0" fontId="0" fillId="8" borderId="7" xfId="0" applyFill="1" applyBorder="1"/>
    <xf numFmtId="0" fontId="0" fillId="0" borderId="0" xfId="0" applyFill="1"/>
    <xf numFmtId="22" fontId="0" fillId="0" borderId="0" xfId="0" applyNumberFormat="1"/>
  </cellXfs>
  <cellStyles count="2">
    <cellStyle name="標準" xfId="0" builtinId="0"/>
    <cellStyle name="標準 2" xfId="1"/>
  </cellStyles>
  <dxfs count="27">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FBE5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正規分布表!$B$13:$B$143</c:f>
              <c:numCache>
                <c:formatCode>General</c:formatCode>
                <c:ptCount val="131"/>
                <c:pt idx="0">
                  <c:v>-4</c:v>
                </c:pt>
                <c:pt idx="1">
                  <c:v>-3.9</c:v>
                </c:pt>
                <c:pt idx="2">
                  <c:v>-3.8</c:v>
                </c:pt>
                <c:pt idx="3">
                  <c:v>-3.7</c:v>
                </c:pt>
                <c:pt idx="4">
                  <c:v>-3.6</c:v>
                </c:pt>
                <c:pt idx="5">
                  <c:v>-3.5</c:v>
                </c:pt>
                <c:pt idx="6">
                  <c:v>-3.4</c:v>
                </c:pt>
                <c:pt idx="7">
                  <c:v>-3.3</c:v>
                </c:pt>
                <c:pt idx="8">
                  <c:v>-3.2</c:v>
                </c:pt>
                <c:pt idx="9">
                  <c:v>-3.1</c:v>
                </c:pt>
                <c:pt idx="10">
                  <c:v>-3</c:v>
                </c:pt>
                <c:pt idx="11">
                  <c:v>-2.9</c:v>
                </c:pt>
                <c:pt idx="12">
                  <c:v>-2.8</c:v>
                </c:pt>
                <c:pt idx="13">
                  <c:v>-2.7</c:v>
                </c:pt>
                <c:pt idx="14">
                  <c:v>-2.6</c:v>
                </c:pt>
                <c:pt idx="15">
                  <c:v>-2.5</c:v>
                </c:pt>
                <c:pt idx="16">
                  <c:v>-2.4</c:v>
                </c:pt>
                <c:pt idx="17">
                  <c:v>-2.2999999999999998</c:v>
                </c:pt>
                <c:pt idx="18">
                  <c:v>-2.2000000000000002</c:v>
                </c:pt>
                <c:pt idx="19">
                  <c:v>-2.1</c:v>
                </c:pt>
                <c:pt idx="20">
                  <c:v>-2</c:v>
                </c:pt>
                <c:pt idx="21">
                  <c:v>-1.9</c:v>
                </c:pt>
                <c:pt idx="22">
                  <c:v>-1.8</c:v>
                </c:pt>
                <c:pt idx="23">
                  <c:v>-1.7</c:v>
                </c:pt>
                <c:pt idx="24">
                  <c:v>-1.6</c:v>
                </c:pt>
                <c:pt idx="25">
                  <c:v>-1.5</c:v>
                </c:pt>
                <c:pt idx="26">
                  <c:v>-1.4</c:v>
                </c:pt>
                <c:pt idx="27">
                  <c:v>-1.3</c:v>
                </c:pt>
                <c:pt idx="28">
                  <c:v>-1.2</c:v>
                </c:pt>
                <c:pt idx="29">
                  <c:v>-1.1000000000000001</c:v>
                </c:pt>
                <c:pt idx="30">
                  <c:v>-1</c:v>
                </c:pt>
                <c:pt idx="31">
                  <c:v>-0.9</c:v>
                </c:pt>
                <c:pt idx="32">
                  <c:v>-0.8</c:v>
                </c:pt>
                <c:pt idx="33">
                  <c:v>-0.7</c:v>
                </c:pt>
                <c:pt idx="34">
                  <c:v>-0.6</c:v>
                </c:pt>
                <c:pt idx="35">
                  <c:v>-0.5</c:v>
                </c:pt>
                <c:pt idx="36">
                  <c:v>-0.4</c:v>
                </c:pt>
                <c:pt idx="37">
                  <c:v>-0.3</c:v>
                </c:pt>
                <c:pt idx="38">
                  <c:v>-0.2</c:v>
                </c:pt>
                <c:pt idx="39">
                  <c:v>-0.1</c:v>
                </c:pt>
                <c:pt idx="40">
                  <c:v>0</c:v>
                </c:pt>
                <c:pt idx="41">
                  <c:v>9.9999999999999603E-2</c:v>
                </c:pt>
                <c:pt idx="42">
                  <c:v>0.2</c:v>
                </c:pt>
                <c:pt idx="43">
                  <c:v>0.3</c:v>
                </c:pt>
                <c:pt idx="44">
                  <c:v>0.4</c:v>
                </c:pt>
                <c:pt idx="45">
                  <c:v>0.5</c:v>
                </c:pt>
                <c:pt idx="46">
                  <c:v>0.6</c:v>
                </c:pt>
                <c:pt idx="47">
                  <c:v>0.7</c:v>
                </c:pt>
                <c:pt idx="48">
                  <c:v>0.8</c:v>
                </c:pt>
                <c:pt idx="49">
                  <c:v>0.9</c:v>
                </c:pt>
                <c:pt idx="50">
                  <c:v>1</c:v>
                </c:pt>
                <c:pt idx="51">
                  <c:v>1.1000000000000001</c:v>
                </c:pt>
                <c:pt idx="52">
                  <c:v>1.2</c:v>
                </c:pt>
                <c:pt idx="53">
                  <c:v>1.3</c:v>
                </c:pt>
                <c:pt idx="54">
                  <c:v>1.4</c:v>
                </c:pt>
                <c:pt idx="55">
                  <c:v>1.50000000000001</c:v>
                </c:pt>
                <c:pt idx="56">
                  <c:v>1.6</c:v>
                </c:pt>
                <c:pt idx="57">
                  <c:v>1.7</c:v>
                </c:pt>
                <c:pt idx="58">
                  <c:v>1.80000000000001</c:v>
                </c:pt>
                <c:pt idx="59">
                  <c:v>1.9000000000000099</c:v>
                </c:pt>
                <c:pt idx="60">
                  <c:v>2.0000000000000102</c:v>
                </c:pt>
                <c:pt idx="61">
                  <c:v>2.1</c:v>
                </c:pt>
                <c:pt idx="62">
                  <c:v>2.2000000000000099</c:v>
                </c:pt>
                <c:pt idx="63">
                  <c:v>2.30000000000001</c:v>
                </c:pt>
                <c:pt idx="64">
                  <c:v>2.4000000000000101</c:v>
                </c:pt>
                <c:pt idx="65">
                  <c:v>2.5000000000000102</c:v>
                </c:pt>
                <c:pt idx="66">
                  <c:v>2.6000000000000099</c:v>
                </c:pt>
                <c:pt idx="67">
                  <c:v>2.7000000000000099</c:v>
                </c:pt>
                <c:pt idx="68">
                  <c:v>2.80000000000001</c:v>
                </c:pt>
                <c:pt idx="69">
                  <c:v>2.9000000000000101</c:v>
                </c:pt>
                <c:pt idx="70">
                  <c:v>3.0000000000000102</c:v>
                </c:pt>
                <c:pt idx="71">
                  <c:v>3.1000000000000099</c:v>
                </c:pt>
                <c:pt idx="72">
                  <c:v>3.2000000000000099</c:v>
                </c:pt>
                <c:pt idx="73">
                  <c:v>3.30000000000001</c:v>
                </c:pt>
                <c:pt idx="74">
                  <c:v>3.4000000000000101</c:v>
                </c:pt>
                <c:pt idx="75">
                  <c:v>3.5000000000000102</c:v>
                </c:pt>
                <c:pt idx="76">
                  <c:v>3.6000000000000099</c:v>
                </c:pt>
                <c:pt idx="77">
                  <c:v>3.7000000000000099</c:v>
                </c:pt>
                <c:pt idx="78">
                  <c:v>3.80000000000001</c:v>
                </c:pt>
                <c:pt idx="79">
                  <c:v>3.9000000000000101</c:v>
                </c:pt>
                <c:pt idx="80">
                  <c:v>4.0000000000000098</c:v>
                </c:pt>
                <c:pt idx="81">
                  <c:v>4.1000000000000103</c:v>
                </c:pt>
                <c:pt idx="82">
                  <c:v>4.2000000000000099</c:v>
                </c:pt>
                <c:pt idx="83">
                  <c:v>4.3000000000000096</c:v>
                </c:pt>
                <c:pt idx="84">
                  <c:v>4.4000000000000101</c:v>
                </c:pt>
                <c:pt idx="85">
                  <c:v>4.5000000000000098</c:v>
                </c:pt>
                <c:pt idx="86">
                  <c:v>4.6000000000000103</c:v>
                </c:pt>
                <c:pt idx="87">
                  <c:v>4.7000000000000099</c:v>
                </c:pt>
                <c:pt idx="88">
                  <c:v>4.8000000000000096</c:v>
                </c:pt>
                <c:pt idx="89">
                  <c:v>4.9000000000000101</c:v>
                </c:pt>
                <c:pt idx="90">
                  <c:v>5.0000000000000098</c:v>
                </c:pt>
                <c:pt idx="91">
                  <c:v>5.1000000000000103</c:v>
                </c:pt>
                <c:pt idx="92">
                  <c:v>5.2000000000000099</c:v>
                </c:pt>
                <c:pt idx="93">
                  <c:v>5.3000000000000096</c:v>
                </c:pt>
                <c:pt idx="94">
                  <c:v>5.4000000000000101</c:v>
                </c:pt>
                <c:pt idx="95">
                  <c:v>5.5000000000000098</c:v>
                </c:pt>
                <c:pt idx="96">
                  <c:v>5.6000000000000103</c:v>
                </c:pt>
                <c:pt idx="97">
                  <c:v>5.7000000000000099</c:v>
                </c:pt>
                <c:pt idx="98">
                  <c:v>5.8000000000000096</c:v>
                </c:pt>
                <c:pt idx="99">
                  <c:v>5.9000000000000101</c:v>
                </c:pt>
                <c:pt idx="100">
                  <c:v>6.0000000000000098</c:v>
                </c:pt>
                <c:pt idx="101">
                  <c:v>6.1000000000000103</c:v>
                </c:pt>
                <c:pt idx="102">
                  <c:v>6.2000000000000099</c:v>
                </c:pt>
                <c:pt idx="103">
                  <c:v>6.3000000000000096</c:v>
                </c:pt>
                <c:pt idx="104">
                  <c:v>6.4000000000000101</c:v>
                </c:pt>
                <c:pt idx="105">
                  <c:v>6.5000000000000098</c:v>
                </c:pt>
                <c:pt idx="106">
                  <c:v>6.6000000000000103</c:v>
                </c:pt>
                <c:pt idx="107">
                  <c:v>6.7000000000000099</c:v>
                </c:pt>
                <c:pt idx="108">
                  <c:v>6.8000000000000096</c:v>
                </c:pt>
                <c:pt idx="109">
                  <c:v>6.9000000000000101</c:v>
                </c:pt>
                <c:pt idx="110">
                  <c:v>7.0000000000000098</c:v>
                </c:pt>
                <c:pt idx="111">
                  <c:v>7.1000000000000103</c:v>
                </c:pt>
                <c:pt idx="112">
                  <c:v>7.2000000000000099</c:v>
                </c:pt>
                <c:pt idx="113">
                  <c:v>7.3000000000000096</c:v>
                </c:pt>
                <c:pt idx="114">
                  <c:v>7.4000000000000101</c:v>
                </c:pt>
                <c:pt idx="115">
                  <c:v>7.5000000000000098</c:v>
                </c:pt>
                <c:pt idx="116">
                  <c:v>7.6000000000000103</c:v>
                </c:pt>
                <c:pt idx="117">
                  <c:v>7.7000000000000099</c:v>
                </c:pt>
                <c:pt idx="118">
                  <c:v>7.8000000000000096</c:v>
                </c:pt>
                <c:pt idx="119">
                  <c:v>7.9000000000000101</c:v>
                </c:pt>
                <c:pt idx="120">
                  <c:v>8.0000000000000107</c:v>
                </c:pt>
                <c:pt idx="121">
                  <c:v>8.1000000000000103</c:v>
                </c:pt>
                <c:pt idx="122">
                  <c:v>8.2000000000000099</c:v>
                </c:pt>
                <c:pt idx="123">
                  <c:v>8.3000000000000096</c:v>
                </c:pt>
                <c:pt idx="124">
                  <c:v>8.4000000000000092</c:v>
                </c:pt>
                <c:pt idx="125">
                  <c:v>8.5000000000000107</c:v>
                </c:pt>
                <c:pt idx="126">
                  <c:v>8.6000000000000103</c:v>
                </c:pt>
                <c:pt idx="127">
                  <c:v>8.7000000000000099</c:v>
                </c:pt>
                <c:pt idx="128">
                  <c:v>8.8000000000000096</c:v>
                </c:pt>
                <c:pt idx="129">
                  <c:v>8.9000000000000092</c:v>
                </c:pt>
                <c:pt idx="130">
                  <c:v>9.0000000000000107</c:v>
                </c:pt>
              </c:numCache>
            </c:numRef>
          </c:xVal>
          <c:yVal>
            <c:numRef>
              <c:f>正規分布表!$C$13:$C$143</c:f>
              <c:numCache>
                <c:formatCode>General</c:formatCode>
                <c:ptCount val="131"/>
                <c:pt idx="0">
                  <c:v>8.6427200756329933E-10</c:v>
                </c:pt>
                <c:pt idx="1">
                  <c:v>1.736138037978433E-9</c:v>
                </c:pt>
                <c:pt idx="2">
                  <c:v>3.4447395980241824E-9</c:v>
                </c:pt>
                <c:pt idx="3">
                  <c:v>6.7509809442480955E-9</c:v>
                </c:pt>
                <c:pt idx="4">
                  <c:v>1.3068198018568114E-8</c:v>
                </c:pt>
                <c:pt idx="5">
                  <c:v>2.4986352972183623E-8</c:v>
                </c:pt>
                <c:pt idx="6">
                  <c:v>4.7187652738387797E-8</c:v>
                </c:pt>
                <c:pt idx="7">
                  <c:v>8.8022199874779734E-8</c:v>
                </c:pt>
                <c:pt idx="8">
                  <c:v>1.6217891916507344E-7</c:v>
                </c:pt>
                <c:pt idx="9">
                  <c:v>2.9514465650243367E-7</c:v>
                </c:pt>
                <c:pt idx="10">
                  <c:v>5.3053469170153015E-7</c:v>
                </c:pt>
                <c:pt idx="11">
                  <c:v>9.4195681006545211E-7</c:v>
                </c:pt>
                <c:pt idx="12">
                  <c:v>1.6519105719269974E-6</c:v>
                </c:pt>
                <c:pt idx="13">
                  <c:v>2.8614121349848126E-6</c:v>
                </c:pt>
                <c:pt idx="14">
                  <c:v>4.8956756423912766E-6</c:v>
                </c:pt>
                <c:pt idx="15">
                  <c:v>8.2733843006999885E-6</c:v>
                </c:pt>
                <c:pt idx="16">
                  <c:v>1.3809949774774171E-5</c:v>
                </c:pt>
                <c:pt idx="17">
                  <c:v>2.2768757940970579E-5</c:v>
                </c:pt>
                <c:pt idx="18">
                  <c:v>3.707873599515367E-5</c:v>
                </c:pt>
                <c:pt idx="19">
                  <c:v>5.9641538946995031E-5</c:v>
                </c:pt>
                <c:pt idx="20">
                  <c:v>9.4756956090108748E-5</c:v>
                </c:pt>
                <c:pt idx="21">
                  <c:v>1.4870025084987262E-4</c:v>
                </c:pt>
                <c:pt idx="22">
                  <c:v>2.3048923196435629E-4</c:v>
                </c:pt>
                <c:pt idx="23">
                  <c:v>3.5288071122504215E-4</c:v>
                </c:pt>
                <c:pt idx="24">
                  <c:v>5.3363405735646653E-4</c:v>
                </c:pt>
                <c:pt idx="25">
                  <c:v>7.9707189846589565E-4</c:v>
                </c:pt>
                <c:pt idx="26">
                  <c:v>1.1759525452729527E-3</c:v>
                </c:pt>
                <c:pt idx="27">
                  <c:v>1.713643329212342E-3</c:v>
                </c:pt>
                <c:pt idx="28">
                  <c:v>2.4665470983961111E-3</c:v>
                </c:pt>
                <c:pt idx="29">
                  <c:v>3.5066847960200493E-3</c:v>
                </c:pt>
                <c:pt idx="30">
                  <c:v>4.924276013264452E-3</c:v>
                </c:pt>
                <c:pt idx="31">
                  <c:v>6.8300893484571227E-3</c:v>
                </c:pt>
                <c:pt idx="32">
                  <c:v>9.3572605379092805E-3</c:v>
                </c:pt>
                <c:pt idx="33">
                  <c:v>1.2662206693108257E-2</c:v>
                </c:pt>
                <c:pt idx="34">
                  <c:v>1.6924210363446299E-2</c:v>
                </c:pt>
                <c:pt idx="35">
                  <c:v>2.2343220471763809E-2</c:v>
                </c:pt>
                <c:pt idx="36">
                  <c:v>2.9135432326343868E-2</c:v>
                </c:pt>
                <c:pt idx="37">
                  <c:v>3.7526278928078478E-2</c:v>
                </c:pt>
                <c:pt idx="38">
                  <c:v>4.7740600515508005E-2</c:v>
                </c:pt>
                <c:pt idx="39">
                  <c:v>5.9989962792431115E-2</c:v>
                </c:pt>
                <c:pt idx="40">
                  <c:v>7.4457362353844661E-2</c:v>
                </c:pt>
                <c:pt idx="41">
                  <c:v>9.1279876069339724E-2</c:v>
                </c:pt>
                <c:pt idx="42">
                  <c:v>0.11053015421416518</c:v>
                </c:pt>
                <c:pt idx="43">
                  <c:v>0.13219798936008503</c:v>
                </c:pt>
                <c:pt idx="44">
                  <c:v>0.15617347129043832</c:v>
                </c:pt>
                <c:pt idx="45">
                  <c:v>0.18223341630665954</c:v>
                </c:pt>
                <c:pt idx="46">
                  <c:v>0.21003279415923581</c:v>
                </c:pt>
                <c:pt idx="47">
                  <c:v>0.23910273444781222</c:v>
                </c:pt>
                <c:pt idx="48">
                  <c:v>0.26885636057682588</c:v>
                </c:pt>
                <c:pt idx="49">
                  <c:v>0.29860317949035997</c:v>
                </c:pt>
                <c:pt idx="50">
                  <c:v>0.32757208103875235</c:v>
                </c:pt>
                <c:pt idx="51">
                  <c:v>0.35494222835816913</c:v>
                </c:pt>
                <c:pt idx="52">
                  <c:v>0.37988032685125461</c:v>
                </c:pt>
                <c:pt idx="53">
                  <c:v>0.40158203320304831</c:v>
                </c:pt>
                <c:pt idx="54">
                  <c:v>0.41931469743665906</c:v>
                </c:pt>
                <c:pt idx="55">
                  <c:v>0.43245829907971928</c:v>
                </c:pt>
                <c:pt idx="56">
                  <c:v>0.44054139861676439</c:v>
                </c:pt>
                <c:pt idx="57">
                  <c:v>0.44326920044603635</c:v>
                </c:pt>
                <c:pt idx="58">
                  <c:v>0.44054139861676384</c:v>
                </c:pt>
                <c:pt idx="59">
                  <c:v>0.43245829907971711</c:v>
                </c:pt>
                <c:pt idx="60">
                  <c:v>0.41931469743665756</c:v>
                </c:pt>
                <c:pt idx="61">
                  <c:v>0.40158203320304842</c:v>
                </c:pt>
                <c:pt idx="62">
                  <c:v>0.37988032685125239</c:v>
                </c:pt>
                <c:pt idx="63">
                  <c:v>0.35494222835816652</c:v>
                </c:pt>
                <c:pt idx="64">
                  <c:v>0.32757208103874963</c:v>
                </c:pt>
                <c:pt idx="65">
                  <c:v>0.29860317949035697</c:v>
                </c:pt>
                <c:pt idx="66">
                  <c:v>0.26885636057682311</c:v>
                </c:pt>
                <c:pt idx="67">
                  <c:v>0.23910273444780941</c:v>
                </c:pt>
                <c:pt idx="68">
                  <c:v>0.21003279415923301</c:v>
                </c:pt>
                <c:pt idx="69">
                  <c:v>0.1822334163066569</c:v>
                </c:pt>
                <c:pt idx="70">
                  <c:v>0.15617347129043585</c:v>
                </c:pt>
                <c:pt idx="71">
                  <c:v>0.13219798936008284</c:v>
                </c:pt>
                <c:pt idx="72">
                  <c:v>0.11053015421416322</c:v>
                </c:pt>
                <c:pt idx="73">
                  <c:v>9.1279876069338031E-2</c:v>
                </c:pt>
                <c:pt idx="74">
                  <c:v>7.4457362353843135E-2</c:v>
                </c:pt>
                <c:pt idx="75">
                  <c:v>5.9989962792429838E-2</c:v>
                </c:pt>
                <c:pt idx="76">
                  <c:v>4.7740600515506923E-2</c:v>
                </c:pt>
                <c:pt idx="77">
                  <c:v>3.7526278928077604E-2</c:v>
                </c:pt>
                <c:pt idx="78">
                  <c:v>2.9135432326343143E-2</c:v>
                </c:pt>
                <c:pt idx="79">
                  <c:v>2.2343220471763226E-2</c:v>
                </c:pt>
                <c:pt idx="80">
                  <c:v>1.6924210363445852E-2</c:v>
                </c:pt>
                <c:pt idx="81">
                  <c:v>1.2662206693107881E-2</c:v>
                </c:pt>
                <c:pt idx="82">
                  <c:v>9.3572605379089943E-3</c:v>
                </c:pt>
                <c:pt idx="83">
                  <c:v>6.8300893484569093E-3</c:v>
                </c:pt>
                <c:pt idx="84">
                  <c:v>4.9242760132642864E-3</c:v>
                </c:pt>
                <c:pt idx="85">
                  <c:v>3.5066847960199335E-3</c:v>
                </c:pt>
                <c:pt idx="86">
                  <c:v>2.4665470983960239E-3</c:v>
                </c:pt>
                <c:pt idx="87">
                  <c:v>1.713643329212278E-3</c:v>
                </c:pt>
                <c:pt idx="88">
                  <c:v>1.1759525452729117E-3</c:v>
                </c:pt>
                <c:pt idx="89">
                  <c:v>7.9707189846586518E-4</c:v>
                </c:pt>
                <c:pt idx="90">
                  <c:v>5.3363405735644659E-4</c:v>
                </c:pt>
                <c:pt idx="91">
                  <c:v>3.5288071122502811E-4</c:v>
                </c:pt>
                <c:pt idx="92">
                  <c:v>2.3048923196434669E-4</c:v>
                </c:pt>
                <c:pt idx="93">
                  <c:v>1.4870025084986628E-4</c:v>
                </c:pt>
                <c:pt idx="94">
                  <c:v>9.4756956090104547E-5</c:v>
                </c:pt>
                <c:pt idx="95">
                  <c:v>5.9641538946992382E-5</c:v>
                </c:pt>
                <c:pt idx="96">
                  <c:v>3.7078735995151963E-5</c:v>
                </c:pt>
                <c:pt idx="97">
                  <c:v>2.2768757940969528E-5</c:v>
                </c:pt>
                <c:pt idx="98">
                  <c:v>1.3809949774773511E-5</c:v>
                </c:pt>
                <c:pt idx="99">
                  <c:v>8.2733843006995786E-6</c:v>
                </c:pt>
                <c:pt idx="100">
                  <c:v>4.8956756423910496E-6</c:v>
                </c:pt>
                <c:pt idx="101">
                  <c:v>2.8614121349846593E-6</c:v>
                </c:pt>
                <c:pt idx="102">
                  <c:v>1.6519105719269094E-6</c:v>
                </c:pt>
                <c:pt idx="103">
                  <c:v>9.4195681006540012E-7</c:v>
                </c:pt>
                <c:pt idx="104">
                  <c:v>5.3053469170149998E-7</c:v>
                </c:pt>
                <c:pt idx="105">
                  <c:v>2.9514465650241789E-7</c:v>
                </c:pt>
                <c:pt idx="106">
                  <c:v>1.6217891916506421E-7</c:v>
                </c:pt>
                <c:pt idx="107">
                  <c:v>8.8022199874774586E-8</c:v>
                </c:pt>
                <c:pt idx="108">
                  <c:v>4.7187652738384945E-8</c:v>
                </c:pt>
                <c:pt idx="109">
                  <c:v>2.4986352972182117E-8</c:v>
                </c:pt>
                <c:pt idx="110">
                  <c:v>1.3068198018567373E-8</c:v>
                </c:pt>
                <c:pt idx="111">
                  <c:v>6.7509809442476629E-9</c:v>
                </c:pt>
                <c:pt idx="112">
                  <c:v>3.444739598023962E-9</c:v>
                </c:pt>
                <c:pt idx="113">
                  <c:v>1.7361380379783163E-9</c:v>
                </c:pt>
                <c:pt idx="114">
                  <c:v>8.6427200756323501E-10</c:v>
                </c:pt>
                <c:pt idx="115">
                  <c:v>4.2496677934244297E-10</c:v>
                </c:pt>
                <c:pt idx="116">
                  <c:v>2.0639437439421358E-10</c:v>
                </c:pt>
                <c:pt idx="117">
                  <c:v>9.9010002081683546E-11</c:v>
                </c:pt>
                <c:pt idx="118">
                  <c:v>4.6913585166762407E-11</c:v>
                </c:pt>
                <c:pt idx="119">
                  <c:v>2.195616655809222E-11</c:v>
                </c:pt>
                <c:pt idx="120">
                  <c:v>1.0149689342626498E-11</c:v>
                </c:pt>
                <c:pt idx="121">
                  <c:v>4.6343339153054161E-12</c:v>
                </c:pt>
                <c:pt idx="122">
                  <c:v>2.0900671294215871E-12</c:v>
                </c:pt>
                <c:pt idx="123">
                  <c:v>9.310467477987808E-13</c:v>
                </c:pt>
                <c:pt idx="124">
                  <c:v>4.0965765952954515E-13</c:v>
                </c:pt>
                <c:pt idx="125">
                  <c:v>1.7803648493274125E-13</c:v>
                </c:pt>
                <c:pt idx="126">
                  <c:v>7.6424971011847554E-14</c:v>
                </c:pt>
                <c:pt idx="127">
                  <c:v>3.2404094786653787E-14</c:v>
                </c:pt>
                <c:pt idx="128">
                  <c:v>1.3570718589874444E-14</c:v>
                </c:pt>
                <c:pt idx="129">
                  <c:v>5.6136345372627351E-15</c:v>
                </c:pt>
                <c:pt idx="130">
                  <c:v>2.2936321413173789E-15</c:v>
                </c:pt>
              </c:numCache>
            </c:numRef>
          </c:yVal>
          <c:smooth val="1"/>
          <c:extLst>
            <c:ext xmlns:c16="http://schemas.microsoft.com/office/drawing/2014/chart" uri="{C3380CC4-5D6E-409C-BE32-E72D297353CC}">
              <c16:uniqueId val="{00000000-655C-41CC-A5BA-C7097CF87E7F}"/>
            </c:ext>
          </c:extLst>
        </c:ser>
        <c:dLbls>
          <c:showLegendKey val="0"/>
          <c:showVal val="0"/>
          <c:showCatName val="0"/>
          <c:showSerName val="0"/>
          <c:showPercent val="0"/>
          <c:showBubbleSize val="0"/>
        </c:dLbls>
        <c:axId val="514032856"/>
        <c:axId val="514032528"/>
      </c:scatterChart>
      <c:valAx>
        <c:axId val="514032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4032528"/>
        <c:crosses val="autoZero"/>
        <c:crossBetween val="midCat"/>
      </c:valAx>
      <c:valAx>
        <c:axId val="51403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4032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正規分布表!$B$13:$B$143</c:f>
              <c:numCache>
                <c:formatCode>General</c:formatCode>
                <c:ptCount val="131"/>
                <c:pt idx="0">
                  <c:v>-4</c:v>
                </c:pt>
                <c:pt idx="1">
                  <c:v>-3.9</c:v>
                </c:pt>
                <c:pt idx="2">
                  <c:v>-3.8</c:v>
                </c:pt>
                <c:pt idx="3">
                  <c:v>-3.7</c:v>
                </c:pt>
                <c:pt idx="4">
                  <c:v>-3.6</c:v>
                </c:pt>
                <c:pt idx="5">
                  <c:v>-3.5</c:v>
                </c:pt>
                <c:pt idx="6">
                  <c:v>-3.4</c:v>
                </c:pt>
                <c:pt idx="7">
                  <c:v>-3.3</c:v>
                </c:pt>
                <c:pt idx="8">
                  <c:v>-3.2</c:v>
                </c:pt>
                <c:pt idx="9">
                  <c:v>-3.1</c:v>
                </c:pt>
                <c:pt idx="10">
                  <c:v>-3</c:v>
                </c:pt>
                <c:pt idx="11">
                  <c:v>-2.9</c:v>
                </c:pt>
                <c:pt idx="12">
                  <c:v>-2.8</c:v>
                </c:pt>
                <c:pt idx="13">
                  <c:v>-2.7</c:v>
                </c:pt>
                <c:pt idx="14">
                  <c:v>-2.6</c:v>
                </c:pt>
                <c:pt idx="15">
                  <c:v>-2.5</c:v>
                </c:pt>
                <c:pt idx="16">
                  <c:v>-2.4</c:v>
                </c:pt>
                <c:pt idx="17">
                  <c:v>-2.2999999999999998</c:v>
                </c:pt>
                <c:pt idx="18">
                  <c:v>-2.2000000000000002</c:v>
                </c:pt>
                <c:pt idx="19">
                  <c:v>-2.1</c:v>
                </c:pt>
                <c:pt idx="20">
                  <c:v>-2</c:v>
                </c:pt>
                <c:pt idx="21">
                  <c:v>-1.9</c:v>
                </c:pt>
                <c:pt idx="22">
                  <c:v>-1.8</c:v>
                </c:pt>
                <c:pt idx="23">
                  <c:v>-1.7</c:v>
                </c:pt>
                <c:pt idx="24">
                  <c:v>-1.6</c:v>
                </c:pt>
                <c:pt idx="25">
                  <c:v>-1.5</c:v>
                </c:pt>
                <c:pt idx="26">
                  <c:v>-1.4</c:v>
                </c:pt>
                <c:pt idx="27">
                  <c:v>-1.3</c:v>
                </c:pt>
                <c:pt idx="28">
                  <c:v>-1.2</c:v>
                </c:pt>
                <c:pt idx="29">
                  <c:v>-1.1000000000000001</c:v>
                </c:pt>
                <c:pt idx="30">
                  <c:v>-1</c:v>
                </c:pt>
                <c:pt idx="31">
                  <c:v>-0.9</c:v>
                </c:pt>
                <c:pt idx="32">
                  <c:v>-0.8</c:v>
                </c:pt>
                <c:pt idx="33">
                  <c:v>-0.7</c:v>
                </c:pt>
                <c:pt idx="34">
                  <c:v>-0.6</c:v>
                </c:pt>
                <c:pt idx="35">
                  <c:v>-0.5</c:v>
                </c:pt>
                <c:pt idx="36">
                  <c:v>-0.4</c:v>
                </c:pt>
                <c:pt idx="37">
                  <c:v>-0.3</c:v>
                </c:pt>
                <c:pt idx="38">
                  <c:v>-0.2</c:v>
                </c:pt>
                <c:pt idx="39">
                  <c:v>-0.1</c:v>
                </c:pt>
                <c:pt idx="40">
                  <c:v>0</c:v>
                </c:pt>
                <c:pt idx="41">
                  <c:v>9.9999999999999603E-2</c:v>
                </c:pt>
                <c:pt idx="42">
                  <c:v>0.2</c:v>
                </c:pt>
                <c:pt idx="43">
                  <c:v>0.3</c:v>
                </c:pt>
                <c:pt idx="44">
                  <c:v>0.4</c:v>
                </c:pt>
                <c:pt idx="45">
                  <c:v>0.5</c:v>
                </c:pt>
                <c:pt idx="46">
                  <c:v>0.6</c:v>
                </c:pt>
                <c:pt idx="47">
                  <c:v>0.7</c:v>
                </c:pt>
                <c:pt idx="48">
                  <c:v>0.8</c:v>
                </c:pt>
                <c:pt idx="49">
                  <c:v>0.9</c:v>
                </c:pt>
                <c:pt idx="50">
                  <c:v>1</c:v>
                </c:pt>
                <c:pt idx="51">
                  <c:v>1.1000000000000001</c:v>
                </c:pt>
                <c:pt idx="52">
                  <c:v>1.2</c:v>
                </c:pt>
                <c:pt idx="53">
                  <c:v>1.3</c:v>
                </c:pt>
                <c:pt idx="54">
                  <c:v>1.4</c:v>
                </c:pt>
                <c:pt idx="55">
                  <c:v>1.50000000000001</c:v>
                </c:pt>
                <c:pt idx="56">
                  <c:v>1.6</c:v>
                </c:pt>
                <c:pt idx="57">
                  <c:v>1.7</c:v>
                </c:pt>
                <c:pt idx="58">
                  <c:v>1.80000000000001</c:v>
                </c:pt>
                <c:pt idx="59">
                  <c:v>1.9000000000000099</c:v>
                </c:pt>
                <c:pt idx="60">
                  <c:v>2.0000000000000102</c:v>
                </c:pt>
                <c:pt idx="61">
                  <c:v>2.1</c:v>
                </c:pt>
                <c:pt idx="62">
                  <c:v>2.2000000000000099</c:v>
                </c:pt>
                <c:pt idx="63">
                  <c:v>2.30000000000001</c:v>
                </c:pt>
                <c:pt idx="64">
                  <c:v>2.4000000000000101</c:v>
                </c:pt>
                <c:pt idx="65">
                  <c:v>2.5000000000000102</c:v>
                </c:pt>
                <c:pt idx="66">
                  <c:v>2.6000000000000099</c:v>
                </c:pt>
                <c:pt idx="67">
                  <c:v>2.7000000000000099</c:v>
                </c:pt>
                <c:pt idx="68">
                  <c:v>2.80000000000001</c:v>
                </c:pt>
                <c:pt idx="69">
                  <c:v>2.9000000000000101</c:v>
                </c:pt>
                <c:pt idx="70">
                  <c:v>3.0000000000000102</c:v>
                </c:pt>
                <c:pt idx="71">
                  <c:v>3.1000000000000099</c:v>
                </c:pt>
                <c:pt idx="72">
                  <c:v>3.2000000000000099</c:v>
                </c:pt>
                <c:pt idx="73">
                  <c:v>3.30000000000001</c:v>
                </c:pt>
                <c:pt idx="74">
                  <c:v>3.4000000000000101</c:v>
                </c:pt>
                <c:pt idx="75">
                  <c:v>3.5000000000000102</c:v>
                </c:pt>
                <c:pt idx="76">
                  <c:v>3.6000000000000099</c:v>
                </c:pt>
                <c:pt idx="77">
                  <c:v>3.7000000000000099</c:v>
                </c:pt>
                <c:pt idx="78">
                  <c:v>3.80000000000001</c:v>
                </c:pt>
                <c:pt idx="79">
                  <c:v>3.9000000000000101</c:v>
                </c:pt>
                <c:pt idx="80">
                  <c:v>4.0000000000000098</c:v>
                </c:pt>
                <c:pt idx="81">
                  <c:v>4.1000000000000103</c:v>
                </c:pt>
                <c:pt idx="82">
                  <c:v>4.2000000000000099</c:v>
                </c:pt>
                <c:pt idx="83">
                  <c:v>4.3000000000000096</c:v>
                </c:pt>
                <c:pt idx="84">
                  <c:v>4.4000000000000101</c:v>
                </c:pt>
                <c:pt idx="85">
                  <c:v>4.5000000000000098</c:v>
                </c:pt>
                <c:pt idx="86">
                  <c:v>4.6000000000000103</c:v>
                </c:pt>
                <c:pt idx="87">
                  <c:v>4.7000000000000099</c:v>
                </c:pt>
                <c:pt idx="88">
                  <c:v>4.8000000000000096</c:v>
                </c:pt>
                <c:pt idx="89">
                  <c:v>4.9000000000000101</c:v>
                </c:pt>
                <c:pt idx="90">
                  <c:v>5.0000000000000098</c:v>
                </c:pt>
                <c:pt idx="91">
                  <c:v>5.1000000000000103</c:v>
                </c:pt>
                <c:pt idx="92">
                  <c:v>5.2000000000000099</c:v>
                </c:pt>
                <c:pt idx="93">
                  <c:v>5.3000000000000096</c:v>
                </c:pt>
                <c:pt idx="94">
                  <c:v>5.4000000000000101</c:v>
                </c:pt>
                <c:pt idx="95">
                  <c:v>5.5000000000000098</c:v>
                </c:pt>
                <c:pt idx="96">
                  <c:v>5.6000000000000103</c:v>
                </c:pt>
                <c:pt idx="97">
                  <c:v>5.7000000000000099</c:v>
                </c:pt>
                <c:pt idx="98">
                  <c:v>5.8000000000000096</c:v>
                </c:pt>
                <c:pt idx="99">
                  <c:v>5.9000000000000101</c:v>
                </c:pt>
                <c:pt idx="100">
                  <c:v>6.0000000000000098</c:v>
                </c:pt>
                <c:pt idx="101">
                  <c:v>6.1000000000000103</c:v>
                </c:pt>
                <c:pt idx="102">
                  <c:v>6.2000000000000099</c:v>
                </c:pt>
                <c:pt idx="103">
                  <c:v>6.3000000000000096</c:v>
                </c:pt>
                <c:pt idx="104">
                  <c:v>6.4000000000000101</c:v>
                </c:pt>
                <c:pt idx="105">
                  <c:v>6.5000000000000098</c:v>
                </c:pt>
                <c:pt idx="106">
                  <c:v>6.6000000000000103</c:v>
                </c:pt>
                <c:pt idx="107">
                  <c:v>6.7000000000000099</c:v>
                </c:pt>
                <c:pt idx="108">
                  <c:v>6.8000000000000096</c:v>
                </c:pt>
                <c:pt idx="109">
                  <c:v>6.9000000000000101</c:v>
                </c:pt>
                <c:pt idx="110">
                  <c:v>7.0000000000000098</c:v>
                </c:pt>
                <c:pt idx="111">
                  <c:v>7.1000000000000103</c:v>
                </c:pt>
                <c:pt idx="112">
                  <c:v>7.2000000000000099</c:v>
                </c:pt>
                <c:pt idx="113">
                  <c:v>7.3000000000000096</c:v>
                </c:pt>
                <c:pt idx="114">
                  <c:v>7.4000000000000101</c:v>
                </c:pt>
                <c:pt idx="115">
                  <c:v>7.5000000000000098</c:v>
                </c:pt>
                <c:pt idx="116">
                  <c:v>7.6000000000000103</c:v>
                </c:pt>
                <c:pt idx="117">
                  <c:v>7.7000000000000099</c:v>
                </c:pt>
                <c:pt idx="118">
                  <c:v>7.8000000000000096</c:v>
                </c:pt>
                <c:pt idx="119">
                  <c:v>7.9000000000000101</c:v>
                </c:pt>
                <c:pt idx="120">
                  <c:v>8.0000000000000107</c:v>
                </c:pt>
                <c:pt idx="121">
                  <c:v>8.1000000000000103</c:v>
                </c:pt>
                <c:pt idx="122">
                  <c:v>8.2000000000000099</c:v>
                </c:pt>
                <c:pt idx="123">
                  <c:v>8.3000000000000096</c:v>
                </c:pt>
                <c:pt idx="124">
                  <c:v>8.4000000000000092</c:v>
                </c:pt>
                <c:pt idx="125">
                  <c:v>8.5000000000000107</c:v>
                </c:pt>
                <c:pt idx="126">
                  <c:v>8.6000000000000103</c:v>
                </c:pt>
                <c:pt idx="127">
                  <c:v>8.7000000000000099</c:v>
                </c:pt>
                <c:pt idx="128">
                  <c:v>8.8000000000000096</c:v>
                </c:pt>
                <c:pt idx="129">
                  <c:v>8.9000000000000092</c:v>
                </c:pt>
                <c:pt idx="130">
                  <c:v>9.0000000000000107</c:v>
                </c:pt>
              </c:numCache>
            </c:numRef>
          </c:xVal>
          <c:yVal>
            <c:numRef>
              <c:f>正規分布表!$D$13:$D$143</c:f>
              <c:numCache>
                <c:formatCode>General</c:formatCode>
                <c:ptCount val="131"/>
                <c:pt idx="0">
                  <c:v>1.1996022615582E-10</c:v>
                </c:pt>
                <c:pt idx="1">
                  <c:v>2.4508105073986939E-10</c:v>
                </c:pt>
                <c:pt idx="2">
                  <c:v>4.9469923991854606E-10</c:v>
                </c:pt>
                <c:pt idx="3">
                  <c:v>9.8658764503769437E-10</c:v>
                </c:pt>
                <c:pt idx="4">
                  <c:v>1.9440036286440055E-9</c:v>
                </c:pt>
                <c:pt idx="5">
                  <c:v>3.784684491653612E-9</c:v>
                </c:pt>
                <c:pt idx="6">
                  <c:v>7.28011007391411E-9</c:v>
                </c:pt>
                <c:pt idx="7">
                  <c:v>1.3836508957768797E-8</c:v>
                </c:pt>
                <c:pt idx="8">
                  <c:v>2.5983659758444362E-8</c:v>
                </c:pt>
                <c:pt idx="9">
                  <c:v>4.8213033651140905E-8</c:v>
                </c:pt>
                <c:pt idx="10">
                  <c:v>8.8394316152327572E-8</c:v>
                </c:pt>
                <c:pt idx="11">
                  <c:v>1.6013476974414159E-7</c:v>
                </c:pt>
                <c:pt idx="12">
                  <c:v>2.8665157187919333E-7</c:v>
                </c:pt>
                <c:pt idx="13">
                  <c:v>5.0703354222267172E-7</c:v>
                </c:pt>
                <c:pt idx="14">
                  <c:v>8.8621552091130544E-7</c:v>
                </c:pt>
                <c:pt idx="15">
                  <c:v>1.530626736531063E-6</c:v>
                </c:pt>
                <c:pt idx="16">
                  <c:v>2.6123651968294648E-6</c:v>
                </c:pt>
                <c:pt idx="17">
                  <c:v>4.4059637025891856E-6</c:v>
                </c:pt>
                <c:pt idx="18">
                  <c:v>7.3434238368946738E-6</c:v>
                </c:pt>
                <c:pt idx="19">
                  <c:v>1.2095271592301852E-5</c:v>
                </c:pt>
                <c:pt idx="20">
                  <c:v>1.9687982181584344E-5</c:v>
                </c:pt>
                <c:pt idx="21">
                  <c:v>3.1671241833119857E-5</c:v>
                </c:pt>
                <c:pt idx="22">
                  <c:v>5.0352102926784935E-5</c:v>
                </c:pt>
                <c:pt idx="23">
                  <c:v>7.9116986046082262E-5</c:v>
                </c:pt>
                <c:pt idx="24">
                  <c:v>1.2286638996515184E-4</c:v>
                </c:pt>
                <c:pt idx="25">
                  <c:v>1.8859061491912856E-4</c:v>
                </c:pt>
                <c:pt idx="26">
                  <c:v>2.8611710986946342E-4</c:v>
                </c:pt>
                <c:pt idx="27">
                  <c:v>4.2906033319683703E-4</c:v>
                </c:pt>
                <c:pt idx="28">
                  <c:v>6.3600218961895561E-4</c:v>
                </c:pt>
                <c:pt idx="29">
                  <c:v>9.3192396751497111E-4</c:v>
                </c:pt>
                <c:pt idx="30">
                  <c:v>1.3498980316300933E-3</c:v>
                </c:pt>
                <c:pt idx="31">
                  <c:v>1.9330282699818791E-3</c:v>
                </c:pt>
                <c:pt idx="32">
                  <c:v>2.7366017862441431E-3</c:v>
                </c:pt>
                <c:pt idx="33">
                  <c:v>3.8303805675897291E-3</c:v>
                </c:pt>
                <c:pt idx="34">
                  <c:v>5.3009217842432798E-3</c:v>
                </c:pt>
                <c:pt idx="35">
                  <c:v>7.2537711248678192E-3</c:v>
                </c:pt>
                <c:pt idx="36">
                  <c:v>9.8153286286453353E-3</c:v>
                </c:pt>
                <c:pt idx="37">
                  <c:v>1.3134145691021117E-2</c:v>
                </c:pt>
                <c:pt idx="38">
                  <c:v>1.7381381311114216E-2</c:v>
                </c:pt>
                <c:pt idx="39">
                  <c:v>2.2750131948179184E-2</c:v>
                </c:pt>
                <c:pt idx="40">
                  <c:v>2.9453359307830929E-2</c:v>
                </c:pt>
                <c:pt idx="41">
                  <c:v>3.7720179813400166E-2</c:v>
                </c:pt>
                <c:pt idx="42">
                  <c:v>4.7790352272814675E-2</c:v>
                </c:pt>
                <c:pt idx="43">
                  <c:v>5.9906907102771828E-2</c:v>
                </c:pt>
                <c:pt idx="44">
                  <c:v>7.4306998227605836E-2</c:v>
                </c:pt>
                <c:pt idx="45">
                  <c:v>9.1211219725867806E-2</c:v>
                </c:pt>
                <c:pt idx="46">
                  <c:v>0.11081180122969675</c:v>
                </c:pt>
                <c:pt idx="47">
                  <c:v>0.13326026290250531</c:v>
                </c:pt>
                <c:pt idx="48">
                  <c:v>0.15865525393145699</c:v>
                </c:pt>
                <c:pt idx="49">
                  <c:v>0.1870313987454412</c:v>
                </c:pt>
                <c:pt idx="50">
                  <c:v>0.21835001536137882</c:v>
                </c:pt>
                <c:pt idx="51">
                  <c:v>0.2524925375469228</c:v>
                </c:pt>
                <c:pt idx="52">
                  <c:v>0.2892573607539719</c:v>
                </c:pt>
                <c:pt idx="53">
                  <c:v>0.32836064328188508</c:v>
                </c:pt>
                <c:pt idx="54">
                  <c:v>0.36944134018176344</c:v>
                </c:pt>
                <c:pt idx="55">
                  <c:v>0.41207044787094682</c:v>
                </c:pt>
                <c:pt idx="56">
                  <c:v>0.45576411895468855</c:v>
                </c:pt>
                <c:pt idx="57">
                  <c:v>0.49999999999999989</c:v>
                </c:pt>
                <c:pt idx="58">
                  <c:v>0.54423588104531584</c:v>
                </c:pt>
                <c:pt idx="59">
                  <c:v>0.58792955212906162</c:v>
                </c:pt>
                <c:pt idx="60">
                  <c:v>0.63055865981824055</c:v>
                </c:pt>
                <c:pt idx="61">
                  <c:v>0.6716393567181147</c:v>
                </c:pt>
                <c:pt idx="62">
                  <c:v>0.71074263924603165</c:v>
                </c:pt>
                <c:pt idx="63">
                  <c:v>0.74750746245308064</c:v>
                </c:pt>
                <c:pt idx="64">
                  <c:v>0.78164998463862445</c:v>
                </c:pt>
                <c:pt idx="65">
                  <c:v>0.81296860125456172</c:v>
                </c:pt>
                <c:pt idx="66">
                  <c:v>0.84134474606854559</c:v>
                </c:pt>
                <c:pt idx="67">
                  <c:v>0.86673973709749697</c:v>
                </c:pt>
                <c:pt idx="68">
                  <c:v>0.8891881987703053</c:v>
                </c:pt>
                <c:pt idx="69">
                  <c:v>0.9087887802741339</c:v>
                </c:pt>
                <c:pt idx="70">
                  <c:v>0.92569300177239566</c:v>
                </c:pt>
                <c:pt idx="71">
                  <c:v>0.94009309289722942</c:v>
                </c:pt>
                <c:pt idx="72">
                  <c:v>0.95220964772718641</c:v>
                </c:pt>
                <c:pt idx="73">
                  <c:v>0.96227982018660063</c:v>
                </c:pt>
                <c:pt idx="74">
                  <c:v>0.97054664069216978</c:v>
                </c:pt>
                <c:pt idx="75">
                  <c:v>0.97724986805182135</c:v>
                </c:pt>
                <c:pt idx="76">
                  <c:v>0.98261861868888623</c:v>
                </c:pt>
                <c:pt idx="77">
                  <c:v>0.98686585430897922</c:v>
                </c:pt>
                <c:pt idx="78">
                  <c:v>0.99018467137135491</c:v>
                </c:pt>
                <c:pt idx="79">
                  <c:v>0.99274622887513242</c:v>
                </c:pt>
                <c:pt idx="80">
                  <c:v>0.99469907821575687</c:v>
                </c:pt>
                <c:pt idx="81">
                  <c:v>0.99616961943241045</c:v>
                </c:pt>
                <c:pt idx="82">
                  <c:v>0.99726339821375598</c:v>
                </c:pt>
                <c:pt idx="83">
                  <c:v>0.99806697173001824</c:v>
                </c:pt>
                <c:pt idx="84">
                  <c:v>0.99865010196837001</c:v>
                </c:pt>
                <c:pt idx="85">
                  <c:v>0.99906807603248504</c:v>
                </c:pt>
                <c:pt idx="86">
                  <c:v>0.9993639978103811</c:v>
                </c:pt>
                <c:pt idx="87">
                  <c:v>0.99957093966680322</c:v>
                </c:pt>
                <c:pt idx="88">
                  <c:v>0.99971388289013052</c:v>
                </c:pt>
                <c:pt idx="89">
                  <c:v>0.99981140938508084</c:v>
                </c:pt>
                <c:pt idx="90">
                  <c:v>0.99987713361003483</c:v>
                </c:pt>
                <c:pt idx="91">
                  <c:v>0.99992088301395388</c:v>
                </c:pt>
                <c:pt idx="92">
                  <c:v>0.99994964789707319</c:v>
                </c:pt>
                <c:pt idx="93">
                  <c:v>0.99996832875816688</c:v>
                </c:pt>
                <c:pt idx="94">
                  <c:v>0.99998031201781845</c:v>
                </c:pt>
                <c:pt idx="95">
                  <c:v>0.99998790472840771</c:v>
                </c:pt>
                <c:pt idx="96">
                  <c:v>0.9999926565761631</c:v>
                </c:pt>
                <c:pt idx="97">
                  <c:v>0.99999559403629745</c:v>
                </c:pt>
                <c:pt idx="98">
                  <c:v>0.99999738763480317</c:v>
                </c:pt>
                <c:pt idx="99">
                  <c:v>0.99999846937326342</c:v>
                </c:pt>
                <c:pt idx="100">
                  <c:v>0.99999911378447914</c:v>
                </c:pt>
                <c:pt idx="101">
                  <c:v>0.99999949296645774</c:v>
                </c:pt>
                <c:pt idx="102">
                  <c:v>0.99999971334842808</c:v>
                </c:pt>
                <c:pt idx="103">
                  <c:v>0.99999983986523022</c:v>
                </c:pt>
                <c:pt idx="104">
                  <c:v>0.9999999116056838</c:v>
                </c:pt>
                <c:pt idx="105">
                  <c:v>0.99999995178696632</c:v>
                </c:pt>
                <c:pt idx="106">
                  <c:v>0.99999997401634022</c:v>
                </c:pt>
                <c:pt idx="107">
                  <c:v>0.99999998616349106</c:v>
                </c:pt>
                <c:pt idx="108">
                  <c:v>0.99999999271988993</c:v>
                </c:pt>
                <c:pt idx="109">
                  <c:v>0.99999999621531555</c:v>
                </c:pt>
                <c:pt idx="110">
                  <c:v>0.99999999805599638</c:v>
                </c:pt>
                <c:pt idx="111">
                  <c:v>0.9999999990134123</c:v>
                </c:pt>
                <c:pt idx="112">
                  <c:v>0.99999999950530072</c:v>
                </c:pt>
                <c:pt idx="113">
                  <c:v>0.99999999975491893</c:v>
                </c:pt>
                <c:pt idx="114">
                  <c:v>0.99999999988003974</c:v>
                </c:pt>
                <c:pt idx="115">
                  <c:v>0.99999999994198774</c:v>
                </c:pt>
                <c:pt idx="116">
                  <c:v>0.99999999997228239</c:v>
                </c:pt>
                <c:pt idx="117">
                  <c:v>0.99999999998691602</c:v>
                </c:pt>
                <c:pt idx="118">
                  <c:v>0.9999999999938981</c:v>
                </c:pt>
                <c:pt idx="119">
                  <c:v>0.99999999999718847</c:v>
                </c:pt>
                <c:pt idx="120">
                  <c:v>0.99999999999872013</c:v>
                </c:pt>
                <c:pt idx="121">
                  <c:v>0.99999999999942446</c:v>
                </c:pt>
                <c:pt idx="122">
                  <c:v>0.99999999999974432</c:v>
                </c:pt>
                <c:pt idx="123">
                  <c:v>0.99999999999988776</c:v>
                </c:pt>
                <c:pt idx="124">
                  <c:v>0.99999999999995137</c:v>
                </c:pt>
                <c:pt idx="125">
                  <c:v>0.99999999999997913</c:v>
                </c:pt>
                <c:pt idx="126">
                  <c:v>0.99999999999999123</c:v>
                </c:pt>
                <c:pt idx="127">
                  <c:v>0.99999999999999634</c:v>
                </c:pt>
                <c:pt idx="128">
                  <c:v>0.99999999999999845</c:v>
                </c:pt>
                <c:pt idx="129">
                  <c:v>0.99999999999999933</c:v>
                </c:pt>
                <c:pt idx="130">
                  <c:v>0.99999999999999978</c:v>
                </c:pt>
              </c:numCache>
            </c:numRef>
          </c:yVal>
          <c:smooth val="1"/>
          <c:extLst>
            <c:ext xmlns:c16="http://schemas.microsoft.com/office/drawing/2014/chart" uri="{C3380CC4-5D6E-409C-BE32-E72D297353CC}">
              <c16:uniqueId val="{00000000-84BE-4C03-86F6-A10B21F67BCA}"/>
            </c:ext>
          </c:extLst>
        </c:ser>
        <c:dLbls>
          <c:showLegendKey val="0"/>
          <c:showVal val="0"/>
          <c:showCatName val="0"/>
          <c:showSerName val="0"/>
          <c:showPercent val="0"/>
          <c:showBubbleSize val="0"/>
        </c:dLbls>
        <c:axId val="515373616"/>
        <c:axId val="515375912"/>
      </c:scatterChart>
      <c:valAx>
        <c:axId val="51537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5375912"/>
        <c:crosses val="autoZero"/>
        <c:crossBetween val="midCat"/>
      </c:valAx>
      <c:valAx>
        <c:axId val="51537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5373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152400</xdr:colOff>
      <xdr:row>21</xdr:row>
      <xdr:rowOff>152400</xdr:rowOff>
    </xdr:from>
    <xdr:to>
      <xdr:col>8</xdr:col>
      <xdr:colOff>83820</xdr:colOff>
      <xdr:row>26</xdr:row>
      <xdr:rowOff>60960</xdr:rowOff>
    </xdr:to>
    <xdr:sp macro="" textlink="">
      <xdr:nvSpPr>
        <xdr:cNvPr id="2" name="角丸四角形吹き出し 1"/>
        <xdr:cNvSpPr/>
      </xdr:nvSpPr>
      <xdr:spPr>
        <a:xfrm>
          <a:off x="152400" y="4953000"/>
          <a:ext cx="2186940" cy="105156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t"/>
        <a:lstStyle/>
        <a:p>
          <a:pPr algn="l"/>
          <a:r>
            <a:rPr kumimoji="1" lang="ja-JP" altLang="en-US" sz="1000"/>
            <a:t>占いのコストは</a:t>
          </a:r>
          <a:r>
            <a:rPr kumimoji="1" lang="en-US" altLang="ja-JP" sz="1000"/>
            <a:t>1/</a:t>
          </a:r>
          <a:r>
            <a:rPr kumimoji="1" lang="ja-JP" altLang="en-US" sz="1000"/>
            <a:t>√</a:t>
          </a:r>
          <a:r>
            <a:rPr kumimoji="1" lang="en-US" altLang="ja-JP" sz="1000"/>
            <a:t>k</a:t>
          </a:r>
          <a:r>
            <a:rPr kumimoji="1" lang="ja-JP" altLang="en-US" sz="1000"/>
            <a:t>　</a:t>
          </a:r>
          <a:r>
            <a:rPr kumimoji="1" lang="en-US" altLang="ja-JP" sz="1000"/>
            <a:t>※k</a:t>
          </a:r>
          <a:r>
            <a:rPr kumimoji="1" lang="ja-JP" altLang="en-US" sz="1000"/>
            <a:t>は選んだマス数　⇒黄色のコストは</a:t>
          </a:r>
          <a:r>
            <a:rPr kumimoji="1" lang="en-US" altLang="ja-JP" sz="1000"/>
            <a:t>1/</a:t>
          </a:r>
          <a:r>
            <a:rPr kumimoji="1" lang="ja-JP" altLang="en-US" sz="1000"/>
            <a:t>√</a:t>
          </a:r>
          <a:r>
            <a:rPr kumimoji="1" lang="en-US" altLang="ja-JP" sz="1000"/>
            <a:t>15</a:t>
          </a:r>
        </a:p>
        <a:p>
          <a:pPr algn="l"/>
          <a:r>
            <a:rPr kumimoji="1" lang="ja-JP" altLang="en-US" sz="1000"/>
            <a:t>例：</a:t>
          </a:r>
          <a:r>
            <a:rPr kumimoji="1" lang="en-US" altLang="ja-JP" sz="1000"/>
            <a:t>1/</a:t>
          </a:r>
          <a:r>
            <a:rPr kumimoji="1" lang="ja-JP" altLang="en-US" sz="1000"/>
            <a:t>√</a:t>
          </a:r>
          <a:r>
            <a:rPr kumimoji="1" lang="en-US" altLang="ja-JP" sz="1000"/>
            <a:t>2=0.707...</a:t>
          </a:r>
          <a:r>
            <a:rPr kumimoji="1" lang="ja-JP" altLang="en-US" sz="1000"/>
            <a:t>　</a:t>
          </a:r>
          <a:r>
            <a:rPr kumimoji="1" lang="en-US" altLang="ja-JP" sz="1000"/>
            <a:t>1/</a:t>
          </a:r>
          <a:r>
            <a:rPr kumimoji="1" lang="ja-JP" altLang="en-US" sz="1000"/>
            <a:t>√</a:t>
          </a:r>
          <a:r>
            <a:rPr kumimoji="1" lang="en-US" altLang="ja-JP" sz="1000"/>
            <a:t>3=0.577…</a:t>
          </a:r>
        </a:p>
        <a:p>
          <a:pPr algn="l"/>
          <a:r>
            <a:rPr kumimoji="1" lang="ja-JP" altLang="en-US" sz="1000"/>
            <a:t>小数のまま足される</a:t>
          </a:r>
          <a:endParaRPr kumimoji="1" lang="en-US" altLang="ja-JP"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11</xdr:row>
      <xdr:rowOff>220980</xdr:rowOff>
    </xdr:from>
    <xdr:to>
      <xdr:col>11</xdr:col>
      <xdr:colOff>106680</xdr:colOff>
      <xdr:row>23</xdr:row>
      <xdr:rowOff>220980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327660</xdr:colOff>
      <xdr:row>11</xdr:row>
      <xdr:rowOff>213360</xdr:rowOff>
    </xdr:from>
    <xdr:to>
      <xdr:col>18</xdr:col>
      <xdr:colOff>205740</xdr:colOff>
      <xdr:row>23</xdr:row>
      <xdr:rowOff>213360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abSelected="1" zoomScaleNormal="100" workbookViewId="0">
      <selection activeCell="P1" sqref="P1"/>
    </sheetView>
  </sheetViews>
  <sheetFormatPr defaultRowHeight="18" x14ac:dyDescent="0.45"/>
  <cols>
    <col min="1" max="1" width="5" bestFit="1" customWidth="1"/>
    <col min="2" max="4" width="5" customWidth="1"/>
    <col min="5" max="5" width="8.5" customWidth="1"/>
    <col min="6" max="6" width="11.5" hidden="1" customWidth="1"/>
    <col min="7" max="7" width="18.5" hidden="1" customWidth="1"/>
    <col min="8" max="8" width="16.296875" hidden="1" customWidth="1"/>
    <col min="9" max="9" width="14.09765625" hidden="1" customWidth="1"/>
    <col min="10" max="11" width="18.296875" hidden="1" customWidth="1"/>
    <col min="12" max="12" width="14.19921875" hidden="1" customWidth="1"/>
    <col min="13" max="13" width="12.8984375" customWidth="1"/>
    <col min="14" max="14" width="13.296875" customWidth="1"/>
    <col min="15" max="15" width="14.5" customWidth="1"/>
    <col min="16" max="16" width="13.796875" customWidth="1"/>
  </cols>
  <sheetData>
    <row r="1" spans="1:16" ht="108" x14ac:dyDescent="0.45">
      <c r="A1" s="1"/>
      <c r="B1" s="1" t="s">
        <v>2</v>
      </c>
      <c r="C1" s="1" t="s">
        <v>3</v>
      </c>
      <c r="D1" s="1" t="s">
        <v>4</v>
      </c>
      <c r="E1" s="1" t="s">
        <v>59</v>
      </c>
      <c r="F1" s="2" t="s">
        <v>1</v>
      </c>
      <c r="G1" s="2" t="s">
        <v>56</v>
      </c>
      <c r="H1" s="1" t="s">
        <v>57</v>
      </c>
      <c r="I1" s="2" t="s">
        <v>61</v>
      </c>
      <c r="J1" s="2" t="s">
        <v>71</v>
      </c>
      <c r="K1" s="1" t="s">
        <v>72</v>
      </c>
      <c r="L1" s="2" t="s">
        <v>88</v>
      </c>
      <c r="M1" s="2" t="s">
        <v>105</v>
      </c>
      <c r="N1" s="2" t="s">
        <v>106</v>
      </c>
      <c r="O1" s="2" t="s">
        <v>107</v>
      </c>
      <c r="P1" s="2" t="s">
        <v>108</v>
      </c>
    </row>
    <row r="2" spans="1:16" x14ac:dyDescent="0.45">
      <c r="A2">
        <v>0</v>
      </c>
      <c r="B2">
        <v>15</v>
      </c>
      <c r="C2">
        <v>2</v>
      </c>
      <c r="D2">
        <v>0.01</v>
      </c>
      <c r="E2">
        <v>19</v>
      </c>
      <c r="F2">
        <v>8.3521825181113591</v>
      </c>
      <c r="G2">
        <v>8.0980665890529604</v>
      </c>
      <c r="H2">
        <v>7.94612461757829</v>
      </c>
      <c r="I2">
        <v>7.3001424554770296</v>
      </c>
      <c r="J2">
        <v>7.3148657079459101</v>
      </c>
      <c r="K2">
        <v>7.3148657079459101</v>
      </c>
      <c r="L2">
        <v>7.2239460707287</v>
      </c>
      <c r="M2">
        <v>7.2239460707287</v>
      </c>
      <c r="N2">
        <v>7.2239460707287</v>
      </c>
      <c r="O2">
        <v>7.2239460707287</v>
      </c>
      <c r="P2">
        <v>7.2239460707287</v>
      </c>
    </row>
    <row r="3" spans="1:16" x14ac:dyDescent="0.45">
      <c r="A3">
        <v>1</v>
      </c>
      <c r="B3">
        <v>13</v>
      </c>
      <c r="C3">
        <v>6</v>
      </c>
      <c r="D3">
        <v>0.04</v>
      </c>
      <c r="E3">
        <v>5</v>
      </c>
      <c r="F3">
        <v>8.2278867046136703</v>
      </c>
      <c r="G3">
        <v>8.0717058062672002</v>
      </c>
      <c r="H3">
        <v>7.85096546821869</v>
      </c>
      <c r="I3">
        <v>7.8747840081717904</v>
      </c>
      <c r="J3">
        <v>7.8650178715208003</v>
      </c>
      <c r="K3">
        <v>7.8650178715208003</v>
      </c>
      <c r="L3">
        <v>7.73998457029374</v>
      </c>
      <c r="M3">
        <v>7.6985540551026101</v>
      </c>
      <c r="N3">
        <v>7.65275032335955</v>
      </c>
      <c r="O3">
        <v>7.6623056941155703</v>
      </c>
      <c r="P3">
        <v>7.6623056941155703</v>
      </c>
    </row>
    <row r="4" spans="1:16" x14ac:dyDescent="0.45">
      <c r="A4" s="59">
        <v>2</v>
      </c>
      <c r="B4">
        <v>13</v>
      </c>
      <c r="C4">
        <v>2</v>
      </c>
      <c r="D4">
        <v>7.0000000000000007E-2</v>
      </c>
      <c r="E4">
        <v>44</v>
      </c>
      <c r="F4">
        <v>8.2278867046136703</v>
      </c>
      <c r="G4">
        <v>8.3303166246086509</v>
      </c>
      <c r="H4">
        <v>8.0251097124330908</v>
      </c>
      <c r="I4">
        <v>6.9984635309108301</v>
      </c>
      <c r="J4">
        <v>6.9312449938871401</v>
      </c>
      <c r="K4">
        <v>6.9312449938871401</v>
      </c>
      <c r="L4">
        <v>6.8905711793599602</v>
      </c>
      <c r="M4">
        <v>6.8905711793599602</v>
      </c>
      <c r="N4">
        <v>6.8905711793599602</v>
      </c>
      <c r="O4">
        <v>6.8905711793599602</v>
      </c>
      <c r="P4">
        <v>6.8905711793599602</v>
      </c>
    </row>
    <row r="5" spans="1:16" x14ac:dyDescent="0.45">
      <c r="A5">
        <v>3</v>
      </c>
      <c r="B5">
        <v>19</v>
      </c>
      <c r="C5">
        <v>2</v>
      </c>
      <c r="D5">
        <v>0.08</v>
      </c>
      <c r="E5">
        <v>59</v>
      </c>
      <c r="F5">
        <v>8.5575072019056506</v>
      </c>
      <c r="G5">
        <v>8.4562569948234696</v>
      </c>
      <c r="H5">
        <v>8.2739919609847608</v>
      </c>
      <c r="I5">
        <v>7.3132328137819602</v>
      </c>
      <c r="J5">
        <v>7.0901721028055098</v>
      </c>
      <c r="K5">
        <v>7.0901721028055098</v>
      </c>
      <c r="L5">
        <v>7.5406052580728398</v>
      </c>
      <c r="M5">
        <v>7.5406052580728398</v>
      </c>
      <c r="N5">
        <v>7.5406052580728398</v>
      </c>
      <c r="O5">
        <v>7.4582153129312099</v>
      </c>
      <c r="P5">
        <v>7.4582153129312099</v>
      </c>
    </row>
    <row r="6" spans="1:16" x14ac:dyDescent="0.45">
      <c r="A6">
        <v>4</v>
      </c>
      <c r="B6">
        <v>16</v>
      </c>
      <c r="C6">
        <v>8</v>
      </c>
      <c r="D6">
        <v>0.14000000000000001</v>
      </c>
      <c r="E6">
        <v>14</v>
      </c>
      <c r="F6">
        <v>8.40823996531185</v>
      </c>
      <c r="G6">
        <v>8.3562302068414702</v>
      </c>
      <c r="H6">
        <v>8.32859738115231</v>
      </c>
      <c r="I6">
        <v>8.2603262488226701</v>
      </c>
      <c r="J6">
        <v>8.2682038144118692</v>
      </c>
      <c r="K6">
        <v>8.2563332251854398</v>
      </c>
      <c r="L6">
        <v>8.0573116632450894</v>
      </c>
      <c r="M6">
        <v>8.0378519618080606</v>
      </c>
      <c r="N6">
        <v>8.0378519618080606</v>
      </c>
      <c r="O6">
        <v>8.1041689082034303</v>
      </c>
      <c r="P6">
        <v>8.0573116632450894</v>
      </c>
    </row>
    <row r="7" spans="1:16" x14ac:dyDescent="0.45">
      <c r="A7">
        <v>5</v>
      </c>
      <c r="B7">
        <v>15</v>
      </c>
      <c r="C7">
        <v>10</v>
      </c>
      <c r="D7">
        <v>0.1</v>
      </c>
      <c r="E7">
        <v>12</v>
      </c>
      <c r="F7">
        <v>8.3521825181113591</v>
      </c>
      <c r="G7">
        <v>8.4071075143459701</v>
      </c>
      <c r="H7">
        <v>8.1249387355225604</v>
      </c>
      <c r="I7">
        <v>8.1083394736608003</v>
      </c>
      <c r="J7">
        <v>8.0807442534923002</v>
      </c>
      <c r="K7">
        <v>8.2106733376653391</v>
      </c>
      <c r="L7">
        <v>8.1409268409459301</v>
      </c>
      <c r="M7">
        <v>8.11171046975522</v>
      </c>
      <c r="N7">
        <v>8.0910804681735602</v>
      </c>
      <c r="O7">
        <v>8.0657041709951205</v>
      </c>
      <c r="P7">
        <v>8.0657041709951205</v>
      </c>
    </row>
    <row r="8" spans="1:16" x14ac:dyDescent="0.45">
      <c r="A8">
        <v>6</v>
      </c>
      <c r="B8">
        <v>10</v>
      </c>
      <c r="C8">
        <v>4</v>
      </c>
      <c r="D8">
        <v>0.15</v>
      </c>
      <c r="E8">
        <v>9</v>
      </c>
      <c r="F8">
        <v>8</v>
      </c>
      <c r="G8">
        <v>8.0231046590997401</v>
      </c>
      <c r="H8">
        <v>7.92667216911713</v>
      </c>
      <c r="I8">
        <v>7.9162649340507896</v>
      </c>
      <c r="J8">
        <v>7.8660751742982402</v>
      </c>
      <c r="K8">
        <v>7.57361532718852</v>
      </c>
      <c r="L8">
        <v>7.5373669669582801</v>
      </c>
      <c r="M8">
        <v>7.6070699067507501</v>
      </c>
      <c r="N8">
        <v>7.5373669669582801</v>
      </c>
      <c r="O8">
        <v>7.4387654033639103</v>
      </c>
      <c r="P8">
        <v>7.4387654033639103</v>
      </c>
    </row>
    <row r="9" spans="1:16" x14ac:dyDescent="0.45">
      <c r="A9">
        <v>7</v>
      </c>
      <c r="B9">
        <v>10</v>
      </c>
      <c r="C9">
        <v>5</v>
      </c>
      <c r="D9">
        <v>0.15</v>
      </c>
      <c r="E9">
        <v>10</v>
      </c>
      <c r="F9">
        <v>8</v>
      </c>
      <c r="G9">
        <v>7.9706448376434702</v>
      </c>
      <c r="H9">
        <v>7.8946710087310299</v>
      </c>
      <c r="I9">
        <v>7.84176042572631</v>
      </c>
      <c r="J9">
        <v>7.8479679216171503</v>
      </c>
      <c r="K9">
        <v>7.6763652686259896</v>
      </c>
      <c r="L9">
        <v>7.6176722641795003</v>
      </c>
      <c r="M9">
        <v>7.6176722641795003</v>
      </c>
      <c r="N9">
        <v>7.5618655226776497</v>
      </c>
      <c r="O9">
        <v>7.5850555976603502</v>
      </c>
      <c r="P9">
        <v>7.5850555976603502</v>
      </c>
    </row>
    <row r="10" spans="1:16" x14ac:dyDescent="0.45">
      <c r="A10">
        <v>8</v>
      </c>
      <c r="B10">
        <v>11</v>
      </c>
      <c r="C10">
        <v>2</v>
      </c>
      <c r="D10">
        <v>0.13</v>
      </c>
      <c r="E10">
        <v>25</v>
      </c>
      <c r="F10">
        <v>8.0827853703164507</v>
      </c>
      <c r="G10">
        <v>8.0372252016249099</v>
      </c>
      <c r="H10">
        <v>7.8058370853108503</v>
      </c>
      <c r="I10">
        <v>6.9756820646506101</v>
      </c>
      <c r="J10">
        <v>6.97316453607373</v>
      </c>
      <c r="K10">
        <v>6.97316453607373</v>
      </c>
      <c r="L10">
        <v>6.9326948130099399</v>
      </c>
      <c r="M10">
        <v>6.9326948130099399</v>
      </c>
      <c r="N10">
        <v>6.9326948130099399</v>
      </c>
      <c r="O10">
        <v>6.9326948130099399</v>
      </c>
      <c r="P10">
        <v>6.9326948130099399</v>
      </c>
    </row>
    <row r="11" spans="1:16" x14ac:dyDescent="0.45">
      <c r="A11">
        <v>9</v>
      </c>
      <c r="B11">
        <v>14</v>
      </c>
      <c r="C11">
        <v>2</v>
      </c>
      <c r="D11">
        <v>0.17</v>
      </c>
      <c r="E11">
        <v>21</v>
      </c>
      <c r="F11">
        <v>8.2922560713564692</v>
      </c>
      <c r="G11">
        <v>8.2097811930047904</v>
      </c>
      <c r="H11">
        <v>7.9498743895433304</v>
      </c>
      <c r="I11">
        <v>7.2254515674105599</v>
      </c>
      <c r="J11">
        <v>7.1710057460118701</v>
      </c>
      <c r="K11">
        <v>7.1710057460118701</v>
      </c>
      <c r="L11">
        <v>7.0850639508548099</v>
      </c>
      <c r="M11">
        <v>7.0850639508548099</v>
      </c>
      <c r="N11">
        <v>7.0850639508548099</v>
      </c>
      <c r="O11">
        <v>7.0850639508548099</v>
      </c>
      <c r="P11">
        <v>7.0850639508548099</v>
      </c>
    </row>
    <row r="12" spans="1:16" x14ac:dyDescent="0.45">
      <c r="A12">
        <v>10</v>
      </c>
      <c r="B12">
        <v>10</v>
      </c>
      <c r="C12">
        <v>3</v>
      </c>
      <c r="D12">
        <v>0.13</v>
      </c>
      <c r="E12">
        <v>12</v>
      </c>
      <c r="F12">
        <v>8</v>
      </c>
      <c r="G12">
        <v>7.91096627453358</v>
      </c>
      <c r="H12">
        <v>7.8160032148453302</v>
      </c>
      <c r="I12">
        <v>7.7742548647497998</v>
      </c>
      <c r="J12">
        <v>7.7593966243078398</v>
      </c>
      <c r="K12">
        <v>7.4226571617672397</v>
      </c>
      <c r="L12">
        <v>7.2421462592280896</v>
      </c>
      <c r="M12">
        <v>7.2421462592280896</v>
      </c>
      <c r="N12">
        <v>7.2421462592280896</v>
      </c>
      <c r="O12">
        <v>7.31099269181043</v>
      </c>
      <c r="P12">
        <v>7.31099269181043</v>
      </c>
    </row>
    <row r="13" spans="1:16" x14ac:dyDescent="0.45">
      <c r="A13">
        <v>11</v>
      </c>
      <c r="B13">
        <v>13</v>
      </c>
      <c r="C13">
        <v>8</v>
      </c>
      <c r="D13">
        <v>0.2</v>
      </c>
      <c r="E13">
        <v>8</v>
      </c>
      <c r="F13">
        <v>8.2278867046136703</v>
      </c>
      <c r="G13">
        <v>8.1957672277290303</v>
      </c>
      <c r="H13">
        <v>8.15214192882204</v>
      </c>
      <c r="I13">
        <v>8.1365688070280306</v>
      </c>
      <c r="J13">
        <v>8.0873748535362893</v>
      </c>
      <c r="K13">
        <v>8.1115497152303497</v>
      </c>
      <c r="L13">
        <v>7.9540114757162002</v>
      </c>
      <c r="M13">
        <v>7.9775047342999397</v>
      </c>
      <c r="N13">
        <v>7.9540114757162002</v>
      </c>
      <c r="O13">
        <v>7.8973638785644704</v>
      </c>
      <c r="P13">
        <v>7.9342566687741201</v>
      </c>
    </row>
    <row r="14" spans="1:16" x14ac:dyDescent="0.45">
      <c r="A14">
        <v>12</v>
      </c>
      <c r="B14">
        <v>15</v>
      </c>
      <c r="C14">
        <v>4</v>
      </c>
      <c r="D14">
        <v>0.08</v>
      </c>
      <c r="E14">
        <v>16</v>
      </c>
      <c r="F14">
        <v>8.3521825181113591</v>
      </c>
      <c r="G14">
        <v>8.2863067380944901</v>
      </c>
      <c r="H14">
        <v>7.94612461757829</v>
      </c>
      <c r="I14">
        <v>7.8409420781551402</v>
      </c>
      <c r="J14">
        <v>7.8832789343365599</v>
      </c>
      <c r="K14">
        <v>7.8091060136921397</v>
      </c>
      <c r="L14">
        <v>7.4036923318467203</v>
      </c>
      <c r="M14">
        <v>7.4036923318467203</v>
      </c>
      <c r="N14">
        <v>7.4036923318467203</v>
      </c>
      <c r="O14">
        <v>7.45229766588528</v>
      </c>
      <c r="P14">
        <v>7.45229766588528</v>
      </c>
    </row>
    <row r="15" spans="1:16" x14ac:dyDescent="0.45">
      <c r="A15">
        <v>13</v>
      </c>
      <c r="B15">
        <v>16</v>
      </c>
      <c r="C15">
        <v>4</v>
      </c>
      <c r="D15">
        <v>0.11</v>
      </c>
      <c r="E15">
        <v>22</v>
      </c>
      <c r="F15">
        <v>8.40823996531185</v>
      </c>
      <c r="G15">
        <v>8.4250560312554192</v>
      </c>
      <c r="H15">
        <v>8.2408158232643398</v>
      </c>
      <c r="I15">
        <v>8.2071139685637906</v>
      </c>
      <c r="J15">
        <v>8.1802410856079195</v>
      </c>
      <c r="K15">
        <v>7.6477757018356103</v>
      </c>
      <c r="L15">
        <v>7.6911419530278096</v>
      </c>
      <c r="M15">
        <v>7.6911419530278096</v>
      </c>
      <c r="N15">
        <v>7.5922526800961698</v>
      </c>
      <c r="O15">
        <v>7.6243526088064799</v>
      </c>
      <c r="P15">
        <v>7.6243526088064799</v>
      </c>
    </row>
    <row r="16" spans="1:16" x14ac:dyDescent="0.45">
      <c r="A16">
        <v>14</v>
      </c>
      <c r="B16">
        <v>17</v>
      </c>
      <c r="C16">
        <v>7</v>
      </c>
      <c r="D16">
        <v>0.2</v>
      </c>
      <c r="E16">
        <v>20</v>
      </c>
      <c r="F16">
        <v>8.4608978427565393</v>
      </c>
      <c r="G16">
        <v>8.5692753522153104</v>
      </c>
      <c r="H16">
        <v>8.3764233137195294</v>
      </c>
      <c r="I16">
        <v>8.3051703384211102</v>
      </c>
      <c r="J16">
        <v>8.3243290766748395</v>
      </c>
      <c r="K16">
        <v>8.2355856387148894</v>
      </c>
      <c r="L16">
        <v>7.9680896452842003</v>
      </c>
      <c r="M16">
        <v>7.9680896452842003</v>
      </c>
      <c r="N16">
        <v>7.9680896452842003</v>
      </c>
      <c r="O16">
        <v>7.9680896452842003</v>
      </c>
      <c r="P16">
        <v>7.9680896452842003</v>
      </c>
    </row>
    <row r="17" spans="1:16" x14ac:dyDescent="0.45">
      <c r="A17">
        <v>15</v>
      </c>
      <c r="B17">
        <v>16</v>
      </c>
      <c r="C17">
        <v>11</v>
      </c>
      <c r="D17">
        <v>0.1</v>
      </c>
      <c r="E17">
        <v>4</v>
      </c>
      <c r="F17">
        <v>8.40823996531185</v>
      </c>
      <c r="G17">
        <v>8.3386692776399194</v>
      </c>
      <c r="H17">
        <v>8.2555301968880297</v>
      </c>
      <c r="I17">
        <v>8.2281611639375996</v>
      </c>
      <c r="J17">
        <v>8.1317474870066793</v>
      </c>
      <c r="K17">
        <v>8.1887602681898208</v>
      </c>
      <c r="L17">
        <v>8.3366734982141502</v>
      </c>
      <c r="M17">
        <v>8.1586845829421009</v>
      </c>
      <c r="N17">
        <v>8.1646705360412408</v>
      </c>
      <c r="O17">
        <v>8.1556603798545897</v>
      </c>
      <c r="P17">
        <v>8.1646705360412408</v>
      </c>
    </row>
    <row r="18" spans="1:16" x14ac:dyDescent="0.45">
      <c r="A18">
        <v>16</v>
      </c>
      <c r="B18">
        <v>16</v>
      </c>
      <c r="C18">
        <v>4</v>
      </c>
      <c r="D18">
        <v>0.06</v>
      </c>
      <c r="E18">
        <v>17</v>
      </c>
      <c r="F18">
        <v>8.40823996531185</v>
      </c>
      <c r="G18">
        <v>8.2603262488226701</v>
      </c>
      <c r="H18">
        <v>8.1433484726529297</v>
      </c>
      <c r="I18">
        <v>8.0795677264086407</v>
      </c>
      <c r="J18">
        <v>8.0984366304465301</v>
      </c>
      <c r="K18">
        <v>7.78132567002279</v>
      </c>
      <c r="L18">
        <v>7.7716377121061502</v>
      </c>
      <c r="M18">
        <v>7.7716377121061502</v>
      </c>
      <c r="N18">
        <v>7.7789238674810699</v>
      </c>
      <c r="O18">
        <v>7.7412054764003901</v>
      </c>
      <c r="P18">
        <v>7.7412054764003901</v>
      </c>
    </row>
    <row r="19" spans="1:16" x14ac:dyDescent="0.45">
      <c r="A19">
        <v>17</v>
      </c>
      <c r="B19">
        <v>13</v>
      </c>
      <c r="C19">
        <v>3</v>
      </c>
      <c r="D19">
        <v>0.05</v>
      </c>
      <c r="E19">
        <v>37</v>
      </c>
      <c r="F19">
        <v>8.2278867046136703</v>
      </c>
      <c r="G19">
        <v>8.0932540116260903</v>
      </c>
      <c r="H19">
        <v>7.9865573771951199</v>
      </c>
      <c r="I19">
        <v>7.9635618174017599</v>
      </c>
      <c r="J19">
        <v>7.9744447657024597</v>
      </c>
      <c r="K19">
        <v>7.4197157303479697</v>
      </c>
      <c r="L19">
        <v>7.1747032095512404</v>
      </c>
      <c r="M19">
        <v>7.1747032095512404</v>
      </c>
      <c r="N19">
        <v>7.1747032095512404</v>
      </c>
      <c r="O19">
        <v>7.2541161054815104</v>
      </c>
      <c r="P19">
        <v>7.2612628687924898</v>
      </c>
    </row>
    <row r="20" spans="1:16" x14ac:dyDescent="0.45">
      <c r="A20">
        <v>18</v>
      </c>
      <c r="B20">
        <v>10</v>
      </c>
      <c r="C20">
        <v>5</v>
      </c>
      <c r="D20">
        <v>0.05</v>
      </c>
      <c r="E20">
        <v>8</v>
      </c>
      <c r="F20">
        <v>8</v>
      </c>
      <c r="G20">
        <v>7.9706448376434702</v>
      </c>
      <c r="H20">
        <v>7.9418298415680502</v>
      </c>
      <c r="I20">
        <v>7.9056021688088798</v>
      </c>
      <c r="J20">
        <v>7.8834575925082602</v>
      </c>
      <c r="K20">
        <v>7.8160032148453302</v>
      </c>
      <c r="L20">
        <v>7.7280622766730698</v>
      </c>
      <c r="M20">
        <v>7.6763652686259896</v>
      </c>
      <c r="N20">
        <v>7.73611034741299</v>
      </c>
      <c r="O20">
        <v>7.5850555976603502</v>
      </c>
      <c r="P20">
        <v>7.5850555976603502</v>
      </c>
    </row>
    <row r="21" spans="1:16" x14ac:dyDescent="0.45">
      <c r="A21">
        <v>19</v>
      </c>
      <c r="B21">
        <v>20</v>
      </c>
      <c r="C21">
        <v>19</v>
      </c>
      <c r="D21">
        <v>0.1</v>
      </c>
      <c r="E21">
        <v>6</v>
      </c>
      <c r="F21">
        <v>8.6020599913279607</v>
      </c>
      <c r="G21">
        <v>8.6761437456699806</v>
      </c>
      <c r="H21">
        <v>8.4762503149935995</v>
      </c>
      <c r="I21">
        <v>8.3718045748386398</v>
      </c>
      <c r="J21">
        <v>8.3604555363138999</v>
      </c>
      <c r="K21">
        <v>8.5674112735119099</v>
      </c>
      <c r="L21">
        <v>8.33122271285038</v>
      </c>
      <c r="M21">
        <v>8.3372575001196001</v>
      </c>
      <c r="N21">
        <v>8.33122271285038</v>
      </c>
      <c r="O21">
        <v>8.3271524247647406</v>
      </c>
      <c r="P21">
        <v>8.3271524247647406</v>
      </c>
    </row>
    <row r="22" spans="1:16" x14ac:dyDescent="0.45">
      <c r="A22">
        <v>20</v>
      </c>
      <c r="B22">
        <v>10</v>
      </c>
      <c r="C22">
        <v>2</v>
      </c>
      <c r="D22">
        <v>0.08</v>
      </c>
      <c r="E22">
        <v>21</v>
      </c>
      <c r="F22">
        <v>8</v>
      </c>
      <c r="G22">
        <v>7.9843657257393597</v>
      </c>
      <c r="H22">
        <v>7.82907274393596</v>
      </c>
      <c r="I22">
        <v>6.8195719663719796</v>
      </c>
      <c r="J22">
        <v>6.9228869523029104</v>
      </c>
      <c r="K22">
        <v>6.9228869523029104</v>
      </c>
      <c r="L22">
        <v>6.8872273291281498</v>
      </c>
      <c r="M22">
        <v>6.8872273291281498</v>
      </c>
      <c r="N22">
        <v>6.8872273291281498</v>
      </c>
      <c r="O22">
        <v>6.8872273291281498</v>
      </c>
      <c r="P22">
        <v>6.8872273291281498</v>
      </c>
    </row>
    <row r="23" spans="1:16" x14ac:dyDescent="0.45">
      <c r="A23">
        <v>21</v>
      </c>
      <c r="B23">
        <v>13</v>
      </c>
      <c r="C23">
        <v>2</v>
      </c>
      <c r="D23">
        <v>0.15</v>
      </c>
      <c r="F23">
        <v>8.2278867046136703</v>
      </c>
      <c r="G23">
        <v>8.2199828440465392</v>
      </c>
      <c r="H23">
        <v>8.0041155081128803</v>
      </c>
      <c r="I23">
        <v>8.0970239951391996</v>
      </c>
      <c r="J23">
        <v>8.01982116197685</v>
      </c>
      <c r="K23">
        <v>7.5006445527992298</v>
      </c>
      <c r="L23">
        <v>7.0893978913040101</v>
      </c>
      <c r="M23">
        <v>7.0893978913040101</v>
      </c>
      <c r="N23">
        <v>7.0893978913040101</v>
      </c>
      <c r="O23">
        <v>7.0893978913040101</v>
      </c>
      <c r="P23">
        <v>7.0893978913040101</v>
      </c>
    </row>
    <row r="24" spans="1:16" x14ac:dyDescent="0.45">
      <c r="A24">
        <v>22</v>
      </c>
      <c r="B24">
        <v>12</v>
      </c>
      <c r="C24">
        <v>4</v>
      </c>
      <c r="D24">
        <v>0.17</v>
      </c>
      <c r="F24">
        <v>8.1583624920952502</v>
      </c>
      <c r="G24">
        <v>8.1183749660036408</v>
      </c>
      <c r="H24">
        <v>7.85329251660011</v>
      </c>
      <c r="I24">
        <v>7.7947203494944004</v>
      </c>
      <c r="J24">
        <v>7.82140099683863</v>
      </c>
      <c r="K24">
        <v>7.5942026901451696</v>
      </c>
      <c r="L24">
        <v>7.4036923318467203</v>
      </c>
      <c r="M24">
        <v>7.48192013282896</v>
      </c>
      <c r="N24">
        <v>7.3489535414991503</v>
      </c>
      <c r="O24">
        <v>7.3290587124783704</v>
      </c>
      <c r="P24">
        <v>7.3290587124783704</v>
      </c>
    </row>
    <row r="25" spans="1:16" x14ac:dyDescent="0.45">
      <c r="A25">
        <v>23</v>
      </c>
      <c r="B25">
        <v>11</v>
      </c>
      <c r="C25">
        <v>4</v>
      </c>
      <c r="D25">
        <v>0.12</v>
      </c>
      <c r="F25">
        <v>8.0827853703164507</v>
      </c>
      <c r="G25">
        <v>8.1701134724329894</v>
      </c>
      <c r="H25">
        <v>7.9291607758966398</v>
      </c>
      <c r="I25">
        <v>7.8973493288864098</v>
      </c>
      <c r="J25">
        <v>7.9159988380269697</v>
      </c>
      <c r="K25">
        <v>7.61714289009831</v>
      </c>
      <c r="L25">
        <v>7.7989922159199203</v>
      </c>
      <c r="M25">
        <v>7.7554898391933804</v>
      </c>
      <c r="N25">
        <v>7.8058370853108503</v>
      </c>
      <c r="O25">
        <v>7.7477961321298601</v>
      </c>
      <c r="P25">
        <v>7.7477961321298601</v>
      </c>
    </row>
    <row r="26" spans="1:16" x14ac:dyDescent="0.45">
      <c r="A26">
        <v>24</v>
      </c>
      <c r="B26">
        <v>14</v>
      </c>
      <c r="C26">
        <v>6</v>
      </c>
      <c r="D26">
        <v>0.04</v>
      </c>
      <c r="F26">
        <v>8.2922560713564692</v>
      </c>
      <c r="G26">
        <v>8.1401915401211706</v>
      </c>
      <c r="H26">
        <v>8.0090228496164695</v>
      </c>
      <c r="I26">
        <v>7.9689465088940503</v>
      </c>
      <c r="J26">
        <v>8.0295925744251893</v>
      </c>
      <c r="K26">
        <v>8.0683768165336502</v>
      </c>
      <c r="L26">
        <v>7.8201969916828098</v>
      </c>
      <c r="M26">
        <v>7.8201969916828098</v>
      </c>
      <c r="N26">
        <v>7.8201969916828098</v>
      </c>
      <c r="O26">
        <v>7.8135764521351598</v>
      </c>
      <c r="P26">
        <v>7.8135764521351598</v>
      </c>
    </row>
    <row r="27" spans="1:16" x14ac:dyDescent="0.45">
      <c r="A27">
        <v>25</v>
      </c>
      <c r="B27">
        <v>13</v>
      </c>
      <c r="C27">
        <v>2</v>
      </c>
      <c r="D27">
        <v>0.2</v>
      </c>
      <c r="F27">
        <v>8.2278867046136703</v>
      </c>
      <c r="G27">
        <v>8.18738571605369</v>
      </c>
      <c r="H27">
        <v>8.0041155081128803</v>
      </c>
      <c r="I27">
        <v>7.4636125919944698</v>
      </c>
      <c r="J27">
        <v>7.8956699405363304</v>
      </c>
      <c r="K27">
        <v>7.51381383927448</v>
      </c>
      <c r="L27">
        <v>7.2473507242066297</v>
      </c>
      <c r="M27">
        <v>7.2473507242066297</v>
      </c>
      <c r="N27">
        <v>7.2473507242066297</v>
      </c>
      <c r="O27">
        <v>7.2473507242066297</v>
      </c>
      <c r="P27">
        <v>7.2473507242066297</v>
      </c>
    </row>
    <row r="28" spans="1:16" x14ac:dyDescent="0.45">
      <c r="A28">
        <v>26</v>
      </c>
      <c r="B28">
        <v>17</v>
      </c>
      <c r="C28">
        <v>3</v>
      </c>
      <c r="D28">
        <v>0.04</v>
      </c>
      <c r="F28">
        <v>8.4608978427565393</v>
      </c>
      <c r="G28">
        <v>8.3653303672981991</v>
      </c>
      <c r="H28">
        <v>8.2065987318799891</v>
      </c>
      <c r="I28">
        <v>8.2065987318799891</v>
      </c>
      <c r="J28">
        <v>8.2355856387148894</v>
      </c>
      <c r="K28">
        <v>7.7635975749086397</v>
      </c>
      <c r="L28">
        <v>7.6223779252447699</v>
      </c>
      <c r="M28">
        <v>7.6223779252447699</v>
      </c>
      <c r="N28">
        <v>7.6223779252447699</v>
      </c>
      <c r="O28">
        <v>7.4759008533911304</v>
      </c>
      <c r="P28">
        <v>7.3010299956639804</v>
      </c>
    </row>
    <row r="29" spans="1:16" x14ac:dyDescent="0.45">
      <c r="A29">
        <v>27</v>
      </c>
      <c r="B29">
        <v>12</v>
      </c>
      <c r="C29">
        <v>2</v>
      </c>
      <c r="D29">
        <v>0.2</v>
      </c>
      <c r="F29">
        <v>8.1583624920952502</v>
      </c>
      <c r="G29">
        <v>8.2023066409838901</v>
      </c>
      <c r="H29">
        <v>8.0466252107916194</v>
      </c>
      <c r="I29">
        <v>7.8880932444709302</v>
      </c>
      <c r="J29">
        <v>7.0587805661814897</v>
      </c>
      <c r="K29">
        <v>7.0587805661814897</v>
      </c>
      <c r="L29">
        <v>6.9624503616834197</v>
      </c>
      <c r="M29">
        <v>6.9624503616834197</v>
      </c>
      <c r="N29">
        <v>6.9624503616834197</v>
      </c>
      <c r="O29">
        <v>6.9624503616834197</v>
      </c>
      <c r="P29">
        <v>6.9624503616834197</v>
      </c>
    </row>
    <row r="30" spans="1:16" x14ac:dyDescent="0.45">
      <c r="A30">
        <v>28</v>
      </c>
      <c r="B30">
        <v>14</v>
      </c>
      <c r="C30">
        <v>3</v>
      </c>
      <c r="D30">
        <v>0.11</v>
      </c>
      <c r="F30">
        <v>8.2922560713564692</v>
      </c>
      <c r="G30">
        <v>8.2555120730593696</v>
      </c>
      <c r="H30">
        <v>8.1109239547294294</v>
      </c>
      <c r="I30">
        <v>8.0795405484429992</v>
      </c>
      <c r="J30">
        <v>8.0970887492036194</v>
      </c>
      <c r="K30">
        <v>7.7712306028925697</v>
      </c>
      <c r="L30">
        <v>7.3031813646223096</v>
      </c>
      <c r="M30">
        <v>7.3031813646223096</v>
      </c>
      <c r="N30">
        <v>7.3031813646223096</v>
      </c>
      <c r="O30">
        <v>7.34437891057238</v>
      </c>
      <c r="P30">
        <v>7.3592912302898599</v>
      </c>
    </row>
    <row r="31" spans="1:16" x14ac:dyDescent="0.45">
      <c r="A31">
        <v>29</v>
      </c>
      <c r="B31">
        <v>16</v>
      </c>
      <c r="C31">
        <v>10</v>
      </c>
      <c r="D31">
        <v>0.1</v>
      </c>
      <c r="F31">
        <v>8.40823996531185</v>
      </c>
      <c r="G31">
        <v>8.3265546656369605</v>
      </c>
      <c r="H31">
        <v>8.1878219039437905</v>
      </c>
      <c r="I31">
        <v>8.1338799383004794</v>
      </c>
      <c r="J31">
        <v>8.1443879004625401</v>
      </c>
      <c r="K31">
        <v>8.1773638126240993</v>
      </c>
      <c r="L31">
        <v>8.0759366880308896</v>
      </c>
      <c r="M31">
        <v>8.0972810407563003</v>
      </c>
      <c r="N31">
        <v>8.0573116632450894</v>
      </c>
      <c r="O31">
        <v>8.1075723050597901</v>
      </c>
      <c r="P31">
        <v>8.1075723050597901</v>
      </c>
    </row>
    <row r="32" spans="1:16" x14ac:dyDescent="0.45">
      <c r="A32">
        <v>30</v>
      </c>
      <c r="B32">
        <v>15</v>
      </c>
      <c r="C32">
        <v>9</v>
      </c>
      <c r="D32">
        <v>0.18</v>
      </c>
      <c r="F32">
        <v>8.3521825181113591</v>
      </c>
      <c r="G32">
        <v>8.3508938088590003</v>
      </c>
      <c r="H32">
        <v>8.2952004512696504</v>
      </c>
      <c r="I32">
        <v>8.1502446008487901</v>
      </c>
      <c r="J32">
        <v>8.1252621210529394</v>
      </c>
      <c r="K32">
        <v>8.2079913840627707</v>
      </c>
      <c r="L32">
        <v>8.2261701225390098</v>
      </c>
      <c r="M32">
        <v>8.1314047777878393</v>
      </c>
      <c r="N32">
        <v>8.0731070971120609</v>
      </c>
      <c r="O32">
        <v>8.0387525876679398</v>
      </c>
      <c r="P32">
        <v>8.0619548428179204</v>
      </c>
    </row>
    <row r="33" spans="1:16" x14ac:dyDescent="0.45">
      <c r="A33">
        <v>31</v>
      </c>
      <c r="B33">
        <v>13</v>
      </c>
      <c r="C33">
        <v>3</v>
      </c>
      <c r="D33">
        <v>0.12</v>
      </c>
      <c r="F33">
        <v>8.2278867046136703</v>
      </c>
      <c r="G33">
        <v>8.0932540116260903</v>
      </c>
      <c r="H33">
        <v>7.7849889224643203</v>
      </c>
      <c r="I33">
        <v>7.7920562776651296</v>
      </c>
      <c r="J33">
        <v>7.8013040029468002</v>
      </c>
      <c r="K33">
        <v>7.6747277009349899</v>
      </c>
      <c r="L33">
        <v>7.5905312667148097</v>
      </c>
      <c r="M33">
        <v>7.5905312667148097</v>
      </c>
      <c r="N33">
        <v>7.5905312667148097</v>
      </c>
      <c r="O33">
        <v>7.4616805951629397</v>
      </c>
      <c r="P33">
        <v>7.4616805951629397</v>
      </c>
    </row>
    <row r="34" spans="1:16" x14ac:dyDescent="0.45">
      <c r="A34">
        <v>32</v>
      </c>
      <c r="B34">
        <v>16</v>
      </c>
      <c r="C34">
        <v>12</v>
      </c>
      <c r="D34">
        <v>0.04</v>
      </c>
      <c r="F34">
        <v>8.40823996531185</v>
      </c>
      <c r="G34">
        <v>8.3203682307542994</v>
      </c>
      <c r="H34">
        <v>8.2124721632160096</v>
      </c>
      <c r="I34">
        <v>8.1676328546996295</v>
      </c>
      <c r="J34">
        <v>8.1443879004625401</v>
      </c>
      <c r="K34">
        <v>8.2682038144118692</v>
      </c>
      <c r="L34">
        <v>8.2151266723098999</v>
      </c>
      <c r="M34">
        <v>8.1433484726529297</v>
      </c>
      <c r="N34">
        <v>8.1646705360412408</v>
      </c>
      <c r="O34">
        <v>8.1075723050597901</v>
      </c>
      <c r="P34">
        <v>8.1495480539043292</v>
      </c>
    </row>
    <row r="35" spans="1:16" x14ac:dyDescent="0.45">
      <c r="A35">
        <v>33</v>
      </c>
      <c r="B35">
        <v>11</v>
      </c>
      <c r="C35">
        <v>5</v>
      </c>
      <c r="D35">
        <v>0.04</v>
      </c>
      <c r="F35">
        <v>8.0827853703164507</v>
      </c>
      <c r="G35">
        <v>8.01262419951418</v>
      </c>
      <c r="H35">
        <v>7.8509492780037498</v>
      </c>
      <c r="I35">
        <v>7.8630222600271402</v>
      </c>
      <c r="J35">
        <v>7.8888172136304604</v>
      </c>
      <c r="K35">
        <v>7.8021823472151297</v>
      </c>
      <c r="L35">
        <v>7.5556927336130002</v>
      </c>
      <c r="M35">
        <v>7.5556927336130002</v>
      </c>
      <c r="N35">
        <v>7.5556927336130002</v>
      </c>
      <c r="O35">
        <v>7.5792059438237498</v>
      </c>
      <c r="P35">
        <v>7.5792059438237498</v>
      </c>
    </row>
    <row r="36" spans="1:16" x14ac:dyDescent="0.45">
      <c r="A36">
        <v>34</v>
      </c>
      <c r="B36">
        <v>16</v>
      </c>
      <c r="C36">
        <v>8</v>
      </c>
      <c r="D36">
        <v>0.14000000000000001</v>
      </c>
      <c r="F36">
        <v>8.40823996531185</v>
      </c>
      <c r="G36">
        <v>8.3731085613866405</v>
      </c>
      <c r="H36">
        <v>8.2016888394410401</v>
      </c>
      <c r="I36">
        <v>8.1961950823823493</v>
      </c>
      <c r="J36">
        <v>8.1943482764422502</v>
      </c>
      <c r="K36">
        <v>8.3189814166139797</v>
      </c>
      <c r="L36">
        <v>8.0759366880308896</v>
      </c>
      <c r="M36">
        <v>8.2281611639375996</v>
      </c>
      <c r="N36">
        <v>8.2457762144536808</v>
      </c>
      <c r="O36">
        <v>8.0573116632450894</v>
      </c>
      <c r="P36">
        <v>8.0573116632450894</v>
      </c>
    </row>
    <row r="37" spans="1:16" x14ac:dyDescent="0.45">
      <c r="A37">
        <v>35</v>
      </c>
      <c r="B37">
        <v>10</v>
      </c>
      <c r="C37">
        <v>3</v>
      </c>
      <c r="D37">
        <v>0.17</v>
      </c>
      <c r="F37">
        <v>8</v>
      </c>
      <c r="G37">
        <v>7.9564762764850103</v>
      </c>
      <c r="H37">
        <v>7.5497889673882002</v>
      </c>
      <c r="I37">
        <v>7.5962022249449603</v>
      </c>
      <c r="J37">
        <v>7.5497889673882002</v>
      </c>
      <c r="K37">
        <v>7.31099269181043</v>
      </c>
      <c r="L37">
        <v>7.4692932093073603</v>
      </c>
      <c r="M37">
        <v>7.4692932093073603</v>
      </c>
      <c r="N37">
        <v>7.4692932093073603</v>
      </c>
      <c r="O37">
        <v>7.4837883808129302</v>
      </c>
      <c r="P37">
        <v>7.4837883808129302</v>
      </c>
    </row>
    <row r="38" spans="1:16" x14ac:dyDescent="0.45">
      <c r="A38">
        <v>36</v>
      </c>
      <c r="B38">
        <v>13</v>
      </c>
      <c r="C38">
        <v>8</v>
      </c>
      <c r="D38">
        <v>0.02</v>
      </c>
      <c r="F38">
        <v>8.2278867046136703</v>
      </c>
      <c r="G38">
        <v>8.1236953158027791</v>
      </c>
      <c r="H38">
        <v>8.0605170418089305</v>
      </c>
      <c r="I38">
        <v>8.0332312359203595</v>
      </c>
      <c r="J38">
        <v>8.0385624203884305</v>
      </c>
      <c r="K38">
        <v>8.0944203554959007</v>
      </c>
      <c r="L38">
        <v>7.9291742979439297</v>
      </c>
      <c r="M38">
        <v>7.9291742979439297</v>
      </c>
      <c r="N38">
        <v>7.9028300654098098</v>
      </c>
      <c r="O38">
        <v>7.9342566687741201</v>
      </c>
      <c r="P38">
        <v>7.9342566687741201</v>
      </c>
    </row>
    <row r="39" spans="1:16" x14ac:dyDescent="0.45">
      <c r="A39">
        <v>37</v>
      </c>
      <c r="B39">
        <v>10</v>
      </c>
      <c r="C39">
        <v>3</v>
      </c>
      <c r="D39">
        <v>0.03</v>
      </c>
      <c r="F39">
        <v>8</v>
      </c>
      <c r="G39">
        <v>7.8225871413511996</v>
      </c>
      <c r="H39">
        <v>7.7198622436755802</v>
      </c>
      <c r="I39">
        <v>7.7198622436755802</v>
      </c>
      <c r="J39">
        <v>7.7440119858708698</v>
      </c>
      <c r="K39">
        <v>7.5618655226776497</v>
      </c>
      <c r="L39">
        <v>7.3704039378833697</v>
      </c>
      <c r="M39">
        <v>7.3704039378833697</v>
      </c>
      <c r="N39">
        <v>7.3704039378833697</v>
      </c>
      <c r="O39">
        <v>7.4059283652433399</v>
      </c>
      <c r="P39">
        <v>7.4059283652433399</v>
      </c>
    </row>
    <row r="40" spans="1:16" x14ac:dyDescent="0.45">
      <c r="A40">
        <v>38</v>
      </c>
      <c r="B40">
        <v>13</v>
      </c>
      <c r="C40">
        <v>2</v>
      </c>
      <c r="D40">
        <v>0.06</v>
      </c>
      <c r="F40">
        <v>8.2278867046136703</v>
      </c>
      <c r="G40">
        <v>8.32828199854956</v>
      </c>
      <c r="H40">
        <v>8.0528944442865296</v>
      </c>
      <c r="I40">
        <v>8.1047020714303102</v>
      </c>
      <c r="J40">
        <v>6.6305913912002303</v>
      </c>
      <c r="K40">
        <v>6.6305913912002303</v>
      </c>
      <c r="L40">
        <v>6.5600376114675703</v>
      </c>
      <c r="M40">
        <v>6.5600376114675703</v>
      </c>
      <c r="N40">
        <v>6.5600376114675703</v>
      </c>
      <c r="O40">
        <v>6.5600376114675703</v>
      </c>
      <c r="P40">
        <v>6.5600376114675703</v>
      </c>
    </row>
    <row r="41" spans="1:16" x14ac:dyDescent="0.45">
      <c r="A41">
        <v>39</v>
      </c>
      <c r="B41">
        <v>16</v>
      </c>
      <c r="C41">
        <v>11</v>
      </c>
      <c r="D41">
        <v>0.01</v>
      </c>
      <c r="F41">
        <v>8.40823996531185</v>
      </c>
      <c r="G41">
        <v>8.2812762222929894</v>
      </c>
      <c r="H41">
        <v>8.1764004708540305</v>
      </c>
      <c r="I41">
        <v>8.1586845829421009</v>
      </c>
      <c r="J41">
        <v>8.1773638126240993</v>
      </c>
      <c r="K41">
        <v>8.2106934326508494</v>
      </c>
      <c r="L41">
        <v>8.2281611639375996</v>
      </c>
      <c r="M41">
        <v>8.1676328546996295</v>
      </c>
      <c r="N41">
        <v>8.1370591087870707</v>
      </c>
      <c r="O41">
        <v>8.1242003602142798</v>
      </c>
      <c r="P41">
        <v>8.1209252911971408</v>
      </c>
    </row>
    <row r="42" spans="1:16" x14ac:dyDescent="0.45">
      <c r="A42">
        <v>40</v>
      </c>
      <c r="B42">
        <v>16</v>
      </c>
      <c r="C42">
        <v>12</v>
      </c>
      <c r="D42">
        <v>0.1</v>
      </c>
      <c r="F42">
        <v>8.40823996531185</v>
      </c>
      <c r="G42">
        <v>8.3731085613866405</v>
      </c>
      <c r="H42">
        <v>8.28354281923054</v>
      </c>
      <c r="I42">
        <v>8.2603262488226701</v>
      </c>
      <c r="J42">
        <v>8.2563332251854398</v>
      </c>
      <c r="K42">
        <v>8.2563332251854398</v>
      </c>
      <c r="L42">
        <v>8.2281611639375996</v>
      </c>
      <c r="M42">
        <v>8.2332673606677602</v>
      </c>
      <c r="N42">
        <v>8.1616878725834692</v>
      </c>
      <c r="O42">
        <v>8.1934219214613506</v>
      </c>
      <c r="P42">
        <v>8.1616878725834692</v>
      </c>
    </row>
    <row r="43" spans="1:16" x14ac:dyDescent="0.45">
      <c r="A43">
        <v>41</v>
      </c>
      <c r="B43">
        <v>11</v>
      </c>
      <c r="C43">
        <v>3</v>
      </c>
      <c r="D43">
        <v>0.12</v>
      </c>
      <c r="F43">
        <v>8.0827853703164507</v>
      </c>
      <c r="G43">
        <v>7.9820426706736303</v>
      </c>
      <c r="H43">
        <v>7.81257574523113</v>
      </c>
      <c r="I43">
        <v>7.8058370853108503</v>
      </c>
      <c r="J43">
        <v>7.8287474618361097</v>
      </c>
      <c r="K43">
        <v>7.3505114427263001</v>
      </c>
      <c r="L43">
        <v>7.2291566350749097</v>
      </c>
      <c r="M43">
        <v>7.2291566350749097</v>
      </c>
      <c r="N43">
        <v>7.2291566350749097</v>
      </c>
      <c r="O43">
        <v>7.2999317976159004</v>
      </c>
      <c r="P43">
        <v>7.2999317976159004</v>
      </c>
    </row>
    <row r="44" spans="1:16" x14ac:dyDescent="0.45">
      <c r="A44">
        <v>42</v>
      </c>
      <c r="B44">
        <v>19</v>
      </c>
      <c r="C44">
        <v>2</v>
      </c>
      <c r="D44">
        <v>0.04</v>
      </c>
      <c r="F44">
        <v>8.5575072019056506</v>
      </c>
      <c r="G44">
        <v>8.4231281936890596</v>
      </c>
      <c r="H44">
        <v>8.2550992425410996</v>
      </c>
      <c r="I44">
        <v>7.0456432213367401</v>
      </c>
      <c r="J44">
        <v>6.8841315244071</v>
      </c>
      <c r="K44">
        <v>6.8841315244071</v>
      </c>
      <c r="L44">
        <v>6.8294086342453699</v>
      </c>
      <c r="M44">
        <v>6.8294086342453699</v>
      </c>
      <c r="N44">
        <v>6.8294086342453699</v>
      </c>
      <c r="O44">
        <v>6.8294086342453699</v>
      </c>
      <c r="P44">
        <v>6.8294086342453699</v>
      </c>
    </row>
    <row r="45" spans="1:16" x14ac:dyDescent="0.45">
      <c r="A45">
        <v>43</v>
      </c>
      <c r="B45">
        <v>16</v>
      </c>
      <c r="C45">
        <v>9</v>
      </c>
      <c r="D45">
        <v>0.1</v>
      </c>
      <c r="F45">
        <v>8.40823996531185</v>
      </c>
      <c r="G45">
        <v>8.3731085613866405</v>
      </c>
      <c r="H45">
        <v>8.2357981206362005</v>
      </c>
      <c r="I45">
        <v>8.1878219039437905</v>
      </c>
      <c r="J45">
        <v>8.1859390681616109</v>
      </c>
      <c r="K45">
        <v>8.2910138295063902</v>
      </c>
      <c r="L45">
        <v>8.0759366880308896</v>
      </c>
      <c r="M45">
        <v>8.1075723050597901</v>
      </c>
      <c r="N45">
        <v>8.0759366880308896</v>
      </c>
      <c r="O45">
        <v>8.0795677264086407</v>
      </c>
      <c r="P45">
        <v>8.0722750352185795</v>
      </c>
    </row>
    <row r="46" spans="1:16" x14ac:dyDescent="0.45">
      <c r="A46">
        <v>44</v>
      </c>
      <c r="B46">
        <v>14</v>
      </c>
      <c r="C46">
        <v>8</v>
      </c>
      <c r="D46">
        <v>0.04</v>
      </c>
      <c r="F46">
        <v>8.2922560713564692</v>
      </c>
      <c r="G46">
        <v>8.1961743052125495</v>
      </c>
      <c r="H46">
        <v>8.0685543731158695</v>
      </c>
      <c r="I46">
        <v>8.0496029781512295</v>
      </c>
      <c r="J46">
        <v>8.0829700138906997</v>
      </c>
      <c r="K46">
        <v>8.1039796429783006</v>
      </c>
      <c r="L46">
        <v>8.0174478926112798</v>
      </c>
      <c r="M46">
        <v>8.0378220437031995</v>
      </c>
      <c r="N46">
        <v>7.99607067445237</v>
      </c>
      <c r="O46">
        <v>7.92479248424688</v>
      </c>
      <c r="P46">
        <v>8.0047482345104708</v>
      </c>
    </row>
    <row r="47" spans="1:16" x14ac:dyDescent="0.45">
      <c r="A47">
        <v>45</v>
      </c>
      <c r="B47">
        <v>15</v>
      </c>
      <c r="C47">
        <v>2</v>
      </c>
      <c r="D47">
        <v>7.0000000000000007E-2</v>
      </c>
      <c r="F47">
        <v>8.3521825181113591</v>
      </c>
      <c r="G47">
        <v>8.2749271923311092</v>
      </c>
      <c r="H47">
        <v>8.1183749660036408</v>
      </c>
      <c r="I47">
        <v>7.0659752914332099</v>
      </c>
      <c r="J47">
        <v>7.01168274515656</v>
      </c>
      <c r="K47">
        <v>7.01168274515656</v>
      </c>
      <c r="L47">
        <v>6.9074359772641296</v>
      </c>
      <c r="M47">
        <v>6.9074359772641296</v>
      </c>
      <c r="N47">
        <v>6.9074359772641296</v>
      </c>
      <c r="O47">
        <v>6.9074359772641296</v>
      </c>
      <c r="P47">
        <v>6.9074359772641296</v>
      </c>
    </row>
    <row r="48" spans="1:16" x14ac:dyDescent="0.45">
      <c r="A48">
        <v>46</v>
      </c>
      <c r="B48">
        <v>10</v>
      </c>
      <c r="C48">
        <v>5</v>
      </c>
      <c r="D48">
        <v>0.17</v>
      </c>
      <c r="F48">
        <v>8</v>
      </c>
      <c r="G48">
        <v>7.9843657257393597</v>
      </c>
      <c r="H48">
        <v>7.7956305008270803</v>
      </c>
      <c r="I48">
        <v>7.8093179372185704</v>
      </c>
      <c r="J48">
        <v>7.7886215408946002</v>
      </c>
      <c r="K48">
        <v>7.7742548647497998</v>
      </c>
      <c r="L48">
        <v>7.6671175480669902</v>
      </c>
      <c r="M48">
        <v>7.6671175480669902</v>
      </c>
      <c r="N48">
        <v>7.6671175480669902</v>
      </c>
      <c r="O48">
        <v>7.6671175480669902</v>
      </c>
      <c r="P48">
        <v>7.6671175480669902</v>
      </c>
    </row>
    <row r="49" spans="1:16" x14ac:dyDescent="0.45">
      <c r="A49">
        <v>47</v>
      </c>
      <c r="B49">
        <v>16</v>
      </c>
      <c r="C49">
        <v>5</v>
      </c>
      <c r="D49">
        <v>0.1</v>
      </c>
      <c r="F49">
        <v>8.40823996531185</v>
      </c>
      <c r="G49">
        <v>8.3731085613866405</v>
      </c>
      <c r="H49">
        <v>8.1556603798545897</v>
      </c>
      <c r="I49">
        <v>8.1464593256116107</v>
      </c>
      <c r="J49">
        <v>8.1566707882365304</v>
      </c>
      <c r="K49">
        <v>8.2264456684863507</v>
      </c>
      <c r="L49">
        <v>7.8395210096062602</v>
      </c>
      <c r="M49">
        <v>7.8395210096062602</v>
      </c>
      <c r="N49">
        <v>7.8069043427603502</v>
      </c>
      <c r="O49">
        <v>7.7931394049057996</v>
      </c>
      <c r="P49">
        <v>7.7931394049057996</v>
      </c>
    </row>
    <row r="50" spans="1:16" x14ac:dyDescent="0.45">
      <c r="A50">
        <v>48</v>
      </c>
      <c r="B50">
        <v>13</v>
      </c>
      <c r="C50">
        <v>8</v>
      </c>
      <c r="D50">
        <v>0.2</v>
      </c>
      <c r="F50">
        <v>8.2278867046136703</v>
      </c>
      <c r="G50">
        <v>8.2354075724986107</v>
      </c>
      <c r="H50">
        <v>8.1701212365600409</v>
      </c>
      <c r="I50">
        <v>8.1236953158027791</v>
      </c>
      <c r="J50">
        <v>8.1470126884200607</v>
      </c>
      <c r="K50">
        <v>8.1911308180700004</v>
      </c>
      <c r="L50">
        <v>7.9997920751806504</v>
      </c>
      <c r="M50">
        <v>8.0790079822785597</v>
      </c>
      <c r="N50">
        <v>8.0083963248567809</v>
      </c>
      <c r="O50">
        <v>7.9729066536029398</v>
      </c>
      <c r="P50">
        <v>7.9729066536029398</v>
      </c>
    </row>
    <row r="51" spans="1:16" x14ac:dyDescent="0.45">
      <c r="A51">
        <v>49</v>
      </c>
      <c r="B51">
        <v>12</v>
      </c>
      <c r="C51">
        <v>3</v>
      </c>
      <c r="D51">
        <v>0.08</v>
      </c>
      <c r="F51">
        <v>8.1583624920952502</v>
      </c>
      <c r="G51">
        <v>8.1741567583090706</v>
      </c>
      <c r="H51">
        <v>7.94612461757829</v>
      </c>
      <c r="I51">
        <v>7.9510135376886204</v>
      </c>
      <c r="J51">
        <v>7.9603890625491198</v>
      </c>
      <c r="K51">
        <v>7.6747033980069199</v>
      </c>
      <c r="L51">
        <v>7.5357159657690502</v>
      </c>
      <c r="M51">
        <v>7.6056641120075703</v>
      </c>
      <c r="N51">
        <v>7.5357159657690502</v>
      </c>
      <c r="O51">
        <v>7.45229766588528</v>
      </c>
      <c r="P51">
        <v>7.3064250275506799</v>
      </c>
    </row>
    <row r="52" spans="1:16" x14ac:dyDescent="0.45">
      <c r="A52">
        <v>50</v>
      </c>
      <c r="B52">
        <v>12</v>
      </c>
      <c r="C52">
        <v>6</v>
      </c>
      <c r="D52">
        <v>0.11</v>
      </c>
      <c r="F52">
        <v>8.2628908515750705</v>
      </c>
      <c r="G52">
        <v>8.2141812250630704</v>
      </c>
      <c r="H52">
        <v>8.04777604315451</v>
      </c>
      <c r="I52">
        <v>7.8640811702941598</v>
      </c>
      <c r="J52">
        <v>7.8165954847584</v>
      </c>
      <c r="K52">
        <v>7.7179045203835202</v>
      </c>
      <c r="L52">
        <v>7.60257099538702</v>
      </c>
      <c r="M52">
        <v>7.6019098132257499</v>
      </c>
      <c r="N52">
        <v>7.8409420781551402</v>
      </c>
      <c r="O52">
        <v>7.7805573177501</v>
      </c>
      <c r="P52">
        <v>7.7805573177501</v>
      </c>
    </row>
    <row r="53" spans="1:16" x14ac:dyDescent="0.45">
      <c r="A53">
        <v>51</v>
      </c>
      <c r="B53">
        <v>13</v>
      </c>
      <c r="C53">
        <v>4</v>
      </c>
      <c r="D53">
        <v>0.06</v>
      </c>
      <c r="L53">
        <v>7.5475958942728596</v>
      </c>
      <c r="N53">
        <v>7.2999893746647704</v>
      </c>
      <c r="O53">
        <v>7.3414767648345398</v>
      </c>
      <c r="P53">
        <v>7.3414767648345398</v>
      </c>
    </row>
    <row r="54" spans="1:16" x14ac:dyDescent="0.45">
      <c r="A54">
        <v>52</v>
      </c>
      <c r="B54">
        <v>13</v>
      </c>
      <c r="C54">
        <v>4</v>
      </c>
      <c r="D54">
        <v>0.08</v>
      </c>
      <c r="L54">
        <v>7.6591438760388098</v>
      </c>
      <c r="N54">
        <v>7.7555100093868301</v>
      </c>
      <c r="O54">
        <v>7.6429799760240797</v>
      </c>
      <c r="P54">
        <v>7.6429799760240797</v>
      </c>
    </row>
    <row r="55" spans="1:16" x14ac:dyDescent="0.45">
      <c r="A55">
        <v>53</v>
      </c>
      <c r="B55">
        <v>12</v>
      </c>
      <c r="C55">
        <v>6</v>
      </c>
      <c r="D55">
        <v>0.09</v>
      </c>
      <c r="L55">
        <v>7.8504904676581599</v>
      </c>
      <c r="N55">
        <v>7.6056641120075703</v>
      </c>
      <c r="O55">
        <v>7.6751670866049801</v>
      </c>
      <c r="P55">
        <v>7.6564176504572101</v>
      </c>
    </row>
    <row r="56" spans="1:16" x14ac:dyDescent="0.45">
      <c r="A56">
        <v>54</v>
      </c>
      <c r="B56">
        <v>11</v>
      </c>
      <c r="C56">
        <v>4</v>
      </c>
      <c r="D56">
        <v>0.02</v>
      </c>
      <c r="L56">
        <v>7.4096210796661799</v>
      </c>
      <c r="N56">
        <v>7.5434408426910897</v>
      </c>
      <c r="O56">
        <v>7.3792962696276501</v>
      </c>
      <c r="P56">
        <v>7.3792962696276501</v>
      </c>
    </row>
    <row r="57" spans="1:16" x14ac:dyDescent="0.45">
      <c r="A57">
        <v>55</v>
      </c>
      <c r="B57">
        <v>16</v>
      </c>
      <c r="C57">
        <v>4</v>
      </c>
      <c r="D57">
        <v>0.02</v>
      </c>
      <c r="L57">
        <v>7.7305683289081397</v>
      </c>
      <c r="N57">
        <v>7.6243526088064799</v>
      </c>
      <c r="O57">
        <v>7.5810028909189704</v>
      </c>
      <c r="P57">
        <v>7.5810028909189704</v>
      </c>
    </row>
    <row r="58" spans="1:16" x14ac:dyDescent="0.45">
      <c r="A58">
        <v>56</v>
      </c>
      <c r="B58">
        <v>15</v>
      </c>
      <c r="C58">
        <v>7</v>
      </c>
      <c r="D58">
        <v>0.17</v>
      </c>
      <c r="L58">
        <v>8.0087040706742201</v>
      </c>
      <c r="N58">
        <v>8.01424043771366</v>
      </c>
      <c r="O58">
        <v>7.9837765865341304</v>
      </c>
      <c r="P58">
        <v>8.0184230814392592</v>
      </c>
    </row>
    <row r="59" spans="1:16" x14ac:dyDescent="0.45">
      <c r="A59">
        <v>57</v>
      </c>
      <c r="B59">
        <v>17</v>
      </c>
      <c r="C59">
        <v>5</v>
      </c>
      <c r="D59">
        <v>0.02</v>
      </c>
      <c r="L59">
        <v>7.9065928855206398</v>
      </c>
      <c r="N59">
        <v>7.7627971796782704</v>
      </c>
      <c r="O59">
        <v>7.8123505206016803</v>
      </c>
      <c r="P59">
        <v>7.8123505206016803</v>
      </c>
    </row>
    <row r="60" spans="1:16" x14ac:dyDescent="0.45">
      <c r="A60">
        <v>58</v>
      </c>
      <c r="B60">
        <v>17</v>
      </c>
      <c r="C60">
        <v>13</v>
      </c>
      <c r="D60">
        <v>0.2</v>
      </c>
      <c r="L60">
        <v>8.2833524633823501</v>
      </c>
      <c r="N60">
        <v>8.2378347184756695</v>
      </c>
      <c r="O60">
        <v>8.2622512588091492</v>
      </c>
      <c r="P60">
        <v>8.2622512588091492</v>
      </c>
    </row>
    <row r="61" spans="1:16" x14ac:dyDescent="0.45">
      <c r="A61">
        <v>59</v>
      </c>
      <c r="B61">
        <v>13</v>
      </c>
      <c r="C61">
        <v>3</v>
      </c>
      <c r="D61">
        <v>0.13</v>
      </c>
      <c r="L61">
        <v>7.4999454109900601</v>
      </c>
      <c r="N61">
        <v>7.4305931733072903</v>
      </c>
      <c r="O61">
        <v>7.3793442307941399</v>
      </c>
      <c r="P61">
        <v>7.3793442307941399</v>
      </c>
    </row>
    <row r="62" spans="1:16" x14ac:dyDescent="0.45">
      <c r="A62">
        <v>60</v>
      </c>
      <c r="B62">
        <v>19</v>
      </c>
      <c r="C62">
        <v>5</v>
      </c>
      <c r="D62">
        <v>0.08</v>
      </c>
      <c r="L62">
        <v>8.0097123159242702</v>
      </c>
      <c r="N62">
        <v>7.9027000489769197</v>
      </c>
      <c r="O62">
        <v>7.9391607018815797</v>
      </c>
      <c r="P62">
        <v>7.9391607018815797</v>
      </c>
    </row>
    <row r="63" spans="1:16" x14ac:dyDescent="0.45">
      <c r="A63">
        <v>61</v>
      </c>
      <c r="B63">
        <v>15</v>
      </c>
      <c r="C63">
        <v>2</v>
      </c>
      <c r="D63">
        <v>0.12</v>
      </c>
      <c r="L63">
        <v>7.5278825300651899</v>
      </c>
      <c r="N63">
        <v>7.2899100512071504</v>
      </c>
      <c r="O63">
        <v>7.3520745680409698</v>
      </c>
      <c r="P63">
        <v>7.3520745680409698</v>
      </c>
    </row>
    <row r="64" spans="1:16" x14ac:dyDescent="0.45">
      <c r="A64">
        <v>62</v>
      </c>
      <c r="B64">
        <v>14</v>
      </c>
      <c r="C64">
        <v>9</v>
      </c>
      <c r="D64">
        <v>0.1</v>
      </c>
      <c r="L64">
        <v>8.1413685668512699</v>
      </c>
      <c r="N64">
        <v>8.1209005820277902</v>
      </c>
      <c r="O64">
        <v>8.1176004390507703</v>
      </c>
      <c r="P64">
        <v>8.1338559553209997</v>
      </c>
    </row>
    <row r="65" spans="1:16" x14ac:dyDescent="0.45">
      <c r="A65">
        <v>63</v>
      </c>
      <c r="B65">
        <v>18</v>
      </c>
      <c r="C65">
        <v>10</v>
      </c>
      <c r="D65">
        <v>0.2</v>
      </c>
      <c r="L65">
        <v>8.1746631769912206</v>
      </c>
      <c r="N65">
        <v>8.1958996524092296</v>
      </c>
      <c r="O65">
        <v>8.1958996524092296</v>
      </c>
      <c r="P65">
        <v>8.1958996524092296</v>
      </c>
    </row>
    <row r="66" spans="1:16" x14ac:dyDescent="0.45">
      <c r="A66">
        <v>64</v>
      </c>
      <c r="B66">
        <v>14</v>
      </c>
      <c r="C66">
        <v>8</v>
      </c>
      <c r="D66">
        <v>0.15</v>
      </c>
      <c r="L66">
        <v>8.0269772231372798</v>
      </c>
      <c r="N66">
        <v>7.9498743895433304</v>
      </c>
      <c r="O66">
        <v>7.92479248424688</v>
      </c>
      <c r="P66">
        <v>7.9872161884941804</v>
      </c>
    </row>
    <row r="67" spans="1:16" x14ac:dyDescent="0.45">
      <c r="A67">
        <v>65</v>
      </c>
      <c r="B67">
        <v>14</v>
      </c>
      <c r="C67">
        <v>2</v>
      </c>
      <c r="D67">
        <v>0.03</v>
      </c>
      <c r="L67">
        <v>7.14676294418285</v>
      </c>
      <c r="N67">
        <v>7.0326399513260798</v>
      </c>
      <c r="O67">
        <v>7.0326399513260798</v>
      </c>
      <c r="P67">
        <v>7.0326399513260798</v>
      </c>
    </row>
    <row r="68" spans="1:16" x14ac:dyDescent="0.45">
      <c r="A68">
        <v>66</v>
      </c>
      <c r="B68">
        <v>13</v>
      </c>
      <c r="C68">
        <v>6</v>
      </c>
      <c r="D68">
        <v>0.03</v>
      </c>
      <c r="L68">
        <v>7.9028300654098098</v>
      </c>
      <c r="N68">
        <v>7.8125934310592298</v>
      </c>
      <c r="O68">
        <v>7.8918280144064603</v>
      </c>
      <c r="P68">
        <v>7.8918280144064603</v>
      </c>
    </row>
    <row r="69" spans="1:16" x14ac:dyDescent="0.45">
      <c r="A69">
        <v>67</v>
      </c>
      <c r="B69">
        <v>15</v>
      </c>
      <c r="C69">
        <v>5</v>
      </c>
      <c r="D69">
        <v>0.19</v>
      </c>
      <c r="L69">
        <v>7.8288702464420998</v>
      </c>
      <c r="N69">
        <v>7.7269987252219199</v>
      </c>
      <c r="O69">
        <v>7.6842467445201699</v>
      </c>
      <c r="P69">
        <v>7.6842467445201699</v>
      </c>
    </row>
    <row r="70" spans="1:16" x14ac:dyDescent="0.45">
      <c r="A70">
        <v>68</v>
      </c>
      <c r="B70">
        <v>20</v>
      </c>
      <c r="C70">
        <v>2</v>
      </c>
      <c r="D70">
        <v>0.19</v>
      </c>
      <c r="L70">
        <v>6.8070465442214498</v>
      </c>
      <c r="N70">
        <v>6.72094396400575</v>
      </c>
      <c r="O70">
        <v>6.72094396400575</v>
      </c>
      <c r="P70">
        <v>6.72094396400575</v>
      </c>
    </row>
    <row r="71" spans="1:16" x14ac:dyDescent="0.45">
      <c r="A71">
        <v>69</v>
      </c>
      <c r="B71">
        <v>12</v>
      </c>
      <c r="C71">
        <v>6</v>
      </c>
      <c r="D71">
        <v>0.02</v>
      </c>
      <c r="L71">
        <v>7.7726266474976597</v>
      </c>
      <c r="N71">
        <v>7.6163004269401897</v>
      </c>
      <c r="O71">
        <v>7.5720967640728896</v>
      </c>
      <c r="P71">
        <v>7.5720967640728896</v>
      </c>
    </row>
    <row r="72" spans="1:16" x14ac:dyDescent="0.45">
      <c r="A72">
        <v>70</v>
      </c>
      <c r="B72">
        <v>19</v>
      </c>
      <c r="C72">
        <v>10</v>
      </c>
      <c r="D72">
        <v>0</v>
      </c>
      <c r="L72">
        <v>8.2943079179164592</v>
      </c>
      <c r="N72">
        <v>8.2622806680954604</v>
      </c>
      <c r="O72">
        <v>8.2477970665502003</v>
      </c>
      <c r="P72">
        <v>8.2477970665502003</v>
      </c>
    </row>
    <row r="73" spans="1:16" x14ac:dyDescent="0.45">
      <c r="A73">
        <v>71</v>
      </c>
      <c r="B73">
        <v>20</v>
      </c>
      <c r="C73">
        <v>10</v>
      </c>
      <c r="D73">
        <v>0.1</v>
      </c>
      <c r="L73">
        <v>8.1863774515090295</v>
      </c>
      <c r="N73">
        <v>8.2415439380738196</v>
      </c>
      <c r="O73">
        <v>8.1152741909633708</v>
      </c>
      <c r="P73">
        <v>8.1152741909633708</v>
      </c>
    </row>
    <row r="74" spans="1:16" x14ac:dyDescent="0.45">
      <c r="A74">
        <v>72</v>
      </c>
      <c r="B74">
        <v>14</v>
      </c>
      <c r="C74">
        <v>3</v>
      </c>
      <c r="D74">
        <v>0.12</v>
      </c>
      <c r="L74">
        <v>7.4645010529555504</v>
      </c>
      <c r="N74">
        <v>7.1491981674518899</v>
      </c>
      <c r="O74">
        <v>7.32426845885188</v>
      </c>
      <c r="P74">
        <v>7.2271490628078201</v>
      </c>
    </row>
    <row r="75" spans="1:16" x14ac:dyDescent="0.45">
      <c r="A75">
        <v>73</v>
      </c>
      <c r="B75">
        <v>14</v>
      </c>
      <c r="C75">
        <v>6</v>
      </c>
      <c r="D75">
        <v>0.19</v>
      </c>
      <c r="L75">
        <v>7.9245452358361801</v>
      </c>
      <c r="N75">
        <v>7.771582483894</v>
      </c>
      <c r="O75">
        <v>7.7566309362317201</v>
      </c>
      <c r="P75">
        <v>7.7566309362317201</v>
      </c>
    </row>
    <row r="76" spans="1:16" x14ac:dyDescent="0.45">
      <c r="A76">
        <v>74</v>
      </c>
      <c r="B76">
        <v>10</v>
      </c>
      <c r="C76">
        <v>4</v>
      </c>
      <c r="D76">
        <v>0.17</v>
      </c>
      <c r="L76">
        <v>7.73611034741299</v>
      </c>
      <c r="N76">
        <v>7.7280622766730698</v>
      </c>
      <c r="O76">
        <v>7.6480095256996297</v>
      </c>
      <c r="P76">
        <v>7.6480095256996297</v>
      </c>
    </row>
    <row r="77" spans="1:16" x14ac:dyDescent="0.45">
      <c r="A77">
        <v>75</v>
      </c>
      <c r="B77">
        <v>19</v>
      </c>
      <c r="C77">
        <v>12</v>
      </c>
      <c r="D77">
        <v>0.1</v>
      </c>
      <c r="L77">
        <v>8.3116017317755109</v>
      </c>
      <c r="N77">
        <v>8.3422809256858805</v>
      </c>
      <c r="O77">
        <v>8.3690825846517907</v>
      </c>
      <c r="P77">
        <v>8.3690825846517907</v>
      </c>
    </row>
    <row r="78" spans="1:16" x14ac:dyDescent="0.45">
      <c r="A78">
        <v>76</v>
      </c>
      <c r="B78">
        <v>13</v>
      </c>
      <c r="C78">
        <v>7</v>
      </c>
      <c r="D78">
        <v>0.01</v>
      </c>
      <c r="L78">
        <v>7.9540114757162002</v>
      </c>
      <c r="N78">
        <v>7.9291742979439297</v>
      </c>
      <c r="O78">
        <v>7.9491563763388999</v>
      </c>
      <c r="P78">
        <v>7.9540114757162002</v>
      </c>
    </row>
    <row r="79" spans="1:16" x14ac:dyDescent="0.45">
      <c r="A79">
        <v>77</v>
      </c>
      <c r="B79">
        <v>10</v>
      </c>
      <c r="C79">
        <v>3</v>
      </c>
      <c r="D79">
        <v>0.16</v>
      </c>
      <c r="L79">
        <v>7.4226571617672397</v>
      </c>
      <c r="N79">
        <v>7.2421462592280896</v>
      </c>
      <c r="O79">
        <v>7.1602914757613298</v>
      </c>
      <c r="P79">
        <v>7.1602914757613298</v>
      </c>
    </row>
    <row r="80" spans="1:16" x14ac:dyDescent="0.45">
      <c r="A80">
        <v>78</v>
      </c>
      <c r="B80">
        <v>16</v>
      </c>
      <c r="C80">
        <v>4</v>
      </c>
      <c r="D80">
        <v>0.06</v>
      </c>
      <c r="L80">
        <v>7.8436905274134201</v>
      </c>
      <c r="N80">
        <v>7.6911419530278096</v>
      </c>
      <c r="O80">
        <v>7.6637653205519198</v>
      </c>
      <c r="P80">
        <v>7.6637653205519198</v>
      </c>
    </row>
    <row r="81" spans="1:16" x14ac:dyDescent="0.45">
      <c r="A81">
        <v>79</v>
      </c>
      <c r="B81">
        <v>12</v>
      </c>
      <c r="C81">
        <v>5</v>
      </c>
      <c r="D81">
        <v>0.09</v>
      </c>
      <c r="L81">
        <v>7.7127856582831997</v>
      </c>
      <c r="N81">
        <v>7.7018556896973802</v>
      </c>
      <c r="O81">
        <v>7.7018556896973802</v>
      </c>
      <c r="P81">
        <v>7.7018556896973802</v>
      </c>
    </row>
    <row r="82" spans="1:16" x14ac:dyDescent="0.45">
      <c r="A82">
        <v>80</v>
      </c>
      <c r="B82">
        <v>13</v>
      </c>
      <c r="C82">
        <v>7</v>
      </c>
      <c r="D82">
        <v>0.13</v>
      </c>
      <c r="L82">
        <v>7.8448009740754303</v>
      </c>
      <c r="N82">
        <v>7.9997920751806504</v>
      </c>
      <c r="O82">
        <v>7.9291742979439297</v>
      </c>
      <c r="P82">
        <v>7.9588128980980803</v>
      </c>
    </row>
    <row r="83" spans="1:16" x14ac:dyDescent="0.45">
      <c r="A83">
        <v>81</v>
      </c>
      <c r="B83">
        <v>17</v>
      </c>
      <c r="C83">
        <v>4</v>
      </c>
      <c r="D83">
        <v>0.19</v>
      </c>
      <c r="L83">
        <v>7.9121652755947602</v>
      </c>
      <c r="N83">
        <v>7.6804788885247399</v>
      </c>
      <c r="O83">
        <v>7.6894493027014903</v>
      </c>
      <c r="P83">
        <v>7.5051499783199001</v>
      </c>
    </row>
    <row r="84" spans="1:16" x14ac:dyDescent="0.45">
      <c r="A84">
        <v>82</v>
      </c>
      <c r="B84">
        <v>17</v>
      </c>
      <c r="C84">
        <v>10</v>
      </c>
      <c r="D84">
        <v>0.1</v>
      </c>
      <c r="L84">
        <v>8.27055144459632</v>
      </c>
      <c r="N84">
        <v>8.1928901719760798</v>
      </c>
      <c r="O84">
        <v>8.1729408256014207</v>
      </c>
      <c r="P84">
        <v>8.1872832491271392</v>
      </c>
    </row>
    <row r="85" spans="1:16" x14ac:dyDescent="0.45">
      <c r="A85">
        <v>83</v>
      </c>
      <c r="B85">
        <v>13</v>
      </c>
      <c r="C85">
        <v>8</v>
      </c>
      <c r="D85">
        <v>0.18</v>
      </c>
      <c r="L85">
        <v>8.02099127769009</v>
      </c>
      <c r="N85">
        <v>7.9540114757162002</v>
      </c>
      <c r="O85">
        <v>7.8747840081717904</v>
      </c>
      <c r="P85">
        <v>7.9910139064727996</v>
      </c>
    </row>
    <row r="86" spans="1:16" x14ac:dyDescent="0.45">
      <c r="A86">
        <v>84</v>
      </c>
      <c r="B86">
        <v>15</v>
      </c>
      <c r="C86">
        <v>7</v>
      </c>
      <c r="D86">
        <v>0.12</v>
      </c>
      <c r="L86">
        <v>7.9117761362924099</v>
      </c>
      <c r="N86">
        <v>8.1712387552853194</v>
      </c>
      <c r="O86">
        <v>8.1712387552853194</v>
      </c>
      <c r="P86">
        <v>8.1770552861953298</v>
      </c>
    </row>
    <row r="87" spans="1:16" x14ac:dyDescent="0.45">
      <c r="A87">
        <v>85</v>
      </c>
      <c r="B87">
        <v>10</v>
      </c>
      <c r="C87">
        <v>2</v>
      </c>
      <c r="D87">
        <v>0.09</v>
      </c>
      <c r="L87">
        <v>6.8612054889696701</v>
      </c>
      <c r="N87">
        <v>6.7607613421619703</v>
      </c>
      <c r="O87">
        <v>6.7607613421619703</v>
      </c>
      <c r="P87">
        <v>6.7607613421619703</v>
      </c>
    </row>
    <row r="88" spans="1:16" x14ac:dyDescent="0.45">
      <c r="A88">
        <v>86</v>
      </c>
      <c r="B88">
        <v>10</v>
      </c>
      <c r="C88">
        <v>5</v>
      </c>
      <c r="D88">
        <v>0.14000000000000001</v>
      </c>
      <c r="L88">
        <v>7.5618655226776497</v>
      </c>
      <c r="N88">
        <v>7.7115043991492103</v>
      </c>
      <c r="O88">
        <v>7.5245791753225602</v>
      </c>
      <c r="P88">
        <v>7.5245791753225602</v>
      </c>
    </row>
    <row r="89" spans="1:16" x14ac:dyDescent="0.45">
      <c r="A89">
        <v>87</v>
      </c>
      <c r="B89">
        <v>19</v>
      </c>
      <c r="C89">
        <v>5</v>
      </c>
      <c r="D89">
        <v>0.16</v>
      </c>
      <c r="L89">
        <v>7.9894269899080204</v>
      </c>
      <c r="N89">
        <v>7.8860855876788802</v>
      </c>
      <c r="O89">
        <v>7.8628955123865403</v>
      </c>
      <c r="P89">
        <v>7.8628955123865403</v>
      </c>
    </row>
    <row r="90" spans="1:16" x14ac:dyDescent="0.45">
      <c r="A90">
        <v>88</v>
      </c>
      <c r="B90">
        <v>15</v>
      </c>
      <c r="C90">
        <v>2</v>
      </c>
      <c r="D90">
        <v>0.04</v>
      </c>
      <c r="L90">
        <v>7.1166062166502204</v>
      </c>
      <c r="N90">
        <v>7.0381216491837097</v>
      </c>
      <c r="O90">
        <v>7.0381216491837097</v>
      </c>
      <c r="P90">
        <v>7.0381216491837097</v>
      </c>
    </row>
    <row r="91" spans="1:16" x14ac:dyDescent="0.45">
      <c r="A91">
        <v>89</v>
      </c>
      <c r="B91">
        <v>17</v>
      </c>
      <c r="C91">
        <v>11</v>
      </c>
      <c r="D91">
        <v>0</v>
      </c>
      <c r="L91">
        <v>8.1384875924478894</v>
      </c>
      <c r="N91">
        <v>8.1268318719776005</v>
      </c>
      <c r="O91">
        <v>8.1069242456269404</v>
      </c>
      <c r="P91">
        <v>8.1202968682510104</v>
      </c>
    </row>
    <row r="92" spans="1:16" x14ac:dyDescent="0.45">
      <c r="A92">
        <v>90</v>
      </c>
      <c r="B92">
        <v>12</v>
      </c>
      <c r="C92">
        <v>2</v>
      </c>
      <c r="D92">
        <v>0.15</v>
      </c>
      <c r="L92">
        <v>7.0446055267248999</v>
      </c>
      <c r="N92">
        <v>6.9703485501670501</v>
      </c>
      <c r="O92">
        <v>6.9703485501670501</v>
      </c>
      <c r="P92">
        <v>6.9703485501670501</v>
      </c>
    </row>
    <row r="93" spans="1:16" x14ac:dyDescent="0.45">
      <c r="A93">
        <v>91</v>
      </c>
      <c r="B93">
        <v>12</v>
      </c>
      <c r="C93">
        <v>7</v>
      </c>
      <c r="D93">
        <v>0.1</v>
      </c>
      <c r="L93">
        <v>7.8650021908686796</v>
      </c>
      <c r="N93">
        <v>8.0184230814392592</v>
      </c>
      <c r="O93">
        <v>8.0225658265243904</v>
      </c>
      <c r="P93">
        <v>7.9837765865341304</v>
      </c>
    </row>
    <row r="94" spans="1:16" x14ac:dyDescent="0.45">
      <c r="A94">
        <v>92</v>
      </c>
      <c r="B94">
        <v>11</v>
      </c>
      <c r="C94">
        <v>5</v>
      </c>
      <c r="D94">
        <v>0.18</v>
      </c>
      <c r="L94">
        <v>7.7665139054957502</v>
      </c>
      <c r="N94">
        <v>7.7155812883460699</v>
      </c>
      <c r="O94">
        <v>7.6329580112056501</v>
      </c>
      <c r="P94">
        <v>7.6329580112056501</v>
      </c>
    </row>
    <row r="95" spans="1:16" x14ac:dyDescent="0.45">
      <c r="A95">
        <v>93</v>
      </c>
      <c r="B95">
        <v>10</v>
      </c>
      <c r="C95">
        <v>2</v>
      </c>
      <c r="D95">
        <v>0.05</v>
      </c>
      <c r="L95">
        <v>7.3868065546862196</v>
      </c>
      <c r="N95">
        <v>7.3270881976948896</v>
      </c>
      <c r="O95">
        <v>7.3270881976948896</v>
      </c>
      <c r="P95">
        <v>7.3270881976948896</v>
      </c>
    </row>
    <row r="96" spans="1:16" x14ac:dyDescent="0.45">
      <c r="A96">
        <v>94</v>
      </c>
      <c r="B96">
        <v>16</v>
      </c>
      <c r="C96">
        <v>2</v>
      </c>
      <c r="D96">
        <v>0.03</v>
      </c>
      <c r="L96">
        <v>6.8173973040806297</v>
      </c>
      <c r="N96">
        <v>6.7695255370121803</v>
      </c>
      <c r="O96">
        <v>6.7695255370121803</v>
      </c>
      <c r="P96">
        <v>6.7695255370121803</v>
      </c>
    </row>
    <row r="97" spans="1:16" x14ac:dyDescent="0.45">
      <c r="A97">
        <v>95</v>
      </c>
      <c r="B97">
        <v>14</v>
      </c>
      <c r="C97">
        <v>3</v>
      </c>
      <c r="D97">
        <v>0.2</v>
      </c>
      <c r="L97">
        <v>7.5499114471608104</v>
      </c>
      <c r="N97">
        <v>7.7489575970487099</v>
      </c>
      <c r="O97">
        <v>7.6730146370146803</v>
      </c>
      <c r="P97">
        <v>7.6730146370146803</v>
      </c>
    </row>
    <row r="98" spans="1:16" x14ac:dyDescent="0.45">
      <c r="A98">
        <v>96</v>
      </c>
      <c r="B98">
        <v>14</v>
      </c>
      <c r="C98">
        <v>3</v>
      </c>
      <c r="D98">
        <v>0.02</v>
      </c>
      <c r="L98">
        <v>7.4855419093840903</v>
      </c>
      <c r="N98">
        <v>7.5809172244188403</v>
      </c>
      <c r="O98">
        <v>7.5693659494276</v>
      </c>
      <c r="P98">
        <v>7.5693659494276</v>
      </c>
    </row>
    <row r="99" spans="1:16" x14ac:dyDescent="0.45">
      <c r="A99">
        <v>97</v>
      </c>
      <c r="B99">
        <v>20</v>
      </c>
      <c r="C99">
        <v>10</v>
      </c>
      <c r="D99">
        <v>0.1</v>
      </c>
      <c r="L99">
        <v>8.2807219301296797</v>
      </c>
      <c r="N99">
        <v>8.1714309129632792</v>
      </c>
      <c r="O99">
        <v>8.1504462735608296</v>
      </c>
      <c r="P99">
        <v>8.1504462735608296</v>
      </c>
    </row>
    <row r="100" spans="1:16" x14ac:dyDescent="0.45">
      <c r="A100">
        <v>98</v>
      </c>
      <c r="B100">
        <v>13</v>
      </c>
      <c r="C100">
        <v>4</v>
      </c>
      <c r="D100">
        <v>7.0000000000000007E-2</v>
      </c>
      <c r="L100">
        <v>7.7346835942727896</v>
      </c>
      <c r="N100">
        <v>7.3971077114443604</v>
      </c>
      <c r="O100">
        <v>7.5308670890602603</v>
      </c>
      <c r="P100">
        <v>7.5308670890602603</v>
      </c>
    </row>
    <row r="101" spans="1:16" x14ac:dyDescent="0.45">
      <c r="A101">
        <v>99</v>
      </c>
      <c r="B101">
        <v>16</v>
      </c>
      <c r="C101">
        <v>7</v>
      </c>
      <c r="D101">
        <v>7.0000000000000007E-2</v>
      </c>
      <c r="L101">
        <v>7.9316620987164903</v>
      </c>
      <c r="N101">
        <v>7.9248312956364897</v>
      </c>
      <c r="O101">
        <v>7.9248312956364897</v>
      </c>
      <c r="P101">
        <v>7.9547577401961398</v>
      </c>
    </row>
    <row r="102" spans="1:16" x14ac:dyDescent="0.45">
      <c r="A102" t="s">
        <v>0</v>
      </c>
      <c r="L102">
        <v>7.69162956801605</v>
      </c>
      <c r="N102">
        <v>7.6402045693271399</v>
      </c>
      <c r="O102">
        <v>7.6254773983644801</v>
      </c>
      <c r="P102">
        <v>7.6233948300833596</v>
      </c>
    </row>
  </sheetData>
  <autoFilter ref="A1:K102"/>
  <phoneticPr fontId="1"/>
  <conditionalFormatting sqref="B2:E11">
    <cfRule type="colorScale" priority="68">
      <colorScale>
        <cfvo type="min"/>
        <cfvo type="percentile" val="50"/>
        <cfvo type="max"/>
        <color rgb="FFF8696B"/>
        <color rgb="FFFCFCFF"/>
        <color rgb="FF63BE7B"/>
      </colorScale>
    </cfRule>
  </conditionalFormatting>
  <conditionalFormatting sqref="B2:E101">
    <cfRule type="colorScale" priority="69">
      <colorScale>
        <cfvo type="min"/>
        <cfvo type="percentile" val="50"/>
        <cfvo type="max"/>
        <color rgb="FF63BE7B"/>
        <color rgb="FFFFEB84"/>
        <color rgb="FFF8696B"/>
      </colorScale>
    </cfRule>
  </conditionalFormatting>
  <conditionalFormatting sqref="B2:E101">
    <cfRule type="colorScale" priority="70">
      <colorScale>
        <cfvo type="min"/>
        <cfvo type="percentile" val="50"/>
        <cfvo type="max"/>
        <color rgb="FFF8696B"/>
        <color rgb="FFFFEB84"/>
        <color rgb="FF63BE7B"/>
      </colorScale>
    </cfRule>
  </conditionalFormatting>
  <conditionalFormatting sqref="F2:F52">
    <cfRule type="expression" dxfId="26" priority="71">
      <formula>#REF!&gt;F$2</formula>
    </cfRule>
  </conditionalFormatting>
  <conditionalFormatting sqref="G3:G52">
    <cfRule type="expression" dxfId="25" priority="35">
      <formula>#REF!&lt;G3</formula>
    </cfRule>
  </conditionalFormatting>
  <conditionalFormatting sqref="G3:G52">
    <cfRule type="expression" dxfId="24" priority="34">
      <formula>#REF!&gt;G3</formula>
    </cfRule>
  </conditionalFormatting>
  <conditionalFormatting sqref="H2:H52">
    <cfRule type="expression" dxfId="23" priority="33">
      <formula>G2&lt;H2</formula>
    </cfRule>
  </conditionalFormatting>
  <conditionalFormatting sqref="H2:H52">
    <cfRule type="expression" dxfId="22" priority="32">
      <formula>G2&gt;H2</formula>
    </cfRule>
  </conditionalFormatting>
  <conditionalFormatting sqref="G2:G52">
    <cfRule type="expression" dxfId="21" priority="31">
      <formula>F2&lt;G2</formula>
    </cfRule>
  </conditionalFormatting>
  <conditionalFormatting sqref="G2:G52">
    <cfRule type="expression" dxfId="20" priority="30">
      <formula>F2&gt;G2</formula>
    </cfRule>
  </conditionalFormatting>
  <conditionalFormatting sqref="I2:I52">
    <cfRule type="expression" dxfId="19" priority="29">
      <formula>H2&lt;I2</formula>
    </cfRule>
  </conditionalFormatting>
  <conditionalFormatting sqref="I2:I52">
    <cfRule type="expression" dxfId="18" priority="28">
      <formula>H2&gt;I2</formula>
    </cfRule>
  </conditionalFormatting>
  <conditionalFormatting sqref="B2:B101">
    <cfRule type="colorScale" priority="27">
      <colorScale>
        <cfvo type="min"/>
        <cfvo type="max"/>
        <color rgb="FFFCFCFF"/>
        <color rgb="FF63BE7B"/>
      </colorScale>
    </cfRule>
  </conditionalFormatting>
  <conditionalFormatting sqref="C2:C101">
    <cfRule type="colorScale" priority="26">
      <colorScale>
        <cfvo type="min"/>
        <cfvo type="max"/>
        <color rgb="FFFCFCFF"/>
        <color rgb="FF63BE7B"/>
      </colorScale>
    </cfRule>
  </conditionalFormatting>
  <conditionalFormatting sqref="D2:D101">
    <cfRule type="colorScale" priority="25">
      <colorScale>
        <cfvo type="min"/>
        <cfvo type="max"/>
        <color rgb="FFFCFCFF"/>
        <color rgb="FF63BE7B"/>
      </colorScale>
    </cfRule>
  </conditionalFormatting>
  <conditionalFormatting sqref="E2:E101">
    <cfRule type="colorScale" priority="24">
      <colorScale>
        <cfvo type="min"/>
        <cfvo type="max"/>
        <color rgb="FFFCFCFF"/>
        <color rgb="FF63BE7B"/>
      </colorScale>
    </cfRule>
  </conditionalFormatting>
  <conditionalFormatting sqref="D41">
    <cfRule type="colorScale" priority="23">
      <colorScale>
        <cfvo type="min"/>
        <cfvo type="percentile" val="50"/>
        <cfvo type="max"/>
        <color rgb="FFF8696B"/>
        <color rgb="FFFCFCFF"/>
        <color rgb="FF63BE7B"/>
      </colorScale>
    </cfRule>
  </conditionalFormatting>
  <conditionalFormatting sqref="D41">
    <cfRule type="colorScale" priority="22">
      <colorScale>
        <cfvo type="min"/>
        <cfvo type="percentile" val="50"/>
        <cfvo type="max"/>
        <color rgb="FFF8696B"/>
        <color rgb="FFFCFCFF"/>
        <color rgb="FF63BE7B"/>
      </colorScale>
    </cfRule>
  </conditionalFormatting>
  <conditionalFormatting sqref="D2:D52">
    <cfRule type="colorScale" priority="21">
      <colorScale>
        <cfvo type="min"/>
        <cfvo type="max"/>
        <color rgb="FFFCFCFF"/>
        <color rgb="FF63BE7B"/>
      </colorScale>
    </cfRule>
  </conditionalFormatting>
  <conditionalFormatting sqref="J2:J52">
    <cfRule type="expression" dxfId="17" priority="18">
      <formula>I2&lt;J2</formula>
    </cfRule>
  </conditionalFormatting>
  <conditionalFormatting sqref="J2:J52">
    <cfRule type="expression" dxfId="16" priority="17">
      <formula>I2&gt;J2</formula>
    </cfRule>
  </conditionalFormatting>
  <conditionalFormatting sqref="K2:K52">
    <cfRule type="expression" dxfId="15" priority="16">
      <formula>J2&lt;K2</formula>
    </cfRule>
  </conditionalFormatting>
  <conditionalFormatting sqref="K2:K52">
    <cfRule type="expression" dxfId="14" priority="15">
      <formula>J2&gt;K2</formula>
    </cfRule>
  </conditionalFormatting>
  <conditionalFormatting sqref="L2:L52">
    <cfRule type="expression" dxfId="13" priority="14">
      <formula>K2&lt;L2</formula>
    </cfRule>
  </conditionalFormatting>
  <conditionalFormatting sqref="L2:L52">
    <cfRule type="expression" dxfId="12" priority="13">
      <formula>K2&gt;L2</formula>
    </cfRule>
  </conditionalFormatting>
  <conditionalFormatting sqref="M2:M52">
    <cfRule type="expression" dxfId="11" priority="12">
      <formula>L2&lt;M2</formula>
    </cfRule>
  </conditionalFormatting>
  <conditionalFormatting sqref="M2:M52">
    <cfRule type="expression" dxfId="10" priority="11">
      <formula>L2&gt;M2</formula>
    </cfRule>
  </conditionalFormatting>
  <conditionalFormatting sqref="N2:N52">
    <cfRule type="expression" dxfId="9" priority="10">
      <formula>M2&lt;N2</formula>
    </cfRule>
  </conditionalFormatting>
  <conditionalFormatting sqref="N2:N52">
    <cfRule type="expression" dxfId="8" priority="9">
      <formula>M2&gt;N2</formula>
    </cfRule>
  </conditionalFormatting>
  <conditionalFormatting sqref="O2:O52">
    <cfRule type="expression" dxfId="7" priority="8">
      <formula>N2&lt;O2</formula>
    </cfRule>
  </conditionalFormatting>
  <conditionalFormatting sqref="O2:O52">
    <cfRule type="expression" dxfId="6" priority="7">
      <formula>N2&gt;O2</formula>
    </cfRule>
  </conditionalFormatting>
  <conditionalFormatting sqref="N53:N102">
    <cfRule type="expression" dxfId="5" priority="6">
      <formula>M53&lt;N53</formula>
    </cfRule>
  </conditionalFormatting>
  <conditionalFormatting sqref="N53:N102">
    <cfRule type="expression" dxfId="4" priority="5">
      <formula>M53&gt;N53</formula>
    </cfRule>
  </conditionalFormatting>
  <conditionalFormatting sqref="O53:O102">
    <cfRule type="expression" dxfId="3" priority="4">
      <formula>N53&lt;O53</formula>
    </cfRule>
  </conditionalFormatting>
  <conditionalFormatting sqref="O53:O102">
    <cfRule type="expression" dxfId="2" priority="3">
      <formula>N53&gt;O53</formula>
    </cfRule>
  </conditionalFormatting>
  <conditionalFormatting sqref="P2:P23">
    <cfRule type="expression" dxfId="1" priority="2">
      <formula>O2&lt;P2</formula>
    </cfRule>
  </conditionalFormatting>
  <conditionalFormatting sqref="P2:P23">
    <cfRule type="expression" dxfId="0" priority="1">
      <formula>O2&gt;P2</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58"/>
  <sheetViews>
    <sheetView topLeftCell="B37" workbookViewId="0">
      <selection activeCell="Y53" sqref="Y53"/>
    </sheetView>
  </sheetViews>
  <sheetFormatPr defaultRowHeight="18" x14ac:dyDescent="0.45"/>
  <cols>
    <col min="1" max="42" width="3.69921875" customWidth="1"/>
  </cols>
  <sheetData>
    <row r="2" spans="3:32" x14ac:dyDescent="0.45">
      <c r="C2" s="8" t="s">
        <v>16</v>
      </c>
      <c r="AE2" s="7" t="s">
        <v>15</v>
      </c>
    </row>
    <row r="3" spans="3:32" x14ac:dyDescent="0.45">
      <c r="C3" t="s">
        <v>5</v>
      </c>
      <c r="AE3" s="6" t="s">
        <v>17</v>
      </c>
    </row>
    <row r="4" spans="3:32" x14ac:dyDescent="0.45">
      <c r="C4" t="s">
        <v>6</v>
      </c>
      <c r="L4" t="s">
        <v>60</v>
      </c>
      <c r="AF4" t="s">
        <v>18</v>
      </c>
    </row>
    <row r="5" spans="3:32" x14ac:dyDescent="0.45">
      <c r="C5" t="s">
        <v>7</v>
      </c>
      <c r="AE5" t="s">
        <v>19</v>
      </c>
    </row>
    <row r="6" spans="3:32" x14ac:dyDescent="0.45">
      <c r="C6" t="s">
        <v>58</v>
      </c>
    </row>
    <row r="7" spans="3:32" x14ac:dyDescent="0.45">
      <c r="AE7" t="s">
        <v>20</v>
      </c>
    </row>
    <row r="8" spans="3:32" x14ac:dyDescent="0.45">
      <c r="C8" t="s">
        <v>21</v>
      </c>
      <c r="AE8" t="s">
        <v>38</v>
      </c>
    </row>
    <row r="9" spans="3:32" x14ac:dyDescent="0.45">
      <c r="AE9" t="s">
        <v>46</v>
      </c>
    </row>
    <row r="10" spans="3:32" x14ac:dyDescent="0.45">
      <c r="C10" t="s">
        <v>8</v>
      </c>
      <c r="AF10" t="s">
        <v>47</v>
      </c>
    </row>
    <row r="11" spans="3:32" x14ac:dyDescent="0.45">
      <c r="D11" t="s">
        <v>9</v>
      </c>
      <c r="AE11" t="s">
        <v>48</v>
      </c>
    </row>
    <row r="12" spans="3:32" x14ac:dyDescent="0.45">
      <c r="E12" t="s">
        <v>11</v>
      </c>
      <c r="J12" t="s">
        <v>13</v>
      </c>
      <c r="S12" t="s">
        <v>14</v>
      </c>
    </row>
    <row r="13" spans="3:32" x14ac:dyDescent="0.45">
      <c r="D13" t="s">
        <v>10</v>
      </c>
      <c r="S13" t="s">
        <v>37</v>
      </c>
      <c r="AE13" s="60" t="s">
        <v>65</v>
      </c>
    </row>
    <row r="14" spans="3:32" x14ac:dyDescent="0.45">
      <c r="E14" t="s">
        <v>12</v>
      </c>
      <c r="S14" t="s">
        <v>36</v>
      </c>
    </row>
    <row r="20" spans="3:20" x14ac:dyDescent="0.45">
      <c r="C20" t="s">
        <v>41</v>
      </c>
    </row>
    <row r="21" spans="3:20" x14ac:dyDescent="0.45">
      <c r="C21" t="s">
        <v>43</v>
      </c>
    </row>
    <row r="26" spans="3:20" x14ac:dyDescent="0.45">
      <c r="J26">
        <v>15</v>
      </c>
    </row>
    <row r="27" spans="3:20" x14ac:dyDescent="0.45">
      <c r="C27" s="4"/>
      <c r="D27" s="4"/>
      <c r="E27" s="4"/>
      <c r="F27" s="4"/>
      <c r="G27" s="4"/>
      <c r="H27" s="3"/>
      <c r="I27" s="3"/>
      <c r="J27" s="3"/>
      <c r="K27" s="3"/>
      <c r="L27" s="3"/>
      <c r="M27" s="3"/>
      <c r="N27" s="3"/>
      <c r="O27" s="3"/>
      <c r="P27" s="3"/>
      <c r="Q27" s="3"/>
      <c r="T27" t="s">
        <v>39</v>
      </c>
    </row>
    <row r="28" spans="3:20" x14ac:dyDescent="0.45">
      <c r="C28" s="4"/>
      <c r="D28" s="4"/>
      <c r="E28" s="4"/>
      <c r="F28" s="4"/>
      <c r="G28" s="5"/>
      <c r="H28" s="3"/>
      <c r="I28" s="3"/>
      <c r="J28" s="3"/>
      <c r="K28" s="3"/>
      <c r="L28" s="3"/>
      <c r="M28" s="3"/>
      <c r="N28" s="3"/>
      <c r="O28" s="3"/>
      <c r="P28" s="3"/>
      <c r="Q28" s="3"/>
      <c r="T28" t="s">
        <v>40</v>
      </c>
    </row>
    <row r="29" spans="3:20" x14ac:dyDescent="0.45">
      <c r="C29" s="4"/>
      <c r="D29" s="4"/>
      <c r="E29" s="4"/>
      <c r="F29" s="5">
        <v>1</v>
      </c>
      <c r="G29" s="5"/>
      <c r="H29" s="3"/>
      <c r="I29" s="3"/>
      <c r="J29" s="3"/>
      <c r="K29" s="3"/>
      <c r="L29" s="3"/>
      <c r="M29" s="3">
        <v>1</v>
      </c>
      <c r="N29" s="3"/>
      <c r="O29" s="3"/>
      <c r="P29" s="3"/>
      <c r="Q29" s="3"/>
    </row>
    <row r="30" spans="3:20" x14ac:dyDescent="0.45">
      <c r="C30" s="4"/>
      <c r="D30" s="4">
        <v>1</v>
      </c>
      <c r="E30" s="5"/>
      <c r="F30" s="5">
        <v>1</v>
      </c>
      <c r="G30" s="5"/>
      <c r="H30" s="3"/>
      <c r="I30" s="3">
        <v>1</v>
      </c>
      <c r="J30" s="3"/>
      <c r="K30" s="3"/>
      <c r="L30" s="3"/>
      <c r="M30" s="3">
        <v>1</v>
      </c>
      <c r="N30" s="3"/>
      <c r="O30" s="3"/>
      <c r="P30" s="3"/>
      <c r="Q30" s="3"/>
      <c r="T30" t="s">
        <v>49</v>
      </c>
    </row>
    <row r="31" spans="3:20" x14ac:dyDescent="0.45">
      <c r="C31" s="4">
        <v>1</v>
      </c>
      <c r="D31" s="5">
        <v>1</v>
      </c>
      <c r="E31" s="5">
        <v>1</v>
      </c>
      <c r="F31" s="5">
        <v>1</v>
      </c>
      <c r="G31" s="5">
        <v>1</v>
      </c>
      <c r="H31" s="3">
        <v>1</v>
      </c>
      <c r="I31" s="3">
        <v>1</v>
      </c>
      <c r="J31" s="3"/>
      <c r="K31" s="3"/>
      <c r="L31" s="3"/>
      <c r="M31" s="3">
        <v>1</v>
      </c>
      <c r="N31" s="3"/>
      <c r="O31" s="3"/>
      <c r="P31" s="3"/>
      <c r="Q31" s="3"/>
    </row>
    <row r="32" spans="3:20" x14ac:dyDescent="0.45">
      <c r="C32" s="5"/>
      <c r="D32" s="5">
        <v>1</v>
      </c>
      <c r="E32" s="5">
        <v>1</v>
      </c>
      <c r="F32" s="5">
        <v>1</v>
      </c>
      <c r="G32" s="5">
        <v>1</v>
      </c>
      <c r="H32" s="3">
        <v>1</v>
      </c>
      <c r="I32" s="3"/>
      <c r="J32" s="3"/>
      <c r="K32" s="3"/>
      <c r="L32" s="3"/>
      <c r="M32" s="3">
        <v>1</v>
      </c>
      <c r="N32" s="3">
        <v>1</v>
      </c>
      <c r="O32" s="3">
        <v>1</v>
      </c>
      <c r="P32" s="3">
        <v>1</v>
      </c>
      <c r="Q32" s="3"/>
    </row>
    <row r="33" spans="2:32" x14ac:dyDescent="0.45">
      <c r="C33" s="3"/>
      <c r="D33" s="3">
        <v>1</v>
      </c>
      <c r="E33" s="3">
        <v>1</v>
      </c>
      <c r="F33" s="3"/>
      <c r="G33" s="3">
        <v>1</v>
      </c>
      <c r="H33" s="3"/>
      <c r="I33" s="3"/>
      <c r="J33" s="3"/>
      <c r="K33" s="3"/>
      <c r="L33" s="3"/>
      <c r="M33" s="3">
        <v>1</v>
      </c>
      <c r="N33" s="3">
        <v>1</v>
      </c>
      <c r="O33" s="3"/>
      <c r="P33" s="3"/>
      <c r="Q33" s="3"/>
    </row>
    <row r="34" spans="2:32" x14ac:dyDescent="0.45">
      <c r="B34">
        <v>15</v>
      </c>
      <c r="C34" s="3"/>
      <c r="D34" s="3"/>
      <c r="E34" s="3"/>
      <c r="F34" s="3"/>
      <c r="G34" s="3"/>
      <c r="H34" s="3"/>
      <c r="I34" s="3"/>
      <c r="J34" s="3"/>
      <c r="K34" s="3"/>
      <c r="L34" s="3">
        <v>1</v>
      </c>
      <c r="M34" s="3">
        <v>1</v>
      </c>
      <c r="N34" s="3">
        <v>1</v>
      </c>
      <c r="O34" s="3">
        <v>1</v>
      </c>
      <c r="P34" s="3"/>
      <c r="Q34" s="3"/>
    </row>
    <row r="35" spans="2:32" x14ac:dyDescent="0.45">
      <c r="C35" s="3"/>
      <c r="D35" s="3"/>
      <c r="E35" s="3"/>
      <c r="F35" s="3"/>
      <c r="G35" s="3"/>
      <c r="H35" s="3"/>
      <c r="I35" s="3"/>
      <c r="J35" s="3"/>
      <c r="K35" s="3"/>
      <c r="L35" s="3"/>
      <c r="M35" s="3">
        <v>1</v>
      </c>
      <c r="N35" s="3">
        <v>1</v>
      </c>
      <c r="O35" s="3">
        <v>1</v>
      </c>
      <c r="P35" s="3"/>
      <c r="Q35" s="3"/>
    </row>
    <row r="36" spans="2:32" x14ac:dyDescent="0.45">
      <c r="C36" s="3"/>
      <c r="D36" s="3"/>
      <c r="E36" s="3"/>
      <c r="F36" s="3"/>
      <c r="G36" s="3"/>
      <c r="H36" s="3"/>
      <c r="I36" s="3"/>
      <c r="J36" s="3"/>
      <c r="K36" s="3"/>
      <c r="L36" s="3"/>
      <c r="M36" s="3">
        <v>1</v>
      </c>
      <c r="N36" s="3"/>
      <c r="O36" s="3">
        <v>1</v>
      </c>
      <c r="P36" s="3"/>
      <c r="Q36" s="3"/>
    </row>
    <row r="37" spans="2:32" x14ac:dyDescent="0.45">
      <c r="C37" s="3"/>
      <c r="D37" s="3"/>
      <c r="E37" s="3"/>
      <c r="F37" s="3"/>
      <c r="G37" s="3"/>
      <c r="H37" s="3"/>
      <c r="I37" s="3"/>
      <c r="J37" s="3"/>
      <c r="K37" s="3"/>
      <c r="L37" s="3"/>
      <c r="M37" s="3"/>
      <c r="N37" s="3"/>
      <c r="O37" s="3">
        <v>1</v>
      </c>
      <c r="P37" s="3"/>
      <c r="Q37" s="3"/>
    </row>
    <row r="38" spans="2:32" x14ac:dyDescent="0.45">
      <c r="C38" s="3"/>
      <c r="D38" s="3"/>
      <c r="E38" s="3"/>
      <c r="F38" s="3"/>
      <c r="G38" s="3"/>
      <c r="H38" s="3"/>
      <c r="I38" s="3"/>
      <c r="J38" s="3"/>
      <c r="K38" s="3"/>
      <c r="L38" s="3"/>
      <c r="M38" s="3"/>
      <c r="N38" s="3"/>
      <c r="O38" s="3"/>
      <c r="P38" s="3"/>
      <c r="Q38" s="3"/>
    </row>
    <row r="39" spans="2:32" x14ac:dyDescent="0.45">
      <c r="C39" s="3"/>
      <c r="D39" s="3"/>
      <c r="E39" s="3"/>
      <c r="F39" s="3"/>
      <c r="G39" s="3"/>
      <c r="H39" s="3"/>
      <c r="I39" s="3"/>
      <c r="J39" s="3"/>
      <c r="K39" s="3"/>
      <c r="L39" s="3"/>
      <c r="M39" s="3"/>
      <c r="N39" s="3"/>
      <c r="O39" s="3"/>
      <c r="P39" s="3"/>
      <c r="Q39" s="3"/>
    </row>
    <row r="40" spans="2:32" x14ac:dyDescent="0.45">
      <c r="C40" s="3"/>
      <c r="D40" s="3"/>
      <c r="E40" s="3"/>
      <c r="F40" s="3"/>
      <c r="G40" s="3"/>
      <c r="H40" s="3"/>
      <c r="I40" s="3"/>
      <c r="J40" s="3"/>
      <c r="K40" s="3"/>
      <c r="L40" s="3"/>
      <c r="M40" s="3"/>
      <c r="N40" s="3"/>
      <c r="O40" s="3"/>
      <c r="P40" s="3"/>
      <c r="Q40" s="3"/>
    </row>
    <row r="41" spans="2:32" x14ac:dyDescent="0.45">
      <c r="C41" s="3"/>
      <c r="D41" s="3"/>
      <c r="E41" s="3"/>
      <c r="F41" s="3"/>
      <c r="G41" s="3"/>
      <c r="H41" s="3"/>
      <c r="I41" s="3"/>
      <c r="J41" s="3"/>
      <c r="K41" s="3"/>
      <c r="L41" s="3"/>
      <c r="M41" s="3"/>
      <c r="N41" s="3"/>
      <c r="O41" s="3"/>
      <c r="P41" s="3"/>
      <c r="Q41" s="3"/>
    </row>
    <row r="43" spans="2:32" x14ac:dyDescent="0.45">
      <c r="C43" t="s">
        <v>42</v>
      </c>
    </row>
    <row r="44" spans="2:32" x14ac:dyDescent="0.45">
      <c r="C44" t="s">
        <v>44</v>
      </c>
    </row>
    <row r="45" spans="2:32" ht="18.600000000000001" thickBot="1" x14ac:dyDescent="0.5">
      <c r="I45">
        <v>13</v>
      </c>
    </row>
    <row r="46" spans="2:32" x14ac:dyDescent="0.45">
      <c r="C46" s="5"/>
      <c r="D46" s="5"/>
      <c r="E46" s="5"/>
      <c r="F46" s="5"/>
      <c r="G46" s="5"/>
      <c r="H46" s="18"/>
      <c r="I46" s="21"/>
      <c r="J46" s="22"/>
      <c r="K46" s="23"/>
      <c r="L46" s="21"/>
      <c r="M46" s="22"/>
      <c r="N46" s="23"/>
      <c r="O46" s="19"/>
      <c r="R46" t="s">
        <v>45</v>
      </c>
    </row>
    <row r="47" spans="2:32" x14ac:dyDescent="0.45">
      <c r="C47" s="5"/>
      <c r="D47" s="5"/>
      <c r="E47" s="5"/>
      <c r="F47" s="5"/>
      <c r="G47" s="5"/>
      <c r="H47" s="18"/>
      <c r="I47" s="24"/>
      <c r="J47" s="3"/>
      <c r="K47" s="25">
        <v>1</v>
      </c>
      <c r="L47" s="29">
        <v>1</v>
      </c>
      <c r="M47" s="3"/>
      <c r="N47" s="30"/>
      <c r="O47" s="19"/>
      <c r="AE47" t="s">
        <v>50</v>
      </c>
    </row>
    <row r="48" spans="2:32" ht="18.600000000000001" thickBot="1" x14ac:dyDescent="0.5">
      <c r="C48" s="5"/>
      <c r="D48" s="5"/>
      <c r="E48" s="5"/>
      <c r="F48" s="33"/>
      <c r="G48" s="33"/>
      <c r="H48" s="34"/>
      <c r="I48" s="26"/>
      <c r="J48" s="27">
        <v>1</v>
      </c>
      <c r="K48" s="28">
        <v>1</v>
      </c>
      <c r="L48" s="26"/>
      <c r="M48" s="31"/>
      <c r="N48" s="32"/>
      <c r="O48" s="19"/>
      <c r="R48" s="9">
        <v>1</v>
      </c>
      <c r="U48" s="10">
        <v>1</v>
      </c>
      <c r="Y48" s="11">
        <v>1</v>
      </c>
      <c r="Z48" s="11">
        <v>1</v>
      </c>
      <c r="AE48">
        <v>1</v>
      </c>
      <c r="AF48" t="s">
        <v>54</v>
      </c>
    </row>
    <row r="49" spans="2:32" x14ac:dyDescent="0.45">
      <c r="C49" s="5"/>
      <c r="D49" s="5"/>
      <c r="E49" s="18"/>
      <c r="F49" s="35"/>
      <c r="G49" s="36"/>
      <c r="H49" s="37"/>
      <c r="I49" s="44">
        <v>1</v>
      </c>
      <c r="J49" s="22"/>
      <c r="K49" s="23"/>
      <c r="L49" s="43"/>
      <c r="M49" s="20"/>
      <c r="N49" s="20"/>
      <c r="O49" s="3"/>
      <c r="R49" s="9">
        <v>1</v>
      </c>
      <c r="S49" s="9">
        <v>1</v>
      </c>
      <c r="U49" s="10">
        <v>1</v>
      </c>
      <c r="V49" s="10">
        <v>1</v>
      </c>
      <c r="W49" s="10">
        <v>1</v>
      </c>
      <c r="Z49" s="11">
        <v>1</v>
      </c>
      <c r="AE49">
        <v>2</v>
      </c>
      <c r="AF49" t="s">
        <v>51</v>
      </c>
    </row>
    <row r="50" spans="2:32" x14ac:dyDescent="0.45">
      <c r="C50" s="5"/>
      <c r="D50" s="5"/>
      <c r="E50" s="18"/>
      <c r="F50" s="38"/>
      <c r="G50" s="5"/>
      <c r="H50" s="39"/>
      <c r="I50" s="45">
        <v>1</v>
      </c>
      <c r="J50" s="15">
        <v>1</v>
      </c>
      <c r="K50" s="30"/>
      <c r="L50" s="19"/>
      <c r="M50" s="3"/>
      <c r="N50" s="3"/>
      <c r="O50" s="3"/>
      <c r="R50" s="9">
        <v>1</v>
      </c>
      <c r="Z50" s="11">
        <v>1</v>
      </c>
      <c r="AA50" s="11">
        <v>1</v>
      </c>
      <c r="AE50">
        <v>3</v>
      </c>
      <c r="AF50" t="s">
        <v>52</v>
      </c>
    </row>
    <row r="51" spans="2:32" ht="18.600000000000001" thickBot="1" x14ac:dyDescent="0.5">
      <c r="C51" s="5"/>
      <c r="D51" s="5"/>
      <c r="E51" s="18"/>
      <c r="F51" s="40"/>
      <c r="G51" s="41"/>
      <c r="H51" s="42">
        <v>1</v>
      </c>
      <c r="I51" s="46">
        <v>2</v>
      </c>
      <c r="J51" s="31"/>
      <c r="K51" s="32"/>
      <c r="L51" s="19"/>
      <c r="M51" s="3"/>
      <c r="N51" s="3"/>
      <c r="O51" s="3"/>
      <c r="R51" s="9">
        <v>1</v>
      </c>
      <c r="AE51">
        <v>4</v>
      </c>
      <c r="AF51" t="s">
        <v>53</v>
      </c>
    </row>
    <row r="52" spans="2:32" x14ac:dyDescent="0.45">
      <c r="C52" s="3"/>
      <c r="D52" s="3"/>
      <c r="E52" s="47"/>
      <c r="F52" s="21"/>
      <c r="G52" s="22"/>
      <c r="H52" s="23"/>
      <c r="I52" s="54">
        <v>2</v>
      </c>
      <c r="J52" s="22"/>
      <c r="K52" s="23"/>
      <c r="L52" s="19"/>
      <c r="M52" s="3"/>
      <c r="N52" s="3"/>
      <c r="O52" s="3"/>
      <c r="AF52" t="s">
        <v>55</v>
      </c>
    </row>
    <row r="53" spans="2:32" x14ac:dyDescent="0.45">
      <c r="B53">
        <v>13</v>
      </c>
      <c r="C53" s="3"/>
      <c r="D53" s="3"/>
      <c r="E53" s="47"/>
      <c r="F53" s="24"/>
      <c r="G53" s="3"/>
      <c r="H53" s="30"/>
      <c r="I53" s="55">
        <v>1</v>
      </c>
      <c r="J53" s="16">
        <v>1</v>
      </c>
      <c r="K53" s="30"/>
      <c r="L53" s="19"/>
      <c r="M53" s="3"/>
      <c r="N53" s="3"/>
      <c r="O53" s="3"/>
      <c r="R53" s="12">
        <v>1</v>
      </c>
      <c r="S53" s="12">
        <v>1</v>
      </c>
      <c r="V53" s="14">
        <v>1</v>
      </c>
      <c r="W53" s="14">
        <v>1</v>
      </c>
      <c r="Y53" s="13">
        <v>1</v>
      </c>
      <c r="Z53" s="13">
        <v>1</v>
      </c>
      <c r="AA53" s="13">
        <v>1</v>
      </c>
      <c r="AB53" s="13">
        <v>1</v>
      </c>
    </row>
    <row r="54" spans="2:32" ht="18.600000000000001" thickBot="1" x14ac:dyDescent="0.5">
      <c r="C54" s="3"/>
      <c r="D54" s="3"/>
      <c r="E54" s="47"/>
      <c r="F54" s="26"/>
      <c r="G54" s="48">
        <v>1</v>
      </c>
      <c r="H54" s="49">
        <v>1</v>
      </c>
      <c r="I54" s="26"/>
      <c r="J54" s="31"/>
      <c r="K54" s="32"/>
      <c r="L54" s="19"/>
      <c r="M54" s="3"/>
      <c r="N54" s="3"/>
      <c r="O54" s="3"/>
      <c r="S54" s="12">
        <v>1</v>
      </c>
      <c r="U54" s="14">
        <v>1</v>
      </c>
      <c r="V54" s="14">
        <v>1</v>
      </c>
    </row>
    <row r="55" spans="2:32" x14ac:dyDescent="0.45">
      <c r="C55" s="3"/>
      <c r="D55" s="3"/>
      <c r="E55" s="47"/>
      <c r="F55" s="50">
        <v>1</v>
      </c>
      <c r="G55" s="22"/>
      <c r="H55" s="51">
        <v>2</v>
      </c>
      <c r="I55" s="56">
        <v>1</v>
      </c>
      <c r="J55" s="57">
        <v>1</v>
      </c>
      <c r="K55" s="58">
        <v>1</v>
      </c>
      <c r="L55" s="19"/>
      <c r="M55" s="3"/>
      <c r="N55" s="3"/>
      <c r="O55" s="3"/>
      <c r="S55" s="12">
        <v>1</v>
      </c>
    </row>
    <row r="56" spans="2:32" x14ac:dyDescent="0.45">
      <c r="C56" s="3"/>
      <c r="D56" s="3"/>
      <c r="E56" s="47"/>
      <c r="F56" s="52">
        <v>1</v>
      </c>
      <c r="G56" s="17">
        <v>1</v>
      </c>
      <c r="H56" s="53">
        <v>2</v>
      </c>
      <c r="I56" s="24"/>
      <c r="J56" s="3"/>
      <c r="K56" s="30"/>
      <c r="L56" s="19"/>
      <c r="M56" s="3"/>
      <c r="N56" s="3"/>
      <c r="O56" s="3"/>
      <c r="S56" s="12">
        <v>1</v>
      </c>
    </row>
    <row r="57" spans="2:32" ht="18.600000000000001" thickBot="1" x14ac:dyDescent="0.5">
      <c r="C57" s="3"/>
      <c r="D57" s="3"/>
      <c r="E57" s="47"/>
      <c r="F57" s="26"/>
      <c r="G57" s="31"/>
      <c r="H57" s="49">
        <v>1</v>
      </c>
      <c r="I57" s="26"/>
      <c r="J57" s="31"/>
      <c r="K57" s="32"/>
      <c r="L57" s="19"/>
      <c r="M57" s="3"/>
      <c r="N57" s="3"/>
      <c r="O57" s="3"/>
    </row>
    <row r="58" spans="2:32" x14ac:dyDescent="0.45">
      <c r="C58" s="3"/>
      <c r="D58" s="3"/>
      <c r="E58" s="3"/>
      <c r="F58" s="20"/>
      <c r="G58" s="20"/>
      <c r="H58" s="20"/>
      <c r="I58" s="20"/>
      <c r="J58" s="20"/>
      <c r="K58" s="20"/>
      <c r="L58" s="3"/>
      <c r="M58" s="3"/>
      <c r="N58" s="3"/>
      <c r="O58" s="3"/>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43"/>
  <sheetViews>
    <sheetView workbookViewId="0">
      <selection activeCell="D7" sqref="D7"/>
    </sheetView>
  </sheetViews>
  <sheetFormatPr defaultRowHeight="18" x14ac:dyDescent="0.45"/>
  <cols>
    <col min="3" max="4" width="13" bestFit="1" customWidth="1"/>
  </cols>
  <sheetData>
    <row r="3" spans="2:6" x14ac:dyDescent="0.45">
      <c r="B3" t="s">
        <v>26</v>
      </c>
    </row>
    <row r="4" spans="2:6" x14ac:dyDescent="0.45">
      <c r="B4" t="s">
        <v>27</v>
      </c>
    </row>
    <row r="6" spans="2:6" x14ac:dyDescent="0.45">
      <c r="B6" t="s">
        <v>28</v>
      </c>
      <c r="C6" t="s">
        <v>29</v>
      </c>
      <c r="D6" t="s">
        <v>30</v>
      </c>
      <c r="F6" t="s">
        <v>31</v>
      </c>
    </row>
    <row r="7" spans="2:6" x14ac:dyDescent="0.45">
      <c r="B7">
        <v>9</v>
      </c>
      <c r="C7">
        <v>1</v>
      </c>
      <c r="D7">
        <v>0.1</v>
      </c>
      <c r="F7" t="s">
        <v>32</v>
      </c>
    </row>
    <row r="8" spans="2:6" x14ac:dyDescent="0.45">
      <c r="F8" t="s">
        <v>33</v>
      </c>
    </row>
    <row r="9" spans="2:6" x14ac:dyDescent="0.45">
      <c r="B9" t="s">
        <v>22</v>
      </c>
      <c r="C9" t="s">
        <v>34</v>
      </c>
      <c r="D9" t="s">
        <v>23</v>
      </c>
    </row>
    <row r="10" spans="2:6" x14ac:dyDescent="0.45">
      <c r="B10">
        <f>(B7-C7)*D7 + C7 *(1-D7)</f>
        <v>1.7000000000000002</v>
      </c>
      <c r="C10">
        <f>B7*D7*(1-D7)</f>
        <v>0.81</v>
      </c>
      <c r="D10">
        <f>SQRT(C10)</f>
        <v>0.9</v>
      </c>
    </row>
    <row r="12" spans="2:6" x14ac:dyDescent="0.45">
      <c r="B12" t="s">
        <v>24</v>
      </c>
      <c r="C12" t="s">
        <v>25</v>
      </c>
      <c r="D12" t="s">
        <v>35</v>
      </c>
    </row>
    <row r="13" spans="2:6" x14ac:dyDescent="0.45">
      <c r="B13">
        <v>-4</v>
      </c>
      <c r="C13">
        <f>_xlfn.NORM.DIST(B13,$B$10,$D$10,FALSE)</f>
        <v>8.6427200756329933E-10</v>
      </c>
      <c r="D13">
        <f>_xlfn.NORM.DIST(B13,$B$10,$D$10,TRUE)</f>
        <v>1.1996022615582E-10</v>
      </c>
    </row>
    <row r="14" spans="2:6" x14ac:dyDescent="0.45">
      <c r="B14">
        <v>-3.9</v>
      </c>
      <c r="C14">
        <f>_xlfn.NORM.DIST(B14,$B$10,$D$10,FALSE)</f>
        <v>1.736138037978433E-9</v>
      </c>
      <c r="D14">
        <f t="shared" ref="D14:D77" si="0">_xlfn.NORM.DIST(B14,$B$10,$D$10,TRUE)</f>
        <v>2.4508105073986939E-10</v>
      </c>
    </row>
    <row r="15" spans="2:6" x14ac:dyDescent="0.45">
      <c r="B15">
        <v>-3.8</v>
      </c>
      <c r="C15">
        <f t="shared" ref="C15:C77" si="1">_xlfn.NORM.DIST(B15,$B$10,$D$10,FALSE)</f>
        <v>3.4447395980241824E-9</v>
      </c>
      <c r="D15">
        <f t="shared" si="0"/>
        <v>4.9469923991854606E-10</v>
      </c>
    </row>
    <row r="16" spans="2:6" x14ac:dyDescent="0.45">
      <c r="B16">
        <v>-3.7</v>
      </c>
      <c r="C16">
        <f t="shared" si="1"/>
        <v>6.7509809442480955E-9</v>
      </c>
      <c r="D16">
        <f t="shared" si="0"/>
        <v>9.8658764503769437E-10</v>
      </c>
    </row>
    <row r="17" spans="2:4" x14ac:dyDescent="0.45">
      <c r="B17">
        <v>-3.6</v>
      </c>
      <c r="C17">
        <f t="shared" si="1"/>
        <v>1.3068198018568114E-8</v>
      </c>
      <c r="D17">
        <f t="shared" si="0"/>
        <v>1.9440036286440055E-9</v>
      </c>
    </row>
    <row r="18" spans="2:4" x14ac:dyDescent="0.45">
      <c r="B18">
        <v>-3.5</v>
      </c>
      <c r="C18">
        <f t="shared" si="1"/>
        <v>2.4986352972183623E-8</v>
      </c>
      <c r="D18">
        <f t="shared" si="0"/>
        <v>3.784684491653612E-9</v>
      </c>
    </row>
    <row r="19" spans="2:4" x14ac:dyDescent="0.45">
      <c r="B19">
        <v>-3.4</v>
      </c>
      <c r="C19">
        <f t="shared" si="1"/>
        <v>4.7187652738387797E-8</v>
      </c>
      <c r="D19">
        <f t="shared" si="0"/>
        <v>7.28011007391411E-9</v>
      </c>
    </row>
    <row r="20" spans="2:4" x14ac:dyDescent="0.45">
      <c r="B20">
        <v>-3.3</v>
      </c>
      <c r="C20">
        <f t="shared" si="1"/>
        <v>8.8022199874779734E-8</v>
      </c>
      <c r="D20">
        <f t="shared" si="0"/>
        <v>1.3836508957768797E-8</v>
      </c>
    </row>
    <row r="21" spans="2:4" x14ac:dyDescent="0.45">
      <c r="B21">
        <v>-3.2</v>
      </c>
      <c r="C21">
        <f t="shared" si="1"/>
        <v>1.6217891916507344E-7</v>
      </c>
      <c r="D21">
        <f t="shared" si="0"/>
        <v>2.5983659758444362E-8</v>
      </c>
    </row>
    <row r="22" spans="2:4" x14ac:dyDescent="0.45">
      <c r="B22">
        <v>-3.1</v>
      </c>
      <c r="C22">
        <f t="shared" si="1"/>
        <v>2.9514465650243367E-7</v>
      </c>
      <c r="D22">
        <f t="shared" si="0"/>
        <v>4.8213033651140905E-8</v>
      </c>
    </row>
    <row r="23" spans="2:4" x14ac:dyDescent="0.45">
      <c r="B23">
        <v>-3</v>
      </c>
      <c r="C23">
        <f t="shared" si="1"/>
        <v>5.3053469170153015E-7</v>
      </c>
      <c r="D23">
        <f t="shared" si="0"/>
        <v>8.8394316152327572E-8</v>
      </c>
    </row>
    <row r="24" spans="2:4" x14ac:dyDescent="0.45">
      <c r="B24">
        <v>-2.9</v>
      </c>
      <c r="C24">
        <f t="shared" si="1"/>
        <v>9.4195681006545211E-7</v>
      </c>
      <c r="D24">
        <f t="shared" si="0"/>
        <v>1.6013476974414159E-7</v>
      </c>
    </row>
    <row r="25" spans="2:4" x14ac:dyDescent="0.45">
      <c r="B25">
        <v>-2.8</v>
      </c>
      <c r="C25">
        <f t="shared" si="1"/>
        <v>1.6519105719269974E-6</v>
      </c>
      <c r="D25">
        <f t="shared" si="0"/>
        <v>2.8665157187919333E-7</v>
      </c>
    </row>
    <row r="26" spans="2:4" x14ac:dyDescent="0.45">
      <c r="B26">
        <v>-2.7</v>
      </c>
      <c r="C26">
        <f t="shared" si="1"/>
        <v>2.8614121349848126E-6</v>
      </c>
      <c r="D26">
        <f t="shared" si="0"/>
        <v>5.0703354222267172E-7</v>
      </c>
    </row>
    <row r="27" spans="2:4" x14ac:dyDescent="0.45">
      <c r="B27">
        <v>-2.6</v>
      </c>
      <c r="C27">
        <f t="shared" si="1"/>
        <v>4.8956756423912766E-6</v>
      </c>
      <c r="D27">
        <f t="shared" si="0"/>
        <v>8.8621552091130544E-7</v>
      </c>
    </row>
    <row r="28" spans="2:4" x14ac:dyDescent="0.45">
      <c r="B28">
        <v>-2.5</v>
      </c>
      <c r="C28">
        <f t="shared" si="1"/>
        <v>8.2733843006999885E-6</v>
      </c>
      <c r="D28">
        <f t="shared" si="0"/>
        <v>1.530626736531063E-6</v>
      </c>
    </row>
    <row r="29" spans="2:4" x14ac:dyDescent="0.45">
      <c r="B29">
        <v>-2.4</v>
      </c>
      <c r="C29">
        <f t="shared" si="1"/>
        <v>1.3809949774774171E-5</v>
      </c>
      <c r="D29">
        <f t="shared" si="0"/>
        <v>2.6123651968294648E-6</v>
      </c>
    </row>
    <row r="30" spans="2:4" x14ac:dyDescent="0.45">
      <c r="B30">
        <v>-2.2999999999999998</v>
      </c>
      <c r="C30">
        <f t="shared" si="1"/>
        <v>2.2768757940970579E-5</v>
      </c>
      <c r="D30">
        <f t="shared" si="0"/>
        <v>4.4059637025891856E-6</v>
      </c>
    </row>
    <row r="31" spans="2:4" x14ac:dyDescent="0.45">
      <c r="B31">
        <v>-2.2000000000000002</v>
      </c>
      <c r="C31">
        <f t="shared" si="1"/>
        <v>3.707873599515367E-5</v>
      </c>
      <c r="D31">
        <f t="shared" si="0"/>
        <v>7.3434238368946738E-6</v>
      </c>
    </row>
    <row r="32" spans="2:4" x14ac:dyDescent="0.45">
      <c r="B32">
        <v>-2.1</v>
      </c>
      <c r="C32">
        <f t="shared" si="1"/>
        <v>5.9641538946995031E-5</v>
      </c>
      <c r="D32">
        <f t="shared" si="0"/>
        <v>1.2095271592301852E-5</v>
      </c>
    </row>
    <row r="33" spans="2:4" x14ac:dyDescent="0.45">
      <c r="B33">
        <v>-2</v>
      </c>
      <c r="C33">
        <f t="shared" si="1"/>
        <v>9.4756956090108748E-5</v>
      </c>
      <c r="D33">
        <f t="shared" si="0"/>
        <v>1.9687982181584344E-5</v>
      </c>
    </row>
    <row r="34" spans="2:4" x14ac:dyDescent="0.45">
      <c r="B34">
        <v>-1.9</v>
      </c>
      <c r="C34">
        <f t="shared" si="1"/>
        <v>1.4870025084987262E-4</v>
      </c>
      <c r="D34">
        <f t="shared" si="0"/>
        <v>3.1671241833119857E-5</v>
      </c>
    </row>
    <row r="35" spans="2:4" x14ac:dyDescent="0.45">
      <c r="B35">
        <v>-1.8</v>
      </c>
      <c r="C35">
        <f t="shared" si="1"/>
        <v>2.3048923196435629E-4</v>
      </c>
      <c r="D35">
        <f t="shared" si="0"/>
        <v>5.0352102926784935E-5</v>
      </c>
    </row>
    <row r="36" spans="2:4" x14ac:dyDescent="0.45">
      <c r="B36">
        <v>-1.7</v>
      </c>
      <c r="C36">
        <f t="shared" si="1"/>
        <v>3.5288071122504215E-4</v>
      </c>
      <c r="D36">
        <f t="shared" si="0"/>
        <v>7.9116986046082262E-5</v>
      </c>
    </row>
    <row r="37" spans="2:4" x14ac:dyDescent="0.45">
      <c r="B37">
        <v>-1.6</v>
      </c>
      <c r="C37">
        <f t="shared" si="1"/>
        <v>5.3363405735646653E-4</v>
      </c>
      <c r="D37">
        <f t="shared" si="0"/>
        <v>1.2286638996515184E-4</v>
      </c>
    </row>
    <row r="38" spans="2:4" x14ac:dyDescent="0.45">
      <c r="B38">
        <v>-1.5</v>
      </c>
      <c r="C38">
        <f t="shared" si="1"/>
        <v>7.9707189846589565E-4</v>
      </c>
      <c r="D38">
        <f t="shared" si="0"/>
        <v>1.8859061491912856E-4</v>
      </c>
    </row>
    <row r="39" spans="2:4" x14ac:dyDescent="0.45">
      <c r="B39">
        <v>-1.4</v>
      </c>
      <c r="C39">
        <f t="shared" si="1"/>
        <v>1.1759525452729527E-3</v>
      </c>
      <c r="D39">
        <f t="shared" si="0"/>
        <v>2.8611710986946342E-4</v>
      </c>
    </row>
    <row r="40" spans="2:4" x14ac:dyDescent="0.45">
      <c r="B40">
        <v>-1.3</v>
      </c>
      <c r="C40">
        <f t="shared" si="1"/>
        <v>1.713643329212342E-3</v>
      </c>
      <c r="D40">
        <f t="shared" si="0"/>
        <v>4.2906033319683703E-4</v>
      </c>
    </row>
    <row r="41" spans="2:4" x14ac:dyDescent="0.45">
      <c r="B41">
        <v>-1.2</v>
      </c>
      <c r="C41">
        <f t="shared" si="1"/>
        <v>2.4665470983961111E-3</v>
      </c>
      <c r="D41">
        <f t="shared" si="0"/>
        <v>6.3600218961895561E-4</v>
      </c>
    </row>
    <row r="42" spans="2:4" x14ac:dyDescent="0.45">
      <c r="B42">
        <v>-1.1000000000000001</v>
      </c>
      <c r="C42">
        <f t="shared" si="1"/>
        <v>3.5066847960200493E-3</v>
      </c>
      <c r="D42">
        <f t="shared" si="0"/>
        <v>9.3192396751497111E-4</v>
      </c>
    </row>
    <row r="43" spans="2:4" x14ac:dyDescent="0.45">
      <c r="B43">
        <v>-1</v>
      </c>
      <c r="C43">
        <f t="shared" si="1"/>
        <v>4.924276013264452E-3</v>
      </c>
      <c r="D43">
        <f t="shared" si="0"/>
        <v>1.3498980316300933E-3</v>
      </c>
    </row>
    <row r="44" spans="2:4" x14ac:dyDescent="0.45">
      <c r="B44">
        <v>-0.9</v>
      </c>
      <c r="C44">
        <f t="shared" si="1"/>
        <v>6.8300893484571227E-3</v>
      </c>
      <c r="D44">
        <f t="shared" si="0"/>
        <v>1.9330282699818791E-3</v>
      </c>
    </row>
    <row r="45" spans="2:4" x14ac:dyDescent="0.45">
      <c r="B45">
        <v>-0.8</v>
      </c>
      <c r="C45">
        <f t="shared" si="1"/>
        <v>9.3572605379092805E-3</v>
      </c>
      <c r="D45">
        <f t="shared" si="0"/>
        <v>2.7366017862441431E-3</v>
      </c>
    </row>
    <row r="46" spans="2:4" x14ac:dyDescent="0.45">
      <c r="B46">
        <v>-0.7</v>
      </c>
      <c r="C46">
        <f t="shared" si="1"/>
        <v>1.2662206693108257E-2</v>
      </c>
      <c r="D46">
        <f t="shared" si="0"/>
        <v>3.8303805675897291E-3</v>
      </c>
    </row>
    <row r="47" spans="2:4" x14ac:dyDescent="0.45">
      <c r="B47">
        <v>-0.6</v>
      </c>
      <c r="C47">
        <f t="shared" si="1"/>
        <v>1.6924210363446299E-2</v>
      </c>
      <c r="D47">
        <f t="shared" si="0"/>
        <v>5.3009217842432798E-3</v>
      </c>
    </row>
    <row r="48" spans="2:4" x14ac:dyDescent="0.45">
      <c r="B48">
        <v>-0.5</v>
      </c>
      <c r="C48">
        <f t="shared" si="1"/>
        <v>2.2343220471763809E-2</v>
      </c>
      <c r="D48">
        <f t="shared" si="0"/>
        <v>7.2537711248678192E-3</v>
      </c>
    </row>
    <row r="49" spans="2:4" x14ac:dyDescent="0.45">
      <c r="B49">
        <v>-0.4</v>
      </c>
      <c r="C49">
        <f t="shared" si="1"/>
        <v>2.9135432326343868E-2</v>
      </c>
      <c r="D49">
        <f t="shared" si="0"/>
        <v>9.8153286286453353E-3</v>
      </c>
    </row>
    <row r="50" spans="2:4" x14ac:dyDescent="0.45">
      <c r="B50">
        <v>-0.3</v>
      </c>
      <c r="C50">
        <f t="shared" si="1"/>
        <v>3.7526278928078478E-2</v>
      </c>
      <c r="D50">
        <f t="shared" si="0"/>
        <v>1.3134145691021117E-2</v>
      </c>
    </row>
    <row r="51" spans="2:4" x14ac:dyDescent="0.45">
      <c r="B51">
        <v>-0.2</v>
      </c>
      <c r="C51">
        <f t="shared" si="1"/>
        <v>4.7740600515508005E-2</v>
      </c>
      <c r="D51">
        <f t="shared" si="0"/>
        <v>1.7381381311114216E-2</v>
      </c>
    </row>
    <row r="52" spans="2:4" x14ac:dyDescent="0.45">
      <c r="B52">
        <v>-0.1</v>
      </c>
      <c r="C52">
        <f t="shared" si="1"/>
        <v>5.9989962792431115E-2</v>
      </c>
      <c r="D52">
        <f t="shared" si="0"/>
        <v>2.2750131948179184E-2</v>
      </c>
    </row>
    <row r="53" spans="2:4" x14ac:dyDescent="0.45">
      <c r="B53">
        <v>0</v>
      </c>
      <c r="C53">
        <f t="shared" si="1"/>
        <v>7.4457362353844661E-2</v>
      </c>
      <c r="D53">
        <f t="shared" si="0"/>
        <v>2.9453359307830929E-2</v>
      </c>
    </row>
    <row r="54" spans="2:4" x14ac:dyDescent="0.45">
      <c r="B54">
        <v>9.9999999999999603E-2</v>
      </c>
      <c r="C54">
        <f t="shared" si="1"/>
        <v>9.1279876069339724E-2</v>
      </c>
      <c r="D54">
        <f t="shared" si="0"/>
        <v>3.7720179813400166E-2</v>
      </c>
    </row>
    <row r="55" spans="2:4" x14ac:dyDescent="0.45">
      <c r="B55">
        <v>0.2</v>
      </c>
      <c r="C55">
        <f t="shared" si="1"/>
        <v>0.11053015421416518</v>
      </c>
      <c r="D55">
        <f t="shared" si="0"/>
        <v>4.7790352272814675E-2</v>
      </c>
    </row>
    <row r="56" spans="2:4" x14ac:dyDescent="0.45">
      <c r="B56">
        <v>0.3</v>
      </c>
      <c r="C56">
        <f t="shared" si="1"/>
        <v>0.13219798936008503</v>
      </c>
      <c r="D56">
        <f t="shared" si="0"/>
        <v>5.9906907102771828E-2</v>
      </c>
    </row>
    <row r="57" spans="2:4" x14ac:dyDescent="0.45">
      <c r="B57">
        <v>0.4</v>
      </c>
      <c r="C57">
        <f t="shared" si="1"/>
        <v>0.15617347129043832</v>
      </c>
      <c r="D57">
        <f t="shared" si="0"/>
        <v>7.4306998227605836E-2</v>
      </c>
    </row>
    <row r="58" spans="2:4" x14ac:dyDescent="0.45">
      <c r="B58">
        <v>0.5</v>
      </c>
      <c r="C58">
        <f t="shared" si="1"/>
        <v>0.18223341630665954</v>
      </c>
      <c r="D58">
        <f t="shared" si="0"/>
        <v>9.1211219725867806E-2</v>
      </c>
    </row>
    <row r="59" spans="2:4" x14ac:dyDescent="0.45">
      <c r="B59">
        <v>0.6</v>
      </c>
      <c r="C59">
        <f t="shared" si="1"/>
        <v>0.21003279415923581</v>
      </c>
      <c r="D59">
        <f t="shared" si="0"/>
        <v>0.11081180122969675</v>
      </c>
    </row>
    <row r="60" spans="2:4" x14ac:dyDescent="0.45">
      <c r="B60">
        <v>0.7</v>
      </c>
      <c r="C60">
        <f t="shared" si="1"/>
        <v>0.23910273444781222</v>
      </c>
      <c r="D60">
        <f t="shared" si="0"/>
        <v>0.13326026290250531</v>
      </c>
    </row>
    <row r="61" spans="2:4" x14ac:dyDescent="0.45">
      <c r="B61">
        <v>0.8</v>
      </c>
      <c r="C61">
        <f t="shared" si="1"/>
        <v>0.26885636057682588</v>
      </c>
      <c r="D61">
        <f t="shared" si="0"/>
        <v>0.15865525393145699</v>
      </c>
    </row>
    <row r="62" spans="2:4" x14ac:dyDescent="0.45">
      <c r="B62">
        <v>0.9</v>
      </c>
      <c r="C62">
        <f t="shared" si="1"/>
        <v>0.29860317949035997</v>
      </c>
      <c r="D62">
        <f t="shared" si="0"/>
        <v>0.1870313987454412</v>
      </c>
    </row>
    <row r="63" spans="2:4" x14ac:dyDescent="0.45">
      <c r="B63">
        <v>1</v>
      </c>
      <c r="C63">
        <f t="shared" si="1"/>
        <v>0.32757208103875235</v>
      </c>
      <c r="D63">
        <f t="shared" si="0"/>
        <v>0.21835001536137882</v>
      </c>
    </row>
    <row r="64" spans="2:4" x14ac:dyDescent="0.45">
      <c r="B64">
        <v>1.1000000000000001</v>
      </c>
      <c r="C64">
        <f t="shared" si="1"/>
        <v>0.35494222835816913</v>
      </c>
      <c r="D64">
        <f t="shared" si="0"/>
        <v>0.2524925375469228</v>
      </c>
    </row>
    <row r="65" spans="2:4" x14ac:dyDescent="0.45">
      <c r="B65">
        <v>1.2</v>
      </c>
      <c r="C65">
        <f t="shared" si="1"/>
        <v>0.37988032685125461</v>
      </c>
      <c r="D65">
        <f t="shared" si="0"/>
        <v>0.2892573607539719</v>
      </c>
    </row>
    <row r="66" spans="2:4" x14ac:dyDescent="0.45">
      <c r="B66">
        <v>1.3</v>
      </c>
      <c r="C66">
        <f t="shared" si="1"/>
        <v>0.40158203320304831</v>
      </c>
      <c r="D66">
        <f t="shared" si="0"/>
        <v>0.32836064328188508</v>
      </c>
    </row>
    <row r="67" spans="2:4" x14ac:dyDescent="0.45">
      <c r="B67">
        <v>1.4</v>
      </c>
      <c r="C67">
        <f t="shared" si="1"/>
        <v>0.41931469743665906</v>
      </c>
      <c r="D67">
        <f t="shared" si="0"/>
        <v>0.36944134018176344</v>
      </c>
    </row>
    <row r="68" spans="2:4" x14ac:dyDescent="0.45">
      <c r="B68">
        <v>1.50000000000001</v>
      </c>
      <c r="C68">
        <f t="shared" si="1"/>
        <v>0.43245829907971928</v>
      </c>
      <c r="D68">
        <f t="shared" si="0"/>
        <v>0.41207044787094682</v>
      </c>
    </row>
    <row r="69" spans="2:4" x14ac:dyDescent="0.45">
      <c r="B69">
        <v>1.6</v>
      </c>
      <c r="C69">
        <f t="shared" si="1"/>
        <v>0.44054139861676439</v>
      </c>
      <c r="D69">
        <f t="shared" si="0"/>
        <v>0.45576411895468855</v>
      </c>
    </row>
    <row r="70" spans="2:4" x14ac:dyDescent="0.45">
      <c r="B70">
        <v>1.7</v>
      </c>
      <c r="C70">
        <f t="shared" si="1"/>
        <v>0.44326920044603635</v>
      </c>
      <c r="D70">
        <f t="shared" si="0"/>
        <v>0.49999999999999989</v>
      </c>
    </row>
    <row r="71" spans="2:4" x14ac:dyDescent="0.45">
      <c r="B71">
        <v>1.80000000000001</v>
      </c>
      <c r="C71">
        <f t="shared" si="1"/>
        <v>0.44054139861676384</v>
      </c>
      <c r="D71">
        <f t="shared" si="0"/>
        <v>0.54423588104531584</v>
      </c>
    </row>
    <row r="72" spans="2:4" x14ac:dyDescent="0.45">
      <c r="B72">
        <v>1.9000000000000099</v>
      </c>
      <c r="C72">
        <f t="shared" si="1"/>
        <v>0.43245829907971711</v>
      </c>
      <c r="D72">
        <f t="shared" si="0"/>
        <v>0.58792955212906162</v>
      </c>
    </row>
    <row r="73" spans="2:4" x14ac:dyDescent="0.45">
      <c r="B73">
        <v>2.0000000000000102</v>
      </c>
      <c r="C73">
        <f t="shared" si="1"/>
        <v>0.41931469743665756</v>
      </c>
      <c r="D73">
        <f t="shared" si="0"/>
        <v>0.63055865981824055</v>
      </c>
    </row>
    <row r="74" spans="2:4" x14ac:dyDescent="0.45">
      <c r="B74">
        <v>2.1</v>
      </c>
      <c r="C74">
        <f t="shared" si="1"/>
        <v>0.40158203320304842</v>
      </c>
      <c r="D74">
        <f t="shared" si="0"/>
        <v>0.6716393567181147</v>
      </c>
    </row>
    <row r="75" spans="2:4" x14ac:dyDescent="0.45">
      <c r="B75">
        <v>2.2000000000000099</v>
      </c>
      <c r="C75">
        <f t="shared" si="1"/>
        <v>0.37988032685125239</v>
      </c>
      <c r="D75">
        <f t="shared" si="0"/>
        <v>0.71074263924603165</v>
      </c>
    </row>
    <row r="76" spans="2:4" x14ac:dyDescent="0.45">
      <c r="B76">
        <v>2.30000000000001</v>
      </c>
      <c r="C76">
        <f t="shared" si="1"/>
        <v>0.35494222835816652</v>
      </c>
      <c r="D76">
        <f t="shared" si="0"/>
        <v>0.74750746245308064</v>
      </c>
    </row>
    <row r="77" spans="2:4" x14ac:dyDescent="0.45">
      <c r="B77">
        <v>2.4000000000000101</v>
      </c>
      <c r="C77">
        <f t="shared" si="1"/>
        <v>0.32757208103874963</v>
      </c>
      <c r="D77">
        <f t="shared" si="0"/>
        <v>0.78164998463862445</v>
      </c>
    </row>
    <row r="78" spans="2:4" x14ac:dyDescent="0.45">
      <c r="B78">
        <v>2.5000000000000102</v>
      </c>
      <c r="C78">
        <f t="shared" ref="C78:C141" si="2">_xlfn.NORM.DIST(B78,$B$10,$D$10,FALSE)</f>
        <v>0.29860317949035697</v>
      </c>
      <c r="D78">
        <f t="shared" ref="D78:D141" si="3">_xlfn.NORM.DIST(B78,$B$10,$D$10,TRUE)</f>
        <v>0.81296860125456172</v>
      </c>
    </row>
    <row r="79" spans="2:4" x14ac:dyDescent="0.45">
      <c r="B79">
        <v>2.6000000000000099</v>
      </c>
      <c r="C79">
        <f t="shared" si="2"/>
        <v>0.26885636057682311</v>
      </c>
      <c r="D79">
        <f t="shared" si="3"/>
        <v>0.84134474606854559</v>
      </c>
    </row>
    <row r="80" spans="2:4" x14ac:dyDescent="0.45">
      <c r="B80">
        <v>2.7000000000000099</v>
      </c>
      <c r="C80">
        <f t="shared" si="2"/>
        <v>0.23910273444780941</v>
      </c>
      <c r="D80">
        <f t="shared" si="3"/>
        <v>0.86673973709749697</v>
      </c>
    </row>
    <row r="81" spans="2:4" x14ac:dyDescent="0.45">
      <c r="B81">
        <v>2.80000000000001</v>
      </c>
      <c r="C81">
        <f t="shared" si="2"/>
        <v>0.21003279415923301</v>
      </c>
      <c r="D81">
        <f t="shared" si="3"/>
        <v>0.8891881987703053</v>
      </c>
    </row>
    <row r="82" spans="2:4" x14ac:dyDescent="0.45">
      <c r="B82">
        <v>2.9000000000000101</v>
      </c>
      <c r="C82">
        <f t="shared" si="2"/>
        <v>0.1822334163066569</v>
      </c>
      <c r="D82">
        <f t="shared" si="3"/>
        <v>0.9087887802741339</v>
      </c>
    </row>
    <row r="83" spans="2:4" x14ac:dyDescent="0.45">
      <c r="B83">
        <v>3.0000000000000102</v>
      </c>
      <c r="C83">
        <f t="shared" si="2"/>
        <v>0.15617347129043585</v>
      </c>
      <c r="D83">
        <f t="shared" si="3"/>
        <v>0.92569300177239566</v>
      </c>
    </row>
    <row r="84" spans="2:4" x14ac:dyDescent="0.45">
      <c r="B84">
        <v>3.1000000000000099</v>
      </c>
      <c r="C84">
        <f t="shared" si="2"/>
        <v>0.13219798936008284</v>
      </c>
      <c r="D84">
        <f t="shared" si="3"/>
        <v>0.94009309289722942</v>
      </c>
    </row>
    <row r="85" spans="2:4" x14ac:dyDescent="0.45">
      <c r="B85">
        <v>3.2000000000000099</v>
      </c>
      <c r="C85">
        <f t="shared" si="2"/>
        <v>0.11053015421416322</v>
      </c>
      <c r="D85">
        <f t="shared" si="3"/>
        <v>0.95220964772718641</v>
      </c>
    </row>
    <row r="86" spans="2:4" x14ac:dyDescent="0.45">
      <c r="B86">
        <v>3.30000000000001</v>
      </c>
      <c r="C86">
        <f t="shared" si="2"/>
        <v>9.1279876069338031E-2</v>
      </c>
      <c r="D86">
        <f t="shared" si="3"/>
        <v>0.96227982018660063</v>
      </c>
    </row>
    <row r="87" spans="2:4" x14ac:dyDescent="0.45">
      <c r="B87">
        <v>3.4000000000000101</v>
      </c>
      <c r="C87">
        <f t="shared" si="2"/>
        <v>7.4457362353843135E-2</v>
      </c>
      <c r="D87">
        <f t="shared" si="3"/>
        <v>0.97054664069216978</v>
      </c>
    </row>
    <row r="88" spans="2:4" x14ac:dyDescent="0.45">
      <c r="B88">
        <v>3.5000000000000102</v>
      </c>
      <c r="C88">
        <f t="shared" si="2"/>
        <v>5.9989962792429838E-2</v>
      </c>
      <c r="D88">
        <f t="shared" si="3"/>
        <v>0.97724986805182135</v>
      </c>
    </row>
    <row r="89" spans="2:4" x14ac:dyDescent="0.45">
      <c r="B89">
        <v>3.6000000000000099</v>
      </c>
      <c r="C89">
        <f t="shared" si="2"/>
        <v>4.7740600515506923E-2</v>
      </c>
      <c r="D89">
        <f t="shared" si="3"/>
        <v>0.98261861868888623</v>
      </c>
    </row>
    <row r="90" spans="2:4" x14ac:dyDescent="0.45">
      <c r="B90">
        <v>3.7000000000000099</v>
      </c>
      <c r="C90">
        <f t="shared" si="2"/>
        <v>3.7526278928077604E-2</v>
      </c>
      <c r="D90">
        <f t="shared" si="3"/>
        <v>0.98686585430897922</v>
      </c>
    </row>
    <row r="91" spans="2:4" x14ac:dyDescent="0.45">
      <c r="B91">
        <v>3.80000000000001</v>
      </c>
      <c r="C91">
        <f t="shared" si="2"/>
        <v>2.9135432326343143E-2</v>
      </c>
      <c r="D91">
        <f t="shared" si="3"/>
        <v>0.99018467137135491</v>
      </c>
    </row>
    <row r="92" spans="2:4" x14ac:dyDescent="0.45">
      <c r="B92">
        <v>3.9000000000000101</v>
      </c>
      <c r="C92">
        <f t="shared" si="2"/>
        <v>2.2343220471763226E-2</v>
      </c>
      <c r="D92">
        <f t="shared" si="3"/>
        <v>0.99274622887513242</v>
      </c>
    </row>
    <row r="93" spans="2:4" x14ac:dyDescent="0.45">
      <c r="B93">
        <v>4.0000000000000098</v>
      </c>
      <c r="C93">
        <f t="shared" si="2"/>
        <v>1.6924210363445852E-2</v>
      </c>
      <c r="D93">
        <f t="shared" si="3"/>
        <v>0.99469907821575687</v>
      </c>
    </row>
    <row r="94" spans="2:4" x14ac:dyDescent="0.45">
      <c r="B94">
        <v>4.1000000000000103</v>
      </c>
      <c r="C94">
        <f t="shared" si="2"/>
        <v>1.2662206693107881E-2</v>
      </c>
      <c r="D94">
        <f t="shared" si="3"/>
        <v>0.99616961943241045</v>
      </c>
    </row>
    <row r="95" spans="2:4" x14ac:dyDescent="0.45">
      <c r="B95">
        <v>4.2000000000000099</v>
      </c>
      <c r="C95">
        <f t="shared" si="2"/>
        <v>9.3572605379089943E-3</v>
      </c>
      <c r="D95">
        <f t="shared" si="3"/>
        <v>0.99726339821375598</v>
      </c>
    </row>
    <row r="96" spans="2:4" x14ac:dyDescent="0.45">
      <c r="B96">
        <v>4.3000000000000096</v>
      </c>
      <c r="C96">
        <f t="shared" si="2"/>
        <v>6.8300893484569093E-3</v>
      </c>
      <c r="D96">
        <f t="shared" si="3"/>
        <v>0.99806697173001824</v>
      </c>
    </row>
    <row r="97" spans="2:4" x14ac:dyDescent="0.45">
      <c r="B97">
        <v>4.4000000000000101</v>
      </c>
      <c r="C97">
        <f t="shared" si="2"/>
        <v>4.9242760132642864E-3</v>
      </c>
      <c r="D97">
        <f t="shared" si="3"/>
        <v>0.99865010196837001</v>
      </c>
    </row>
    <row r="98" spans="2:4" x14ac:dyDescent="0.45">
      <c r="B98">
        <v>4.5000000000000098</v>
      </c>
      <c r="C98">
        <f t="shared" si="2"/>
        <v>3.5066847960199335E-3</v>
      </c>
      <c r="D98">
        <f t="shared" si="3"/>
        <v>0.99906807603248504</v>
      </c>
    </row>
    <row r="99" spans="2:4" x14ac:dyDescent="0.45">
      <c r="B99">
        <v>4.6000000000000103</v>
      </c>
      <c r="C99">
        <f t="shared" si="2"/>
        <v>2.4665470983960239E-3</v>
      </c>
      <c r="D99">
        <f t="shared" si="3"/>
        <v>0.9993639978103811</v>
      </c>
    </row>
    <row r="100" spans="2:4" x14ac:dyDescent="0.45">
      <c r="B100">
        <v>4.7000000000000099</v>
      </c>
      <c r="C100">
        <f t="shared" si="2"/>
        <v>1.713643329212278E-3</v>
      </c>
      <c r="D100">
        <f t="shared" si="3"/>
        <v>0.99957093966680322</v>
      </c>
    </row>
    <row r="101" spans="2:4" x14ac:dyDescent="0.45">
      <c r="B101">
        <v>4.8000000000000096</v>
      </c>
      <c r="C101">
        <f t="shared" si="2"/>
        <v>1.1759525452729117E-3</v>
      </c>
      <c r="D101">
        <f t="shared" si="3"/>
        <v>0.99971388289013052</v>
      </c>
    </row>
    <row r="102" spans="2:4" x14ac:dyDescent="0.45">
      <c r="B102">
        <v>4.9000000000000101</v>
      </c>
      <c r="C102">
        <f t="shared" si="2"/>
        <v>7.9707189846586518E-4</v>
      </c>
      <c r="D102">
        <f t="shared" si="3"/>
        <v>0.99981140938508084</v>
      </c>
    </row>
    <row r="103" spans="2:4" x14ac:dyDescent="0.45">
      <c r="B103">
        <v>5.0000000000000098</v>
      </c>
      <c r="C103">
        <f t="shared" si="2"/>
        <v>5.3363405735644659E-4</v>
      </c>
      <c r="D103">
        <f t="shared" si="3"/>
        <v>0.99987713361003483</v>
      </c>
    </row>
    <row r="104" spans="2:4" x14ac:dyDescent="0.45">
      <c r="B104">
        <v>5.1000000000000103</v>
      </c>
      <c r="C104">
        <f t="shared" si="2"/>
        <v>3.5288071122502811E-4</v>
      </c>
      <c r="D104">
        <f t="shared" si="3"/>
        <v>0.99992088301395388</v>
      </c>
    </row>
    <row r="105" spans="2:4" x14ac:dyDescent="0.45">
      <c r="B105">
        <v>5.2000000000000099</v>
      </c>
      <c r="C105">
        <f t="shared" si="2"/>
        <v>2.3048923196434669E-4</v>
      </c>
      <c r="D105">
        <f t="shared" si="3"/>
        <v>0.99994964789707319</v>
      </c>
    </row>
    <row r="106" spans="2:4" x14ac:dyDescent="0.45">
      <c r="B106">
        <v>5.3000000000000096</v>
      </c>
      <c r="C106">
        <f t="shared" si="2"/>
        <v>1.4870025084986628E-4</v>
      </c>
      <c r="D106">
        <f t="shared" si="3"/>
        <v>0.99996832875816688</v>
      </c>
    </row>
    <row r="107" spans="2:4" x14ac:dyDescent="0.45">
      <c r="B107">
        <v>5.4000000000000101</v>
      </c>
      <c r="C107">
        <f t="shared" si="2"/>
        <v>9.4756956090104547E-5</v>
      </c>
      <c r="D107">
        <f t="shared" si="3"/>
        <v>0.99998031201781845</v>
      </c>
    </row>
    <row r="108" spans="2:4" x14ac:dyDescent="0.45">
      <c r="B108">
        <v>5.5000000000000098</v>
      </c>
      <c r="C108">
        <f t="shared" si="2"/>
        <v>5.9641538946992382E-5</v>
      </c>
      <c r="D108">
        <f t="shared" si="3"/>
        <v>0.99998790472840771</v>
      </c>
    </row>
    <row r="109" spans="2:4" x14ac:dyDescent="0.45">
      <c r="B109">
        <v>5.6000000000000103</v>
      </c>
      <c r="C109">
        <f t="shared" si="2"/>
        <v>3.7078735995151963E-5</v>
      </c>
      <c r="D109">
        <f t="shared" si="3"/>
        <v>0.9999926565761631</v>
      </c>
    </row>
    <row r="110" spans="2:4" x14ac:dyDescent="0.45">
      <c r="B110">
        <v>5.7000000000000099</v>
      </c>
      <c r="C110">
        <f t="shared" si="2"/>
        <v>2.2768757940969528E-5</v>
      </c>
      <c r="D110">
        <f t="shared" si="3"/>
        <v>0.99999559403629745</v>
      </c>
    </row>
    <row r="111" spans="2:4" x14ac:dyDescent="0.45">
      <c r="B111">
        <v>5.8000000000000096</v>
      </c>
      <c r="C111">
        <f t="shared" si="2"/>
        <v>1.3809949774773511E-5</v>
      </c>
      <c r="D111">
        <f t="shared" si="3"/>
        <v>0.99999738763480317</v>
      </c>
    </row>
    <row r="112" spans="2:4" x14ac:dyDescent="0.45">
      <c r="B112">
        <v>5.9000000000000101</v>
      </c>
      <c r="C112">
        <f t="shared" si="2"/>
        <v>8.2733843006995786E-6</v>
      </c>
      <c r="D112">
        <f t="shared" si="3"/>
        <v>0.99999846937326342</v>
      </c>
    </row>
    <row r="113" spans="2:4" x14ac:dyDescent="0.45">
      <c r="B113">
        <v>6.0000000000000098</v>
      </c>
      <c r="C113">
        <f t="shared" si="2"/>
        <v>4.8956756423910496E-6</v>
      </c>
      <c r="D113">
        <f t="shared" si="3"/>
        <v>0.99999911378447914</v>
      </c>
    </row>
    <row r="114" spans="2:4" x14ac:dyDescent="0.45">
      <c r="B114">
        <v>6.1000000000000103</v>
      </c>
      <c r="C114">
        <f t="shared" si="2"/>
        <v>2.8614121349846593E-6</v>
      </c>
      <c r="D114">
        <f t="shared" si="3"/>
        <v>0.99999949296645774</v>
      </c>
    </row>
    <row r="115" spans="2:4" x14ac:dyDescent="0.45">
      <c r="B115">
        <v>6.2000000000000099</v>
      </c>
      <c r="C115">
        <f t="shared" si="2"/>
        <v>1.6519105719269094E-6</v>
      </c>
      <c r="D115">
        <f t="shared" si="3"/>
        <v>0.99999971334842808</v>
      </c>
    </row>
    <row r="116" spans="2:4" x14ac:dyDescent="0.45">
      <c r="B116">
        <v>6.3000000000000096</v>
      </c>
      <c r="C116">
        <f t="shared" si="2"/>
        <v>9.4195681006540012E-7</v>
      </c>
      <c r="D116">
        <f t="shared" si="3"/>
        <v>0.99999983986523022</v>
      </c>
    </row>
    <row r="117" spans="2:4" x14ac:dyDescent="0.45">
      <c r="B117">
        <v>6.4000000000000101</v>
      </c>
      <c r="C117">
        <f t="shared" si="2"/>
        <v>5.3053469170149998E-7</v>
      </c>
      <c r="D117">
        <f t="shared" si="3"/>
        <v>0.9999999116056838</v>
      </c>
    </row>
    <row r="118" spans="2:4" x14ac:dyDescent="0.45">
      <c r="B118">
        <v>6.5000000000000098</v>
      </c>
      <c r="C118">
        <f t="shared" si="2"/>
        <v>2.9514465650241789E-7</v>
      </c>
      <c r="D118">
        <f t="shared" si="3"/>
        <v>0.99999995178696632</v>
      </c>
    </row>
    <row r="119" spans="2:4" x14ac:dyDescent="0.45">
      <c r="B119">
        <v>6.6000000000000103</v>
      </c>
      <c r="C119">
        <f t="shared" si="2"/>
        <v>1.6217891916506421E-7</v>
      </c>
      <c r="D119">
        <f t="shared" si="3"/>
        <v>0.99999997401634022</v>
      </c>
    </row>
    <row r="120" spans="2:4" x14ac:dyDescent="0.45">
      <c r="B120">
        <v>6.7000000000000099</v>
      </c>
      <c r="C120">
        <f t="shared" si="2"/>
        <v>8.8022199874774586E-8</v>
      </c>
      <c r="D120">
        <f t="shared" si="3"/>
        <v>0.99999998616349106</v>
      </c>
    </row>
    <row r="121" spans="2:4" x14ac:dyDescent="0.45">
      <c r="B121">
        <v>6.8000000000000096</v>
      </c>
      <c r="C121">
        <f t="shared" si="2"/>
        <v>4.7187652738384945E-8</v>
      </c>
      <c r="D121">
        <f t="shared" si="3"/>
        <v>0.99999999271988993</v>
      </c>
    </row>
    <row r="122" spans="2:4" x14ac:dyDescent="0.45">
      <c r="B122">
        <v>6.9000000000000101</v>
      </c>
      <c r="C122">
        <f t="shared" si="2"/>
        <v>2.4986352972182117E-8</v>
      </c>
      <c r="D122">
        <f t="shared" si="3"/>
        <v>0.99999999621531555</v>
      </c>
    </row>
    <row r="123" spans="2:4" x14ac:dyDescent="0.45">
      <c r="B123">
        <v>7.0000000000000098</v>
      </c>
      <c r="C123">
        <f t="shared" si="2"/>
        <v>1.3068198018567373E-8</v>
      </c>
      <c r="D123">
        <f t="shared" si="3"/>
        <v>0.99999999805599638</v>
      </c>
    </row>
    <row r="124" spans="2:4" x14ac:dyDescent="0.45">
      <c r="B124">
        <v>7.1000000000000103</v>
      </c>
      <c r="C124">
        <f t="shared" si="2"/>
        <v>6.7509809442476629E-9</v>
      </c>
      <c r="D124">
        <f t="shared" si="3"/>
        <v>0.9999999990134123</v>
      </c>
    </row>
    <row r="125" spans="2:4" x14ac:dyDescent="0.45">
      <c r="B125">
        <v>7.2000000000000099</v>
      </c>
      <c r="C125">
        <f t="shared" si="2"/>
        <v>3.444739598023962E-9</v>
      </c>
      <c r="D125">
        <f t="shared" si="3"/>
        <v>0.99999999950530072</v>
      </c>
    </row>
    <row r="126" spans="2:4" x14ac:dyDescent="0.45">
      <c r="B126">
        <v>7.3000000000000096</v>
      </c>
      <c r="C126">
        <f t="shared" si="2"/>
        <v>1.7361380379783163E-9</v>
      </c>
      <c r="D126">
        <f t="shared" si="3"/>
        <v>0.99999999975491893</v>
      </c>
    </row>
    <row r="127" spans="2:4" x14ac:dyDescent="0.45">
      <c r="B127">
        <v>7.4000000000000101</v>
      </c>
      <c r="C127">
        <f t="shared" si="2"/>
        <v>8.6427200756323501E-10</v>
      </c>
      <c r="D127">
        <f t="shared" si="3"/>
        <v>0.99999999988003974</v>
      </c>
    </row>
    <row r="128" spans="2:4" x14ac:dyDescent="0.45">
      <c r="B128">
        <v>7.5000000000000098</v>
      </c>
      <c r="C128">
        <f t="shared" si="2"/>
        <v>4.2496677934244297E-10</v>
      </c>
      <c r="D128">
        <f t="shared" si="3"/>
        <v>0.99999999994198774</v>
      </c>
    </row>
    <row r="129" spans="2:4" x14ac:dyDescent="0.45">
      <c r="B129">
        <v>7.6000000000000103</v>
      </c>
      <c r="C129">
        <f t="shared" si="2"/>
        <v>2.0639437439421358E-10</v>
      </c>
      <c r="D129">
        <f t="shared" si="3"/>
        <v>0.99999999997228239</v>
      </c>
    </row>
    <row r="130" spans="2:4" x14ac:dyDescent="0.45">
      <c r="B130">
        <v>7.7000000000000099</v>
      </c>
      <c r="C130">
        <f t="shared" si="2"/>
        <v>9.9010002081683546E-11</v>
      </c>
      <c r="D130">
        <f t="shared" si="3"/>
        <v>0.99999999998691602</v>
      </c>
    </row>
    <row r="131" spans="2:4" x14ac:dyDescent="0.45">
      <c r="B131">
        <v>7.8000000000000096</v>
      </c>
      <c r="C131">
        <f t="shared" si="2"/>
        <v>4.6913585166762407E-11</v>
      </c>
      <c r="D131">
        <f t="shared" si="3"/>
        <v>0.9999999999938981</v>
      </c>
    </row>
    <row r="132" spans="2:4" x14ac:dyDescent="0.45">
      <c r="B132">
        <v>7.9000000000000101</v>
      </c>
      <c r="C132">
        <f t="shared" si="2"/>
        <v>2.195616655809222E-11</v>
      </c>
      <c r="D132">
        <f t="shared" si="3"/>
        <v>0.99999999999718847</v>
      </c>
    </row>
    <row r="133" spans="2:4" x14ac:dyDescent="0.45">
      <c r="B133">
        <v>8.0000000000000107</v>
      </c>
      <c r="C133">
        <f t="shared" si="2"/>
        <v>1.0149689342626498E-11</v>
      </c>
      <c r="D133">
        <f t="shared" si="3"/>
        <v>0.99999999999872013</v>
      </c>
    </row>
    <row r="134" spans="2:4" x14ac:dyDescent="0.45">
      <c r="B134">
        <v>8.1000000000000103</v>
      </c>
      <c r="C134">
        <f t="shared" si="2"/>
        <v>4.6343339153054161E-12</v>
      </c>
      <c r="D134">
        <f t="shared" si="3"/>
        <v>0.99999999999942446</v>
      </c>
    </row>
    <row r="135" spans="2:4" x14ac:dyDescent="0.45">
      <c r="B135">
        <v>8.2000000000000099</v>
      </c>
      <c r="C135">
        <f t="shared" si="2"/>
        <v>2.0900671294215871E-12</v>
      </c>
      <c r="D135">
        <f t="shared" si="3"/>
        <v>0.99999999999974432</v>
      </c>
    </row>
    <row r="136" spans="2:4" x14ac:dyDescent="0.45">
      <c r="B136">
        <v>8.3000000000000096</v>
      </c>
      <c r="C136">
        <f t="shared" si="2"/>
        <v>9.310467477987808E-13</v>
      </c>
      <c r="D136">
        <f t="shared" si="3"/>
        <v>0.99999999999988776</v>
      </c>
    </row>
    <row r="137" spans="2:4" x14ac:dyDescent="0.45">
      <c r="B137">
        <v>8.4000000000000092</v>
      </c>
      <c r="C137">
        <f t="shared" si="2"/>
        <v>4.0965765952954515E-13</v>
      </c>
      <c r="D137">
        <f t="shared" si="3"/>
        <v>0.99999999999995137</v>
      </c>
    </row>
    <row r="138" spans="2:4" x14ac:dyDescent="0.45">
      <c r="B138">
        <v>8.5000000000000107</v>
      </c>
      <c r="C138">
        <f t="shared" si="2"/>
        <v>1.7803648493274125E-13</v>
      </c>
      <c r="D138">
        <f t="shared" si="3"/>
        <v>0.99999999999997913</v>
      </c>
    </row>
    <row r="139" spans="2:4" x14ac:dyDescent="0.45">
      <c r="B139">
        <v>8.6000000000000103</v>
      </c>
      <c r="C139">
        <f t="shared" si="2"/>
        <v>7.6424971011847554E-14</v>
      </c>
      <c r="D139">
        <f t="shared" si="3"/>
        <v>0.99999999999999123</v>
      </c>
    </row>
    <row r="140" spans="2:4" x14ac:dyDescent="0.45">
      <c r="B140">
        <v>8.7000000000000099</v>
      </c>
      <c r="C140">
        <f t="shared" si="2"/>
        <v>3.2404094786653787E-14</v>
      </c>
      <c r="D140">
        <f t="shared" si="3"/>
        <v>0.99999999999999634</v>
      </c>
    </row>
    <row r="141" spans="2:4" x14ac:dyDescent="0.45">
      <c r="B141">
        <v>8.8000000000000096</v>
      </c>
      <c r="C141">
        <f t="shared" si="2"/>
        <v>1.3570718589874444E-14</v>
      </c>
      <c r="D141">
        <f t="shared" si="3"/>
        <v>0.99999999999999845</v>
      </c>
    </row>
    <row r="142" spans="2:4" x14ac:dyDescent="0.45">
      <c r="B142">
        <v>8.9000000000000092</v>
      </c>
      <c r="C142">
        <f t="shared" ref="C142:C143" si="4">_xlfn.NORM.DIST(B142,$B$10,$D$10,FALSE)</f>
        <v>5.6136345372627351E-15</v>
      </c>
      <c r="D142">
        <f t="shared" ref="D142:D143" si="5">_xlfn.NORM.DIST(B142,$B$10,$D$10,TRUE)</f>
        <v>0.99999999999999933</v>
      </c>
    </row>
    <row r="143" spans="2:4" x14ac:dyDescent="0.45">
      <c r="B143">
        <v>9.0000000000000107</v>
      </c>
      <c r="C143">
        <f t="shared" si="4"/>
        <v>2.2936321413173789E-15</v>
      </c>
      <c r="D143">
        <f t="shared" si="5"/>
        <v>0.99999999999999978</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37"/>
  <sheetViews>
    <sheetView topLeftCell="H1" workbookViewId="0">
      <selection activeCell="T23" sqref="T23"/>
    </sheetView>
  </sheetViews>
  <sheetFormatPr defaultRowHeight="18" x14ac:dyDescent="0.45"/>
  <cols>
    <col min="1" max="46" width="3.69921875" customWidth="1"/>
  </cols>
  <sheetData>
    <row r="1" spans="2:31" x14ac:dyDescent="0.45">
      <c r="B1" t="s">
        <v>41</v>
      </c>
      <c r="S1" t="s">
        <v>42</v>
      </c>
    </row>
    <row r="2" spans="2:31" x14ac:dyDescent="0.45">
      <c r="B2">
        <v>0</v>
      </c>
      <c r="C2">
        <v>0.11111111111111099</v>
      </c>
      <c r="D2">
        <v>0.22222222222222199</v>
      </c>
      <c r="E2">
        <v>0.33333333333333298</v>
      </c>
      <c r="F2">
        <v>0.22222222222222199</v>
      </c>
      <c r="G2">
        <v>0.11111111111111099</v>
      </c>
      <c r="H2">
        <v>0</v>
      </c>
      <c r="I2">
        <v>0</v>
      </c>
      <c r="J2">
        <v>0.22222222222222199</v>
      </c>
      <c r="K2">
        <v>0.33333333333333298</v>
      </c>
      <c r="L2">
        <v>0.44444444444444398</v>
      </c>
      <c r="M2">
        <v>0.22222222222222199</v>
      </c>
      <c r="N2">
        <v>0.11111111111111099</v>
      </c>
      <c r="O2">
        <v>0</v>
      </c>
      <c r="P2">
        <v>0</v>
      </c>
      <c r="S2">
        <v>0</v>
      </c>
      <c r="T2">
        <v>0</v>
      </c>
      <c r="U2">
        <v>0.11111111111111099</v>
      </c>
      <c r="V2">
        <v>0.22222222222222199</v>
      </c>
      <c r="W2">
        <v>0.22222222222222199</v>
      </c>
      <c r="X2">
        <v>0.33333333333333298</v>
      </c>
      <c r="Y2">
        <v>0.44444444444444398</v>
      </c>
      <c r="Z2">
        <v>0.88888888888888795</v>
      </c>
      <c r="AA2">
        <v>1.1111111111111101</v>
      </c>
      <c r="AB2">
        <v>0.88888888888888795</v>
      </c>
      <c r="AC2">
        <v>0.55555555555555503</v>
      </c>
      <c r="AD2">
        <v>0.11111111111111099</v>
      </c>
      <c r="AE2">
        <v>0.11111111111111099</v>
      </c>
    </row>
    <row r="3" spans="2:31" x14ac:dyDescent="0.45">
      <c r="B3">
        <v>0.11111111111111099</v>
      </c>
      <c r="C3">
        <v>0.55555555555555503</v>
      </c>
      <c r="D3">
        <v>0.88888888888888795</v>
      </c>
      <c r="E3">
        <v>1.1111111111111101</v>
      </c>
      <c r="F3">
        <v>0.77777777777777701</v>
      </c>
      <c r="G3">
        <v>0.55555555555555503</v>
      </c>
      <c r="H3">
        <v>0.33333333333333298</v>
      </c>
      <c r="I3">
        <v>0.22222222222222199</v>
      </c>
      <c r="J3">
        <v>0.55555555555555503</v>
      </c>
      <c r="K3">
        <v>0.77777777777777701</v>
      </c>
      <c r="L3">
        <v>1.1111111111111101</v>
      </c>
      <c r="M3">
        <v>0.66666666666666596</v>
      </c>
      <c r="N3">
        <v>0.33333333333333298</v>
      </c>
      <c r="O3">
        <v>0</v>
      </c>
      <c r="P3">
        <v>0</v>
      </c>
      <c r="S3">
        <v>0</v>
      </c>
      <c r="T3">
        <v>0.11111111111111099</v>
      </c>
      <c r="U3">
        <v>0.33333333333333298</v>
      </c>
      <c r="V3">
        <v>0.44444444444444398</v>
      </c>
      <c r="W3">
        <v>0.44444444444444398</v>
      </c>
      <c r="X3">
        <v>0.66666666666666596</v>
      </c>
      <c r="Y3">
        <v>1.2222222222222201</v>
      </c>
      <c r="Z3">
        <v>1.88888888888888</v>
      </c>
      <c r="AA3">
        <v>2.2222222222222201</v>
      </c>
      <c r="AB3">
        <v>1.6666666666666601</v>
      </c>
      <c r="AC3">
        <v>1.1111111111111101</v>
      </c>
      <c r="AD3">
        <v>0.33333333333333298</v>
      </c>
      <c r="AE3">
        <v>0.22222222222222199</v>
      </c>
    </row>
    <row r="4" spans="2:31" x14ac:dyDescent="0.45">
      <c r="B4">
        <v>0.55555555555555503</v>
      </c>
      <c r="C4">
        <v>1.6666666666666601</v>
      </c>
      <c r="D4">
        <v>2.55555555555555</v>
      </c>
      <c r="E4">
        <v>2.88888888888888</v>
      </c>
      <c r="F4">
        <v>2.3333333333333299</v>
      </c>
      <c r="G4">
        <v>1.88888888888888</v>
      </c>
      <c r="H4">
        <v>1.3333333333333299</v>
      </c>
      <c r="I4">
        <v>0.77777777777777701</v>
      </c>
      <c r="J4">
        <v>1.1111111111111101</v>
      </c>
      <c r="K4">
        <v>1.44444444444444</v>
      </c>
      <c r="L4">
        <v>2.1111111111111098</v>
      </c>
      <c r="M4">
        <v>1.3333333333333299</v>
      </c>
      <c r="N4">
        <v>0.66666666666666596</v>
      </c>
      <c r="O4">
        <v>0</v>
      </c>
      <c r="P4">
        <v>0</v>
      </c>
      <c r="S4">
        <v>0</v>
      </c>
      <c r="T4">
        <v>0.11111111111111099</v>
      </c>
      <c r="U4">
        <v>0.44444444444444398</v>
      </c>
      <c r="V4">
        <v>0.66666666666666596</v>
      </c>
      <c r="W4">
        <v>0.88888888888888895</v>
      </c>
      <c r="X4">
        <v>1.44444444444444</v>
      </c>
      <c r="Y4">
        <v>2.55555555555555</v>
      </c>
      <c r="Z4">
        <v>3.4444444444444402</v>
      </c>
      <c r="AA4">
        <v>3.4444444444444402</v>
      </c>
      <c r="AB4">
        <v>2.3333333333333299</v>
      </c>
      <c r="AC4">
        <v>1.44444444444444</v>
      </c>
      <c r="AD4">
        <v>0.55555555555555503</v>
      </c>
      <c r="AE4">
        <v>0.33333333333333298</v>
      </c>
    </row>
    <row r="5" spans="2:31" x14ac:dyDescent="0.45">
      <c r="B5">
        <v>1.2222222222222201</v>
      </c>
      <c r="C5">
        <v>3.1111111111111098</v>
      </c>
      <c r="D5">
        <v>4.55555555555555</v>
      </c>
      <c r="E5">
        <v>4.8888888888888804</v>
      </c>
      <c r="F5">
        <v>4.2222222222222197</v>
      </c>
      <c r="G5">
        <v>3.6666666666666599</v>
      </c>
      <c r="H5">
        <v>2.6666666666666599</v>
      </c>
      <c r="I5">
        <v>1.44444444444444</v>
      </c>
      <c r="J5">
        <v>1.44444444444444</v>
      </c>
      <c r="K5">
        <v>1.88888888888888</v>
      </c>
      <c r="L5">
        <v>3</v>
      </c>
      <c r="M5">
        <v>2.4444444444444402</v>
      </c>
      <c r="N5">
        <v>1.6666666666666601</v>
      </c>
      <c r="O5">
        <v>0.55555555555555503</v>
      </c>
      <c r="P5">
        <v>0.22222222222222199</v>
      </c>
      <c r="S5">
        <v>0</v>
      </c>
      <c r="T5">
        <v>0.11111111111111099</v>
      </c>
      <c r="U5">
        <v>0.44444444444444398</v>
      </c>
      <c r="V5">
        <v>0.77777777777777701</v>
      </c>
      <c r="W5">
        <v>1.55555555555555</v>
      </c>
      <c r="X5">
        <v>2.55555555555555</v>
      </c>
      <c r="Y5">
        <v>3.88888888888888</v>
      </c>
      <c r="Z5">
        <v>3.88888888888888</v>
      </c>
      <c r="AA5">
        <v>3</v>
      </c>
      <c r="AB5">
        <v>1.6666666666666601</v>
      </c>
      <c r="AC5">
        <v>1</v>
      </c>
      <c r="AD5">
        <v>0.55555555555555503</v>
      </c>
      <c r="AE5">
        <v>0.22222222222222199</v>
      </c>
    </row>
    <row r="6" spans="2:31" x14ac:dyDescent="0.45">
      <c r="B6">
        <v>2</v>
      </c>
      <c r="C6">
        <v>4.4444444444444402</v>
      </c>
      <c r="D6">
        <v>6.55555555555555</v>
      </c>
      <c r="E6">
        <v>6.6666666666666599</v>
      </c>
      <c r="F6">
        <v>5.8888888888888804</v>
      </c>
      <c r="G6">
        <v>4.8888888888888804</v>
      </c>
      <c r="H6">
        <v>3.3333333333333299</v>
      </c>
      <c r="I6">
        <v>1.6666666666666601</v>
      </c>
      <c r="J6">
        <v>1.55555555555555</v>
      </c>
      <c r="K6">
        <v>2.3333333333333299</v>
      </c>
      <c r="L6">
        <v>3.88888888888888</v>
      </c>
      <c r="M6">
        <v>3.6666666666666599</v>
      </c>
      <c r="N6">
        <v>2.7777777777777701</v>
      </c>
      <c r="O6">
        <v>1.2222222222222201</v>
      </c>
      <c r="P6">
        <v>0.44444444444444398</v>
      </c>
      <c r="S6">
        <v>0</v>
      </c>
      <c r="T6">
        <v>0.11111111111111099</v>
      </c>
      <c r="U6">
        <v>0.33333333333333298</v>
      </c>
      <c r="V6">
        <v>0.77777777777777701</v>
      </c>
      <c r="W6">
        <v>2</v>
      </c>
      <c r="X6">
        <v>3.55555555555555</v>
      </c>
      <c r="Y6">
        <v>4.8888888888888804</v>
      </c>
      <c r="Z6">
        <v>4.2222222222222197</v>
      </c>
      <c r="AA6">
        <v>2.55555555555555</v>
      </c>
      <c r="AB6">
        <v>1.1111111111111101</v>
      </c>
      <c r="AC6">
        <v>0.55555555555555503</v>
      </c>
      <c r="AD6">
        <v>0.44444444444444398</v>
      </c>
      <c r="AE6">
        <v>0.11111111111111099</v>
      </c>
    </row>
    <row r="7" spans="2:31" x14ac:dyDescent="0.45">
      <c r="B7">
        <v>1.99999999999999</v>
      </c>
      <c r="C7">
        <v>4.3333333333333304</v>
      </c>
      <c r="D7">
        <v>6.4444444444444402</v>
      </c>
      <c r="E7">
        <v>6.4444444444444402</v>
      </c>
      <c r="F7">
        <v>5.6666666666666599</v>
      </c>
      <c r="G7">
        <v>4.4444444444444402</v>
      </c>
      <c r="H7">
        <v>2.7777777777777701</v>
      </c>
      <c r="I7">
        <v>1.3333333333333299</v>
      </c>
      <c r="J7">
        <v>1.55555555555555</v>
      </c>
      <c r="K7">
        <v>3</v>
      </c>
      <c r="L7">
        <v>5</v>
      </c>
      <c r="M7">
        <v>5.3333333333333304</v>
      </c>
      <c r="N7">
        <v>4.3333333333333304</v>
      </c>
      <c r="O7">
        <v>2.2222222222222201</v>
      </c>
      <c r="P7">
        <v>0.77777777777777701</v>
      </c>
      <c r="S7">
        <v>0</v>
      </c>
      <c r="T7">
        <v>0.22222222222222199</v>
      </c>
      <c r="U7">
        <v>0.44444444444444398</v>
      </c>
      <c r="V7">
        <v>1</v>
      </c>
      <c r="W7">
        <v>2.55555555555555</v>
      </c>
      <c r="X7">
        <v>4.55555555555555</v>
      </c>
      <c r="Y7">
        <v>5.7777777777777697</v>
      </c>
      <c r="Z7">
        <v>4.2222222222222197</v>
      </c>
      <c r="AA7">
        <v>2</v>
      </c>
      <c r="AB7">
        <v>0.44444444444444398</v>
      </c>
      <c r="AC7">
        <v>0.22222222222222199</v>
      </c>
      <c r="AD7">
        <v>0.22222222222222199</v>
      </c>
      <c r="AE7">
        <v>0</v>
      </c>
    </row>
    <row r="8" spans="2:31" x14ac:dyDescent="0.45">
      <c r="B8">
        <v>1.55555555555555</v>
      </c>
      <c r="C8">
        <v>3.2222222222222201</v>
      </c>
      <c r="D8">
        <v>4.8888888888888804</v>
      </c>
      <c r="E8">
        <v>4.6666666666666599</v>
      </c>
      <c r="F8">
        <v>4</v>
      </c>
      <c r="G8">
        <v>2.7777777777777701</v>
      </c>
      <c r="H8">
        <v>1.55555555555555</v>
      </c>
      <c r="I8">
        <v>0.77777777777777701</v>
      </c>
      <c r="J8">
        <v>1.55555555555555</v>
      </c>
      <c r="K8">
        <v>3.55555555555555</v>
      </c>
      <c r="L8">
        <v>5.7777777777777697</v>
      </c>
      <c r="M8">
        <v>6.1111111111111098</v>
      </c>
      <c r="N8">
        <v>4.7777777777777697</v>
      </c>
      <c r="O8">
        <v>2.3333333333333299</v>
      </c>
      <c r="P8">
        <v>0.77777777777777701</v>
      </c>
      <c r="S8">
        <v>0</v>
      </c>
      <c r="T8">
        <v>0.33333333333333298</v>
      </c>
      <c r="U8">
        <v>0.55555555555555503</v>
      </c>
      <c r="V8">
        <v>1.1111111111111101</v>
      </c>
      <c r="W8">
        <v>2.6666666666666599</v>
      </c>
      <c r="X8">
        <v>4.6666666666666599</v>
      </c>
      <c r="Y8">
        <v>5.8888888888888804</v>
      </c>
      <c r="Z8">
        <v>4.2222222222222197</v>
      </c>
      <c r="AA8">
        <v>2.1111111111111098</v>
      </c>
      <c r="AB8">
        <v>0.44444444444444398</v>
      </c>
      <c r="AC8">
        <v>0.44444444444444398</v>
      </c>
      <c r="AD8">
        <v>0.33333333333333298</v>
      </c>
      <c r="AE8">
        <v>0.22222222222222199</v>
      </c>
    </row>
    <row r="9" spans="2:31" x14ac:dyDescent="0.45">
      <c r="B9">
        <v>0.66666666666666596</v>
      </c>
      <c r="C9">
        <v>1.44444444444444</v>
      </c>
      <c r="D9">
        <v>2.2222222222222201</v>
      </c>
      <c r="E9">
        <v>2.1111111111111098</v>
      </c>
      <c r="F9">
        <v>1.7777777777777699</v>
      </c>
      <c r="G9">
        <v>1.1111111111111101</v>
      </c>
      <c r="H9">
        <v>0.55555555555555503</v>
      </c>
      <c r="I9">
        <v>0.44444444444444398</v>
      </c>
      <c r="J9">
        <v>1.6666666666666601</v>
      </c>
      <c r="K9">
        <v>3.88888888888888</v>
      </c>
      <c r="L9">
        <v>6.3333333333333304</v>
      </c>
      <c r="M9">
        <v>6.6666666666666599</v>
      </c>
      <c r="N9">
        <v>5.3333333333333304</v>
      </c>
      <c r="O9">
        <v>2.55555555555555</v>
      </c>
      <c r="P9">
        <v>0.88888888888888795</v>
      </c>
      <c r="S9">
        <v>0</v>
      </c>
      <c r="T9">
        <v>0.33333333333333298</v>
      </c>
      <c r="U9">
        <v>0.88888888888888795</v>
      </c>
      <c r="V9">
        <v>1.88888888888888</v>
      </c>
      <c r="W9">
        <v>3.6666666666666599</v>
      </c>
      <c r="X9">
        <v>5.4444444444444402</v>
      </c>
      <c r="Y9">
        <v>6.3333333333333304</v>
      </c>
      <c r="Z9">
        <v>4.6666666666666599</v>
      </c>
      <c r="AA9">
        <v>2.6666666666666599</v>
      </c>
      <c r="AB9">
        <v>0.77777777777777701</v>
      </c>
      <c r="AC9">
        <v>0.55555555555555503</v>
      </c>
      <c r="AD9">
        <v>0.22222222222222199</v>
      </c>
      <c r="AE9">
        <v>0.22222222222222199</v>
      </c>
    </row>
    <row r="10" spans="2:31" x14ac:dyDescent="0.45">
      <c r="B10">
        <v>0.22222222222222199</v>
      </c>
      <c r="C10">
        <v>0.44444444444444398</v>
      </c>
      <c r="D10">
        <v>0.66666666666666596</v>
      </c>
      <c r="E10">
        <v>0.55555555555555503</v>
      </c>
      <c r="F10">
        <v>0.44444444444444398</v>
      </c>
      <c r="G10">
        <v>0.22222222222222199</v>
      </c>
      <c r="H10">
        <v>0.11111111111111099</v>
      </c>
      <c r="I10">
        <v>0.22222222222222199</v>
      </c>
      <c r="J10">
        <v>1.44444444444444</v>
      </c>
      <c r="K10">
        <v>3.2222222222222201</v>
      </c>
      <c r="L10">
        <v>5.55555555555555</v>
      </c>
      <c r="M10">
        <v>5.7777777777777697</v>
      </c>
      <c r="N10">
        <v>4.8888888888888804</v>
      </c>
      <c r="O10">
        <v>2.3333333333333299</v>
      </c>
      <c r="P10">
        <v>0.88888888888888795</v>
      </c>
      <c r="S10">
        <v>0</v>
      </c>
      <c r="T10">
        <v>0.44444444444444398</v>
      </c>
      <c r="U10">
        <v>1.1111111111111101</v>
      </c>
      <c r="V10">
        <v>2.7777777777777701</v>
      </c>
      <c r="W10">
        <v>4.6666666666666599</v>
      </c>
      <c r="X10">
        <v>6.2222222222222197</v>
      </c>
      <c r="Y10">
        <v>6.1111111111111098</v>
      </c>
      <c r="Z10">
        <v>4.3333333333333304</v>
      </c>
      <c r="AA10">
        <v>2.55555555555555</v>
      </c>
      <c r="AB10">
        <v>1</v>
      </c>
      <c r="AC10">
        <v>0.66666666666666596</v>
      </c>
      <c r="AD10">
        <v>0.22222222222222199</v>
      </c>
      <c r="AE10">
        <v>0.22222222222222199</v>
      </c>
    </row>
    <row r="11" spans="2:31" x14ac:dyDescent="0.45">
      <c r="B11">
        <v>0</v>
      </c>
      <c r="C11">
        <v>0</v>
      </c>
      <c r="D11">
        <v>0</v>
      </c>
      <c r="E11">
        <v>0</v>
      </c>
      <c r="F11">
        <v>0</v>
      </c>
      <c r="G11">
        <v>0</v>
      </c>
      <c r="H11">
        <v>0</v>
      </c>
      <c r="I11">
        <v>0.11111111111111099</v>
      </c>
      <c r="J11">
        <v>1</v>
      </c>
      <c r="K11">
        <v>2.1111111111111098</v>
      </c>
      <c r="L11">
        <v>4</v>
      </c>
      <c r="M11">
        <v>4.3333333333333304</v>
      </c>
      <c r="N11">
        <v>4.2222222222222197</v>
      </c>
      <c r="O11">
        <v>2.2222222222222201</v>
      </c>
      <c r="P11">
        <v>1</v>
      </c>
      <c r="S11">
        <v>0</v>
      </c>
      <c r="T11">
        <v>0.66666666666666596</v>
      </c>
      <c r="U11">
        <v>1.6666666666666601</v>
      </c>
      <c r="V11">
        <v>4</v>
      </c>
      <c r="W11">
        <v>5.7777777777777697</v>
      </c>
      <c r="X11">
        <v>7</v>
      </c>
      <c r="Y11">
        <v>6</v>
      </c>
      <c r="Z11">
        <v>4.2222222222222197</v>
      </c>
      <c r="AA11">
        <v>2.3333333333333299</v>
      </c>
      <c r="AB11">
        <v>1</v>
      </c>
      <c r="AC11">
        <v>0.33333333333333298</v>
      </c>
      <c r="AD11">
        <v>0</v>
      </c>
      <c r="AE11">
        <v>0</v>
      </c>
    </row>
    <row r="12" spans="2:31" x14ac:dyDescent="0.45">
      <c r="B12">
        <v>0</v>
      </c>
      <c r="C12">
        <v>0</v>
      </c>
      <c r="D12">
        <v>0</v>
      </c>
      <c r="E12">
        <v>0</v>
      </c>
      <c r="F12">
        <v>0</v>
      </c>
      <c r="G12">
        <v>0</v>
      </c>
      <c r="H12">
        <v>0</v>
      </c>
      <c r="I12">
        <v>0.11111111111111099</v>
      </c>
      <c r="J12">
        <v>0.55555555555555503</v>
      </c>
      <c r="K12">
        <v>1</v>
      </c>
      <c r="L12">
        <v>2.1111111111111098</v>
      </c>
      <c r="M12">
        <v>2.4444444444444402</v>
      </c>
      <c r="N12">
        <v>2.7777777777777701</v>
      </c>
      <c r="O12">
        <v>1.55555555555555</v>
      </c>
      <c r="P12">
        <v>0.77777777777777701</v>
      </c>
      <c r="S12">
        <v>0</v>
      </c>
      <c r="T12">
        <v>0.55555555555555503</v>
      </c>
      <c r="U12">
        <v>1.6666666666666601</v>
      </c>
      <c r="V12">
        <v>3.9999999999999898</v>
      </c>
      <c r="W12">
        <v>5.55555555555555</v>
      </c>
      <c r="X12">
        <v>6.2222222222222197</v>
      </c>
      <c r="Y12">
        <v>4.6666666666666599</v>
      </c>
      <c r="Z12">
        <v>2.88888888888888</v>
      </c>
      <c r="AA12">
        <v>1.2222222222222201</v>
      </c>
      <c r="AB12">
        <v>0.55555555555555503</v>
      </c>
      <c r="AC12">
        <v>0.22222222222222199</v>
      </c>
      <c r="AD12">
        <v>0.11111111111111099</v>
      </c>
      <c r="AE12">
        <v>0</v>
      </c>
    </row>
    <row r="13" spans="2:31" x14ac:dyDescent="0.45">
      <c r="B13">
        <v>0</v>
      </c>
      <c r="C13">
        <v>0</v>
      </c>
      <c r="D13">
        <v>0</v>
      </c>
      <c r="E13">
        <v>0</v>
      </c>
      <c r="F13">
        <v>0</v>
      </c>
      <c r="G13">
        <v>0</v>
      </c>
      <c r="H13">
        <v>0</v>
      </c>
      <c r="I13">
        <v>0.11111111111111099</v>
      </c>
      <c r="J13">
        <v>0.22222222222222199</v>
      </c>
      <c r="K13">
        <v>0.33333333333333298</v>
      </c>
      <c r="L13">
        <v>0.77777777777777701</v>
      </c>
      <c r="M13">
        <v>1</v>
      </c>
      <c r="N13">
        <v>1.3333333333333299</v>
      </c>
      <c r="O13">
        <v>0.77777777777777701</v>
      </c>
      <c r="P13">
        <v>0.44444444444444398</v>
      </c>
      <c r="S13">
        <v>0</v>
      </c>
      <c r="T13">
        <v>0.33333333333333298</v>
      </c>
      <c r="U13">
        <v>1.2222222222222201</v>
      </c>
      <c r="V13">
        <v>2.6666666666666599</v>
      </c>
      <c r="W13">
        <v>3.55555555555555</v>
      </c>
      <c r="X13">
        <v>3.6666666666666599</v>
      </c>
      <c r="Y13">
        <v>2.6666666666666599</v>
      </c>
      <c r="Z13">
        <v>1.6666666666666601</v>
      </c>
      <c r="AA13">
        <v>0.66666666666666596</v>
      </c>
      <c r="AB13">
        <v>0.33333333333333298</v>
      </c>
      <c r="AC13">
        <v>0.11111111111111099</v>
      </c>
      <c r="AD13">
        <v>0.11111111111111099</v>
      </c>
      <c r="AE13">
        <v>0</v>
      </c>
    </row>
    <row r="14" spans="2:31" x14ac:dyDescent="0.45">
      <c r="B14">
        <v>0</v>
      </c>
      <c r="C14">
        <v>0</v>
      </c>
      <c r="D14">
        <v>0.11111111111111099</v>
      </c>
      <c r="E14">
        <v>0.11111111111111099</v>
      </c>
      <c r="F14">
        <v>0.11111111111111099</v>
      </c>
      <c r="G14">
        <v>0</v>
      </c>
      <c r="H14">
        <v>0</v>
      </c>
      <c r="I14">
        <v>0.11111111111111099</v>
      </c>
      <c r="J14">
        <v>0.11111111111111099</v>
      </c>
      <c r="K14">
        <v>0.11111111111111099</v>
      </c>
      <c r="L14">
        <v>0.22222222222222199</v>
      </c>
      <c r="M14">
        <v>0.33333333333333298</v>
      </c>
      <c r="N14">
        <v>0.44444444444444398</v>
      </c>
      <c r="O14">
        <v>0.22222222222222199</v>
      </c>
      <c r="P14">
        <v>0.11111111111111099</v>
      </c>
      <c r="S14">
        <v>0</v>
      </c>
      <c r="T14">
        <v>0</v>
      </c>
      <c r="U14">
        <v>0.44444444444444398</v>
      </c>
      <c r="V14">
        <v>1</v>
      </c>
      <c r="W14">
        <v>1.44444444444444</v>
      </c>
      <c r="X14">
        <v>1.3333333333333299</v>
      </c>
      <c r="Y14">
        <v>0.88888888888888795</v>
      </c>
      <c r="Z14">
        <v>0.44444444444444398</v>
      </c>
      <c r="AA14">
        <v>0.11111111111111099</v>
      </c>
      <c r="AB14">
        <v>0.11111111111111099</v>
      </c>
      <c r="AC14">
        <v>0.11111111111111099</v>
      </c>
      <c r="AD14">
        <v>0.11111111111111099</v>
      </c>
      <c r="AE14">
        <v>0</v>
      </c>
    </row>
    <row r="15" spans="2:31" x14ac:dyDescent="0.45">
      <c r="B15">
        <v>0</v>
      </c>
      <c r="C15">
        <v>0</v>
      </c>
      <c r="D15">
        <v>0.11111111111111099</v>
      </c>
      <c r="E15">
        <v>0.11111111111111099</v>
      </c>
      <c r="F15">
        <v>0.11111111111111099</v>
      </c>
      <c r="G15">
        <v>0</v>
      </c>
      <c r="H15">
        <v>0</v>
      </c>
      <c r="I15">
        <v>0</v>
      </c>
      <c r="J15">
        <v>0</v>
      </c>
      <c r="K15">
        <v>0</v>
      </c>
      <c r="L15">
        <v>0</v>
      </c>
      <c r="M15">
        <v>0</v>
      </c>
      <c r="N15">
        <v>0</v>
      </c>
      <c r="O15">
        <v>0</v>
      </c>
      <c r="P15">
        <v>0</v>
      </c>
    </row>
    <row r="16" spans="2:31" x14ac:dyDescent="0.45">
      <c r="B16">
        <v>0</v>
      </c>
      <c r="C16">
        <v>0</v>
      </c>
      <c r="D16">
        <v>0.11111111111111099</v>
      </c>
      <c r="E16">
        <v>0.11111111111111099</v>
      </c>
      <c r="F16">
        <v>0.11111111111111099</v>
      </c>
      <c r="G16">
        <v>0</v>
      </c>
      <c r="H16">
        <v>0</v>
      </c>
      <c r="I16">
        <v>0</v>
      </c>
      <c r="J16">
        <v>0</v>
      </c>
      <c r="K16">
        <v>0</v>
      </c>
      <c r="L16">
        <v>0</v>
      </c>
      <c r="M16">
        <v>0</v>
      </c>
      <c r="N16">
        <v>0</v>
      </c>
      <c r="O16">
        <v>0</v>
      </c>
      <c r="P16">
        <v>0</v>
      </c>
      <c r="S16" t="s">
        <v>63</v>
      </c>
    </row>
    <row r="17" spans="2:33" x14ac:dyDescent="0.45">
      <c r="S17" t="s">
        <v>62</v>
      </c>
    </row>
    <row r="18" spans="2:33" x14ac:dyDescent="0.45">
      <c r="S18" t="s">
        <v>64</v>
      </c>
    </row>
    <row r="22" spans="2:33" x14ac:dyDescent="0.45">
      <c r="B22" t="s">
        <v>74</v>
      </c>
      <c r="C22">
        <v>0.11111111111111099</v>
      </c>
      <c r="D22">
        <v>0.11111111111111099</v>
      </c>
      <c r="E22">
        <v>0.22222222222222199</v>
      </c>
      <c r="F22">
        <v>0.22222222222222199</v>
      </c>
      <c r="G22">
        <v>0.22222222222222199</v>
      </c>
      <c r="H22">
        <v>0.22222222222222199</v>
      </c>
      <c r="I22">
        <v>0.22222222222222199</v>
      </c>
      <c r="J22">
        <v>0.22222222222222199</v>
      </c>
      <c r="K22">
        <v>0.22222222222222199</v>
      </c>
      <c r="L22">
        <v>0.22222222222222199</v>
      </c>
      <c r="M22">
        <v>0.22222222222222199</v>
      </c>
      <c r="N22">
        <v>0.22222222222222199</v>
      </c>
      <c r="O22">
        <v>0.22222222222222199</v>
      </c>
      <c r="P22">
        <v>0.22222222222222199</v>
      </c>
      <c r="Q22" t="s">
        <v>67</v>
      </c>
      <c r="S22" t="s">
        <v>70</v>
      </c>
      <c r="T22">
        <v>0.22222222222222199</v>
      </c>
      <c r="U22">
        <v>0.22222222222222199</v>
      </c>
      <c r="V22">
        <v>0.11111111111111099</v>
      </c>
      <c r="W22">
        <v>0.11111111111111099</v>
      </c>
      <c r="X22">
        <v>0.11111111111111099</v>
      </c>
      <c r="Y22">
        <v>0.11111111111111099</v>
      </c>
      <c r="Z22">
        <v>0.11111111111111099</v>
      </c>
      <c r="AA22">
        <v>0.11111111111111099</v>
      </c>
      <c r="AB22">
        <v>0</v>
      </c>
      <c r="AC22">
        <v>0</v>
      </c>
      <c r="AD22">
        <v>0</v>
      </c>
      <c r="AE22">
        <v>0</v>
      </c>
      <c r="AF22">
        <v>0</v>
      </c>
      <c r="AG22" t="s">
        <v>67</v>
      </c>
    </row>
    <row r="23" spans="2:33" x14ac:dyDescent="0.45">
      <c r="B23" t="s">
        <v>74</v>
      </c>
      <c r="C23">
        <v>0.11111111111111099</v>
      </c>
      <c r="D23">
        <v>0.11111111111111099</v>
      </c>
      <c r="E23">
        <v>0.16666666666666599</v>
      </c>
      <c r="F23">
        <v>0.33333333333333298</v>
      </c>
      <c r="G23">
        <v>0.33333333333333298</v>
      </c>
      <c r="H23">
        <v>0.33333333333333298</v>
      </c>
      <c r="I23">
        <v>0.27777777777777701</v>
      </c>
      <c r="J23">
        <v>0.27777777777777701</v>
      </c>
      <c r="K23">
        <v>0.27777777777777701</v>
      </c>
      <c r="L23">
        <v>0.44444444444444398</v>
      </c>
      <c r="M23">
        <v>0.44444444444444398</v>
      </c>
      <c r="N23">
        <v>0.44444444444444398</v>
      </c>
      <c r="O23">
        <v>0.22222222222222199</v>
      </c>
      <c r="P23">
        <v>0.22222222222222199</v>
      </c>
      <c r="Q23" t="s">
        <v>68</v>
      </c>
      <c r="S23" t="s">
        <v>70</v>
      </c>
      <c r="T23">
        <v>0.16666666666666599</v>
      </c>
      <c r="U23">
        <v>0.16666666666666599</v>
      </c>
      <c r="V23">
        <v>0.11111111111111099</v>
      </c>
      <c r="W23">
        <v>0.22222222222222199</v>
      </c>
      <c r="X23">
        <v>0.22222222222222199</v>
      </c>
      <c r="Y23">
        <v>0.22222222222222199</v>
      </c>
      <c r="Z23">
        <v>0.16666666666666599</v>
      </c>
      <c r="AA23">
        <v>0.16666666666666599</v>
      </c>
      <c r="AB23">
        <v>0.11111111111111099</v>
      </c>
      <c r="AC23">
        <v>0</v>
      </c>
      <c r="AD23">
        <v>0</v>
      </c>
      <c r="AE23">
        <v>0</v>
      </c>
      <c r="AF23">
        <v>0</v>
      </c>
      <c r="AG23" t="s">
        <v>67</v>
      </c>
    </row>
    <row r="24" spans="2:33" x14ac:dyDescent="0.45">
      <c r="B24" t="s">
        <v>74</v>
      </c>
      <c r="C24">
        <v>0.11111111111111099</v>
      </c>
      <c r="D24">
        <v>0.11111111111111099</v>
      </c>
      <c r="E24">
        <v>0.16666666666666599</v>
      </c>
      <c r="F24">
        <v>0.33333333333333298</v>
      </c>
      <c r="G24">
        <v>0.33333333333333298</v>
      </c>
      <c r="H24">
        <v>0.33333333333333298</v>
      </c>
      <c r="I24">
        <v>0.27777777777777701</v>
      </c>
      <c r="J24">
        <v>0.27777777777777701</v>
      </c>
      <c r="K24">
        <v>0.27777777777777701</v>
      </c>
      <c r="L24">
        <v>0.44444444444444398</v>
      </c>
      <c r="M24">
        <v>0.44444444444444398</v>
      </c>
      <c r="N24">
        <v>0.44444444444444398</v>
      </c>
      <c r="O24">
        <v>0.22222222222222199</v>
      </c>
      <c r="P24">
        <v>0.22222222222222199</v>
      </c>
      <c r="Q24" t="s">
        <v>68</v>
      </c>
      <c r="S24" t="s">
        <v>70</v>
      </c>
      <c r="T24">
        <v>0.16666666666666599</v>
      </c>
      <c r="U24">
        <v>0.16666666666666599</v>
      </c>
      <c r="V24">
        <v>0.11111111111111099</v>
      </c>
      <c r="W24">
        <v>0.22222222222222199</v>
      </c>
      <c r="X24">
        <v>0.22222222222222199</v>
      </c>
      <c r="Y24">
        <v>0.22222222222222199</v>
      </c>
      <c r="Z24">
        <v>0.16666666666666599</v>
      </c>
      <c r="AA24">
        <v>0.16666666666666599</v>
      </c>
      <c r="AB24">
        <v>0.11111111111111099</v>
      </c>
      <c r="AC24">
        <v>0</v>
      </c>
      <c r="AD24">
        <v>0</v>
      </c>
      <c r="AE24">
        <v>0</v>
      </c>
      <c r="AF24">
        <v>0</v>
      </c>
      <c r="AG24" t="s">
        <v>67</v>
      </c>
    </row>
    <row r="25" spans="2:33" x14ac:dyDescent="0.45">
      <c r="B25" t="s">
        <v>70</v>
      </c>
      <c r="C25">
        <v>0.16666666666666599</v>
      </c>
      <c r="D25">
        <v>0.16666666666666599</v>
      </c>
      <c r="E25">
        <v>5.5555555555555497E-2</v>
      </c>
      <c r="F25">
        <v>0.22222222222222199</v>
      </c>
      <c r="G25">
        <v>0.22222222222222199</v>
      </c>
      <c r="H25">
        <v>0.44444444444444398</v>
      </c>
      <c r="I25">
        <v>0.38888888888888801</v>
      </c>
      <c r="J25">
        <v>0.38888888888888801</v>
      </c>
      <c r="K25">
        <v>0.38888888888888801</v>
      </c>
      <c r="L25">
        <v>0.55555555555555503</v>
      </c>
      <c r="M25">
        <v>0.55555555555555503</v>
      </c>
      <c r="N25">
        <v>0.55555555555555503</v>
      </c>
      <c r="O25">
        <v>0.33333333333333298</v>
      </c>
      <c r="P25">
        <v>0.33333333333333298</v>
      </c>
      <c r="Q25" t="s">
        <v>76</v>
      </c>
      <c r="S25" t="s">
        <v>70</v>
      </c>
      <c r="T25">
        <v>0.16666666666666599</v>
      </c>
      <c r="U25">
        <v>0.16666666666666599</v>
      </c>
      <c r="V25">
        <v>0.38888888888888801</v>
      </c>
      <c r="W25">
        <v>0.5</v>
      </c>
      <c r="X25">
        <v>0.5</v>
      </c>
      <c r="Y25">
        <v>0.16666666666666599</v>
      </c>
      <c r="Z25">
        <v>0.11111111111111099</v>
      </c>
      <c r="AA25">
        <v>0.11111111111111099</v>
      </c>
      <c r="AB25">
        <v>0.27777777777777701</v>
      </c>
      <c r="AC25">
        <v>0.16666666666666599</v>
      </c>
      <c r="AD25">
        <v>0.16666666666666599</v>
      </c>
      <c r="AE25">
        <v>0.16666666666666599</v>
      </c>
      <c r="AF25">
        <v>0.16666666666666599</v>
      </c>
      <c r="AG25" t="s">
        <v>84</v>
      </c>
    </row>
    <row r="26" spans="2:33" x14ac:dyDescent="0.45">
      <c r="B26" t="s">
        <v>70</v>
      </c>
      <c r="C26">
        <v>0.11111111111111099</v>
      </c>
      <c r="D26">
        <v>0.11111111111111099</v>
      </c>
      <c r="E26">
        <v>0</v>
      </c>
      <c r="F26">
        <v>0.11111111111111099</v>
      </c>
      <c r="G26">
        <v>0.11111111111111099</v>
      </c>
      <c r="H26">
        <v>0.33333333333333298</v>
      </c>
      <c r="I26">
        <v>0.44444444444444398</v>
      </c>
      <c r="J26">
        <v>0.44444444444444398</v>
      </c>
      <c r="K26">
        <v>0.44444444444444398</v>
      </c>
      <c r="L26">
        <v>0.55555555555555503</v>
      </c>
      <c r="M26">
        <v>0.55555555555555503</v>
      </c>
      <c r="N26">
        <v>0.55555555555555503</v>
      </c>
      <c r="O26">
        <v>0.44444444444444398</v>
      </c>
      <c r="P26">
        <v>0.44444444444444398</v>
      </c>
      <c r="Q26" t="s">
        <v>77</v>
      </c>
      <c r="S26" t="s">
        <v>70</v>
      </c>
      <c r="T26">
        <v>0.33333333333333298</v>
      </c>
      <c r="U26">
        <v>0.33333333333333298</v>
      </c>
      <c r="V26">
        <v>0.55555555555555503</v>
      </c>
      <c r="W26">
        <v>0.61111111111111105</v>
      </c>
      <c r="X26">
        <v>0.61111111111111105</v>
      </c>
      <c r="Y26">
        <v>0.27777777777777701</v>
      </c>
      <c r="Z26">
        <v>0.22222222222222199</v>
      </c>
      <c r="AA26">
        <v>0.22222222222222199</v>
      </c>
      <c r="AB26">
        <v>0.38888888888888801</v>
      </c>
      <c r="AC26">
        <v>0.88888888888888795</v>
      </c>
      <c r="AD26">
        <v>0.88888888888888795</v>
      </c>
      <c r="AE26">
        <v>0.88888888888888795</v>
      </c>
      <c r="AF26">
        <v>0.25</v>
      </c>
      <c r="AG26" t="s">
        <v>73</v>
      </c>
    </row>
    <row r="27" spans="2:33" x14ac:dyDescent="0.45">
      <c r="B27" t="s">
        <v>70</v>
      </c>
      <c r="C27">
        <v>0.11111111111111099</v>
      </c>
      <c r="D27">
        <v>0.11111111111111099</v>
      </c>
      <c r="E27">
        <v>0</v>
      </c>
      <c r="F27">
        <v>0.11111111111111099</v>
      </c>
      <c r="G27">
        <v>0.11111111111111099</v>
      </c>
      <c r="H27">
        <v>0.33333333333333298</v>
      </c>
      <c r="I27">
        <v>0.44444444444444398</v>
      </c>
      <c r="J27">
        <v>0.44444444444444398</v>
      </c>
      <c r="K27">
        <v>0.44444444444444398</v>
      </c>
      <c r="L27">
        <v>0.55555555555555503</v>
      </c>
      <c r="M27">
        <v>0.55555555555555503</v>
      </c>
      <c r="N27">
        <v>0.55555555555555503</v>
      </c>
      <c r="O27">
        <v>0.44444444444444398</v>
      </c>
      <c r="P27">
        <v>0.44444444444444398</v>
      </c>
      <c r="Q27" t="s">
        <v>77</v>
      </c>
      <c r="S27" t="s">
        <v>70</v>
      </c>
      <c r="T27">
        <v>0.33333333333333298</v>
      </c>
      <c r="U27">
        <v>0.33333333333333298</v>
      </c>
      <c r="V27">
        <v>0.55555555555555503</v>
      </c>
      <c r="W27">
        <v>0.61111111111111105</v>
      </c>
      <c r="X27">
        <v>0.61111111111111105</v>
      </c>
      <c r="Y27">
        <v>0.27777777777777701</v>
      </c>
      <c r="Z27">
        <v>0.22222222222222199</v>
      </c>
      <c r="AA27">
        <v>0.22222222222222199</v>
      </c>
      <c r="AB27">
        <v>0.38888888888888801</v>
      </c>
      <c r="AC27">
        <v>0.88888888888888795</v>
      </c>
      <c r="AD27">
        <v>0.88888888888888795</v>
      </c>
      <c r="AE27">
        <v>0.88888888888888795</v>
      </c>
      <c r="AF27">
        <v>0.25</v>
      </c>
      <c r="AG27" t="s">
        <v>73</v>
      </c>
    </row>
    <row r="28" spans="2:33" x14ac:dyDescent="0.45">
      <c r="B28" t="s">
        <v>70</v>
      </c>
      <c r="C28">
        <v>0.11111111111111099</v>
      </c>
      <c r="D28">
        <v>0.11111111111111099</v>
      </c>
      <c r="E28">
        <v>0.22222222222222199</v>
      </c>
      <c r="F28">
        <v>0.33333333333333298</v>
      </c>
      <c r="G28">
        <v>0.33333333333333298</v>
      </c>
      <c r="H28">
        <v>0.27777777777777701</v>
      </c>
      <c r="I28">
        <v>0.38888888888888801</v>
      </c>
      <c r="J28">
        <v>0.38888888888888801</v>
      </c>
      <c r="K28">
        <v>0.44444444444444398</v>
      </c>
      <c r="L28">
        <v>0.55555555555555503</v>
      </c>
      <c r="M28">
        <v>0.55555555555555503</v>
      </c>
      <c r="N28">
        <v>0.72222222222222199</v>
      </c>
      <c r="O28">
        <v>0.61111111111111105</v>
      </c>
      <c r="P28">
        <v>0.61111111111111105</v>
      </c>
      <c r="Q28" t="s">
        <v>78</v>
      </c>
      <c r="S28" t="s">
        <v>82</v>
      </c>
      <c r="T28">
        <v>0.61111111111111105</v>
      </c>
      <c r="U28">
        <v>0.61111111111111105</v>
      </c>
      <c r="V28">
        <v>0.22222222222222199</v>
      </c>
      <c r="W28">
        <v>0.27777777777777701</v>
      </c>
      <c r="X28">
        <v>0.27777777777777701</v>
      </c>
      <c r="Y28">
        <v>0.88888888888888895</v>
      </c>
      <c r="Z28">
        <v>0.83333333333333304</v>
      </c>
      <c r="AA28">
        <v>0.83333333333333304</v>
      </c>
      <c r="AB28">
        <v>1.1111111111111101</v>
      </c>
      <c r="AC28">
        <v>1.6111111111111101</v>
      </c>
      <c r="AD28">
        <v>1.6111111111111101</v>
      </c>
      <c r="AE28">
        <v>1.1111111111111101</v>
      </c>
      <c r="AF28">
        <v>0.47222222222222199</v>
      </c>
      <c r="AG28" t="s">
        <v>85</v>
      </c>
    </row>
    <row r="29" spans="2:33" x14ac:dyDescent="0.45">
      <c r="B29" t="s">
        <v>70</v>
      </c>
      <c r="C29">
        <v>0.38888888888888801</v>
      </c>
      <c r="D29">
        <v>0.38888888888888801</v>
      </c>
      <c r="E29">
        <v>0.5</v>
      </c>
      <c r="F29">
        <v>0.55555555555555503</v>
      </c>
      <c r="G29">
        <v>0.55555555555555503</v>
      </c>
      <c r="H29">
        <v>0.5</v>
      </c>
      <c r="I29">
        <v>0.33333333333333298</v>
      </c>
      <c r="J29">
        <v>0.33333333333333298</v>
      </c>
      <c r="K29">
        <v>0.38888888888888801</v>
      </c>
      <c r="L29">
        <v>0.5</v>
      </c>
      <c r="M29">
        <v>0.5</v>
      </c>
      <c r="N29">
        <v>0.66666666666666596</v>
      </c>
      <c r="O29">
        <v>0.72222222222222199</v>
      </c>
      <c r="P29">
        <v>0.72222222222222199</v>
      </c>
      <c r="Q29" t="s">
        <v>79</v>
      </c>
      <c r="S29" t="s">
        <v>82</v>
      </c>
      <c r="T29">
        <v>0.61111111111111105</v>
      </c>
      <c r="U29">
        <v>0.61111111111111105</v>
      </c>
      <c r="V29">
        <v>0.22222222222222199</v>
      </c>
      <c r="W29">
        <v>0.16666666666666599</v>
      </c>
      <c r="X29">
        <v>0.16666666666666599</v>
      </c>
      <c r="Y29">
        <v>0.77777777777777701</v>
      </c>
      <c r="Z29">
        <v>1.55555555555555</v>
      </c>
      <c r="AA29">
        <v>1.55555555555555</v>
      </c>
      <c r="AB29">
        <v>1.8333333333333299</v>
      </c>
      <c r="AC29">
        <v>1.6666666666666601</v>
      </c>
      <c r="AD29">
        <v>1.6666666666666601</v>
      </c>
      <c r="AE29">
        <v>1.1666666666666601</v>
      </c>
      <c r="AF29">
        <v>0.63888888888888795</v>
      </c>
      <c r="AG29" t="s">
        <v>86</v>
      </c>
    </row>
    <row r="30" spans="2:33" x14ac:dyDescent="0.45">
      <c r="B30" t="s">
        <v>70</v>
      </c>
      <c r="C30">
        <v>0.38888888888888801</v>
      </c>
      <c r="D30">
        <v>0.38888888888888801</v>
      </c>
      <c r="E30">
        <v>0.5</v>
      </c>
      <c r="F30">
        <v>0.55555555555555503</v>
      </c>
      <c r="G30">
        <v>0.55555555555555503</v>
      </c>
      <c r="H30">
        <v>0.5</v>
      </c>
      <c r="I30">
        <v>0.33333333333333298</v>
      </c>
      <c r="J30">
        <v>0.33333333333333298</v>
      </c>
      <c r="K30">
        <v>0.38888888888888801</v>
      </c>
      <c r="L30">
        <v>0.5</v>
      </c>
      <c r="M30">
        <v>0.5</v>
      </c>
      <c r="N30">
        <v>0.66666666666666596</v>
      </c>
      <c r="O30">
        <v>0.72222222222222199</v>
      </c>
      <c r="P30">
        <v>0.72222222222222199</v>
      </c>
      <c r="Q30" t="s">
        <v>79</v>
      </c>
      <c r="S30" t="s">
        <v>82</v>
      </c>
      <c r="T30">
        <v>0.61111111111111105</v>
      </c>
      <c r="U30">
        <v>0.61111111111111105</v>
      </c>
      <c r="V30">
        <v>0.22222222222222199</v>
      </c>
      <c r="W30">
        <v>0.16666666666666599</v>
      </c>
      <c r="X30">
        <v>0.16666666666666599</v>
      </c>
      <c r="Y30">
        <v>0.77777777777777701</v>
      </c>
      <c r="Z30">
        <v>1.55555555555555</v>
      </c>
      <c r="AA30">
        <v>1.55555555555555</v>
      </c>
      <c r="AB30">
        <v>1.8333333333333299</v>
      </c>
      <c r="AC30">
        <v>1.6666666666666601</v>
      </c>
      <c r="AD30">
        <v>1.6666666666666601</v>
      </c>
      <c r="AE30">
        <v>1.1666666666666601</v>
      </c>
      <c r="AF30">
        <v>0.63888888888888795</v>
      </c>
      <c r="AG30" t="s">
        <v>86</v>
      </c>
    </row>
    <row r="31" spans="2:33" x14ac:dyDescent="0.45">
      <c r="B31" t="s">
        <v>66</v>
      </c>
      <c r="C31">
        <v>0.27777777777777701</v>
      </c>
      <c r="D31">
        <v>0.27777777777777701</v>
      </c>
      <c r="E31">
        <v>0.5</v>
      </c>
      <c r="F31">
        <v>0.55555555555555503</v>
      </c>
      <c r="G31">
        <v>0.55555555555555503</v>
      </c>
      <c r="H31">
        <v>0.33333333333333298</v>
      </c>
      <c r="I31">
        <v>0.16666666666666599</v>
      </c>
      <c r="J31">
        <v>0.16666666666666599</v>
      </c>
      <c r="K31">
        <v>0.38888888888888801</v>
      </c>
      <c r="L31">
        <v>0.5</v>
      </c>
      <c r="M31">
        <v>0.5</v>
      </c>
      <c r="N31">
        <v>1.05555555555555</v>
      </c>
      <c r="O31">
        <v>1.1111111111111101</v>
      </c>
      <c r="P31">
        <v>1.1111111111111101</v>
      </c>
      <c r="Q31" t="s">
        <v>80</v>
      </c>
      <c r="S31" t="s">
        <v>74</v>
      </c>
      <c r="T31">
        <v>0.27777777777777701</v>
      </c>
      <c r="U31">
        <v>0.27777777777777701</v>
      </c>
      <c r="V31">
        <v>0.33333333333333298</v>
      </c>
      <c r="W31">
        <v>0.27777777777777701</v>
      </c>
      <c r="X31">
        <v>0.27777777777777701</v>
      </c>
      <c r="Y31">
        <v>0.44444444444444398</v>
      </c>
      <c r="Z31">
        <v>1.2222222222222201</v>
      </c>
      <c r="AA31">
        <v>1.2222222222222201</v>
      </c>
      <c r="AB31">
        <v>1.6111111111111101</v>
      </c>
      <c r="AC31">
        <v>1.44444444444444</v>
      </c>
      <c r="AD31">
        <v>1.44444444444444</v>
      </c>
      <c r="AE31">
        <v>0.83333333333333304</v>
      </c>
      <c r="AF31">
        <v>0.30555555555555503</v>
      </c>
      <c r="AG31" t="s">
        <v>87</v>
      </c>
    </row>
    <row r="32" spans="2:33" x14ac:dyDescent="0.45">
      <c r="B32" t="s">
        <v>66</v>
      </c>
      <c r="C32">
        <v>0.16666666666666599</v>
      </c>
      <c r="D32">
        <v>0.16666666666666599</v>
      </c>
      <c r="E32">
        <v>0.38888888888888801</v>
      </c>
      <c r="F32">
        <v>0.38888888888888801</v>
      </c>
      <c r="G32">
        <v>0.38888888888888801</v>
      </c>
      <c r="H32">
        <v>0.16666666666666599</v>
      </c>
      <c r="I32">
        <v>5.5555555555555497E-2</v>
      </c>
      <c r="J32">
        <v>5.5555555555555497E-2</v>
      </c>
      <c r="K32">
        <v>0.27777777777777701</v>
      </c>
      <c r="L32">
        <v>0.66666666666666596</v>
      </c>
      <c r="M32">
        <v>0.66666666666666596</v>
      </c>
      <c r="N32">
        <v>1.2222222222222201</v>
      </c>
      <c r="O32">
        <v>1.2222222222222201</v>
      </c>
      <c r="P32">
        <v>1.2222222222222201</v>
      </c>
      <c r="Q32" t="s">
        <v>81</v>
      </c>
      <c r="S32" t="s">
        <v>74</v>
      </c>
      <c r="T32">
        <v>0.11111111111111099</v>
      </c>
      <c r="U32">
        <v>0.11111111111111099</v>
      </c>
      <c r="V32">
        <v>0.16666666666666599</v>
      </c>
      <c r="W32">
        <v>0.11111111111111099</v>
      </c>
      <c r="X32">
        <v>0.11111111111111099</v>
      </c>
      <c r="Y32">
        <v>0.27777777777777701</v>
      </c>
      <c r="Z32">
        <v>0.77777777777777701</v>
      </c>
      <c r="AA32">
        <v>0.77777777777777701</v>
      </c>
      <c r="AB32">
        <v>1.1666666666666601</v>
      </c>
      <c r="AC32">
        <v>0.83333333333333304</v>
      </c>
      <c r="AD32">
        <v>0.83333333333333304</v>
      </c>
      <c r="AE32">
        <v>0.22222222222222199</v>
      </c>
      <c r="AF32">
        <v>5.5555555555555497E-2</v>
      </c>
      <c r="AG32" t="s">
        <v>75</v>
      </c>
    </row>
    <row r="33" spans="2:33" x14ac:dyDescent="0.45">
      <c r="B33" t="s">
        <v>66</v>
      </c>
      <c r="C33">
        <v>0.16666666666666599</v>
      </c>
      <c r="D33">
        <v>0.16666666666666599</v>
      </c>
      <c r="E33">
        <v>0.38888888888888801</v>
      </c>
      <c r="F33">
        <v>0.38888888888888801</v>
      </c>
      <c r="G33">
        <v>0.38888888888888801</v>
      </c>
      <c r="H33">
        <v>0.16666666666666599</v>
      </c>
      <c r="I33">
        <v>5.5555555555555497E-2</v>
      </c>
      <c r="J33">
        <v>5.5555555555555497E-2</v>
      </c>
      <c r="K33">
        <v>0.27777777777777701</v>
      </c>
      <c r="L33">
        <v>0.66666666666666596</v>
      </c>
      <c r="M33">
        <v>0.66666666666666596</v>
      </c>
      <c r="N33">
        <v>1.2222222222222201</v>
      </c>
      <c r="O33">
        <v>1.2222222222222201</v>
      </c>
      <c r="P33">
        <v>1.2222222222222201</v>
      </c>
      <c r="Q33" t="s">
        <v>81</v>
      </c>
      <c r="S33" t="s">
        <v>74</v>
      </c>
      <c r="T33">
        <v>0.11111111111111099</v>
      </c>
      <c r="U33">
        <v>0.11111111111111099</v>
      </c>
      <c r="V33">
        <v>0.16666666666666599</v>
      </c>
      <c r="W33">
        <v>0.11111111111111099</v>
      </c>
      <c r="X33">
        <v>0.11111111111111099</v>
      </c>
      <c r="Y33">
        <v>0.27777777777777701</v>
      </c>
      <c r="Z33">
        <v>0.77777777777777701</v>
      </c>
      <c r="AA33">
        <v>0.77777777777777701</v>
      </c>
      <c r="AB33">
        <v>1.1666666666666601</v>
      </c>
      <c r="AC33">
        <v>0.83333333333333304</v>
      </c>
      <c r="AD33">
        <v>0.83333333333333304</v>
      </c>
      <c r="AE33">
        <v>0.22222222222222199</v>
      </c>
      <c r="AF33">
        <v>5.5555555555555497E-2</v>
      </c>
      <c r="AG33" t="s">
        <v>75</v>
      </c>
    </row>
    <row r="34" spans="2:33" x14ac:dyDescent="0.45">
      <c r="B34" t="s">
        <v>82</v>
      </c>
      <c r="C34">
        <v>0.55555555555555503</v>
      </c>
      <c r="D34">
        <v>0.55555555555555503</v>
      </c>
      <c r="E34">
        <v>0.33333333333333298</v>
      </c>
      <c r="F34">
        <v>0.33333333333333298</v>
      </c>
      <c r="G34">
        <v>0.33333333333333298</v>
      </c>
      <c r="H34">
        <v>0.22222222222222199</v>
      </c>
      <c r="I34">
        <v>0.11111111111111099</v>
      </c>
      <c r="J34">
        <v>0.11111111111111099</v>
      </c>
      <c r="K34">
        <v>0.22222222222222199</v>
      </c>
      <c r="L34">
        <v>0.61111111111111105</v>
      </c>
      <c r="M34">
        <v>0.61111111111111105</v>
      </c>
      <c r="N34">
        <v>0.77777777777777701</v>
      </c>
      <c r="O34">
        <v>0.77777777777777701</v>
      </c>
      <c r="P34">
        <v>0.77777777777777701</v>
      </c>
      <c r="Q34" t="s">
        <v>83</v>
      </c>
      <c r="S34" t="s">
        <v>70</v>
      </c>
      <c r="T34">
        <v>0.16666666666666599</v>
      </c>
      <c r="U34">
        <v>0.16666666666666599</v>
      </c>
      <c r="V34">
        <v>0.16666666666666599</v>
      </c>
      <c r="W34">
        <v>0.11111111111111099</v>
      </c>
      <c r="X34">
        <v>0.11111111111111099</v>
      </c>
      <c r="Y34">
        <v>0.27777777777777701</v>
      </c>
      <c r="Z34">
        <v>0.77777777777777701</v>
      </c>
      <c r="AA34">
        <v>0.77777777777777701</v>
      </c>
      <c r="AB34">
        <v>0.66666666666666596</v>
      </c>
      <c r="AC34">
        <v>0.33333333333333298</v>
      </c>
      <c r="AD34">
        <v>0.33333333333333298</v>
      </c>
      <c r="AE34">
        <v>0.22222222222222199</v>
      </c>
      <c r="AF34">
        <v>5.5555555555555497E-2</v>
      </c>
      <c r="AG34" t="s">
        <v>75</v>
      </c>
    </row>
    <row r="35" spans="2:33" x14ac:dyDescent="0.45">
      <c r="B35" t="s">
        <v>82</v>
      </c>
      <c r="C35">
        <v>0.72222222222222199</v>
      </c>
      <c r="D35">
        <v>0.72222222222222199</v>
      </c>
      <c r="E35">
        <v>0.5</v>
      </c>
      <c r="F35">
        <v>0.33333333333333298</v>
      </c>
      <c r="G35">
        <v>0.33333333333333298</v>
      </c>
      <c r="H35">
        <v>0.22222222222222199</v>
      </c>
      <c r="I35">
        <v>0.22222222222222199</v>
      </c>
      <c r="J35">
        <v>0.22222222222222199</v>
      </c>
      <c r="K35">
        <v>0.33333333333333298</v>
      </c>
      <c r="L35">
        <v>0.16666666666666599</v>
      </c>
      <c r="M35">
        <v>0.16666666666666599</v>
      </c>
      <c r="N35">
        <v>0.33333333333333298</v>
      </c>
      <c r="O35">
        <v>0.61111111111111105</v>
      </c>
      <c r="P35">
        <v>0.61111111111111105</v>
      </c>
      <c r="Q35" t="s">
        <v>76</v>
      </c>
      <c r="S35" t="s">
        <v>70</v>
      </c>
      <c r="T35">
        <v>0.11111111111111099</v>
      </c>
      <c r="U35">
        <v>0.11111111111111099</v>
      </c>
      <c r="V35">
        <v>0.11111111111111099</v>
      </c>
      <c r="W35">
        <v>0.11111111111111099</v>
      </c>
      <c r="X35">
        <v>0.11111111111111099</v>
      </c>
      <c r="Y35">
        <v>0.27777777777777701</v>
      </c>
      <c r="Z35">
        <v>0.36111111111111099</v>
      </c>
      <c r="AA35">
        <v>0.36111111111111099</v>
      </c>
      <c r="AB35">
        <v>0.25</v>
      </c>
      <c r="AC35">
        <v>0.16666666666666599</v>
      </c>
      <c r="AD35">
        <v>0.16666666666666599</v>
      </c>
      <c r="AE35">
        <v>5.5555555555555497E-2</v>
      </c>
      <c r="AF35">
        <v>5.5555555555555497E-2</v>
      </c>
      <c r="AG35" t="s">
        <v>75</v>
      </c>
    </row>
    <row r="36" spans="2:33" x14ac:dyDescent="0.45">
      <c r="B36" t="s">
        <v>82</v>
      </c>
      <c r="C36">
        <v>0.72222222222222199</v>
      </c>
      <c r="D36">
        <v>0.72222222222222199</v>
      </c>
      <c r="E36">
        <v>0.5</v>
      </c>
      <c r="F36">
        <v>0.33333333333333298</v>
      </c>
      <c r="G36">
        <v>0.33333333333333298</v>
      </c>
      <c r="H36">
        <v>0.22222222222222199</v>
      </c>
      <c r="I36">
        <v>0.22222222222222199</v>
      </c>
      <c r="J36">
        <v>0.22222222222222199</v>
      </c>
      <c r="K36">
        <v>0.33333333333333298</v>
      </c>
      <c r="L36">
        <v>0.16666666666666599</v>
      </c>
      <c r="M36">
        <v>0.16666666666666599</v>
      </c>
      <c r="N36">
        <v>0.33333333333333298</v>
      </c>
      <c r="O36">
        <v>0.61111111111111105</v>
      </c>
      <c r="P36">
        <v>0.61111111111111105</v>
      </c>
      <c r="Q36" t="s">
        <v>76</v>
      </c>
      <c r="S36" t="s">
        <v>70</v>
      </c>
      <c r="T36">
        <v>0.11111111111111099</v>
      </c>
      <c r="U36">
        <v>0.11111111111111099</v>
      </c>
      <c r="V36">
        <v>0.11111111111111099</v>
      </c>
      <c r="W36">
        <v>0.11111111111111099</v>
      </c>
      <c r="X36">
        <v>0.11111111111111099</v>
      </c>
      <c r="Y36">
        <v>0.27777777777777701</v>
      </c>
      <c r="Z36">
        <v>0.36111111111111099</v>
      </c>
      <c r="AA36">
        <v>0.36111111111111099</v>
      </c>
      <c r="AB36">
        <v>0.25</v>
      </c>
      <c r="AC36">
        <v>0.16666666666666599</v>
      </c>
      <c r="AD36">
        <v>0.16666666666666599</v>
      </c>
      <c r="AE36">
        <v>5.5555555555555497E-2</v>
      </c>
      <c r="AF36">
        <v>5.5555555555555497E-2</v>
      </c>
      <c r="AG36" t="s">
        <v>75</v>
      </c>
    </row>
    <row r="37" spans="2:33" x14ac:dyDescent="0.45">
      <c r="B37" t="s">
        <v>69</v>
      </c>
      <c r="C37">
        <v>0.66666666666666596</v>
      </c>
      <c r="D37">
        <v>0.66666666666666596</v>
      </c>
      <c r="E37">
        <v>0.33333333333333298</v>
      </c>
      <c r="F37">
        <v>0.16666666666666599</v>
      </c>
      <c r="G37">
        <v>0.16666666666666599</v>
      </c>
      <c r="H37">
        <v>0.16666666666666599</v>
      </c>
      <c r="I37">
        <v>0.16666666666666599</v>
      </c>
      <c r="J37">
        <v>0.16666666666666599</v>
      </c>
      <c r="K37">
        <v>0.33333333333333298</v>
      </c>
      <c r="L37">
        <v>0.16666666666666599</v>
      </c>
      <c r="M37">
        <v>0.16666666666666599</v>
      </c>
      <c r="N37">
        <v>0</v>
      </c>
      <c r="O37">
        <v>0.27777777777777701</v>
      </c>
      <c r="P37">
        <v>0.27777777777777701</v>
      </c>
      <c r="Q37" t="s">
        <v>78</v>
      </c>
    </row>
  </sheetData>
  <sheetProtection selectLockedCells="1" selectUnlockedCells="1"/>
  <phoneticPr fontId="1"/>
  <conditionalFormatting sqref="B2:P16">
    <cfRule type="colorScale" priority="5">
      <colorScale>
        <cfvo type="min"/>
        <cfvo type="percentile" val="50"/>
        <cfvo type="max"/>
        <color rgb="FF63BE7B"/>
        <color rgb="FFFFEB84"/>
        <color rgb="FFF8696B"/>
      </colorScale>
    </cfRule>
  </conditionalFormatting>
  <conditionalFormatting sqref="S2:AE14">
    <cfRule type="colorScale" priority="4">
      <colorScale>
        <cfvo type="min"/>
        <cfvo type="percentile" val="50"/>
        <cfvo type="max"/>
        <color rgb="FF63BE7B"/>
        <color rgb="FFFFEB84"/>
        <color rgb="FFF8696B"/>
      </colorScale>
    </cfRule>
  </conditionalFormatting>
  <conditionalFormatting sqref="S22:AE34">
    <cfRule type="colorScale" priority="3">
      <colorScale>
        <cfvo type="min"/>
        <cfvo type="percentile" val="50"/>
        <cfvo type="max"/>
        <color rgb="FF63BE7B"/>
        <color rgb="FFFFEB84"/>
        <color rgb="FFF8696B"/>
      </colorScale>
    </cfRule>
  </conditionalFormatting>
  <conditionalFormatting sqref="S22:AH37">
    <cfRule type="colorScale" priority="2">
      <colorScale>
        <cfvo type="min"/>
        <cfvo type="percentile" val="50"/>
        <cfvo type="max"/>
        <color rgb="FF63BE7B"/>
        <color rgb="FFFFEB84"/>
        <color rgb="FFF8696B"/>
      </colorScale>
    </cfRule>
  </conditionalFormatting>
  <conditionalFormatting sqref="B22:P3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D11" sqref="D11"/>
    </sheetView>
  </sheetViews>
  <sheetFormatPr defaultRowHeight="18" x14ac:dyDescent="0.45"/>
  <sheetData>
    <row r="1" spans="1:1" x14ac:dyDescent="0.45">
      <c r="A1" t="s">
        <v>89</v>
      </c>
    </row>
    <row r="2" spans="1:1" x14ac:dyDescent="0.45">
      <c r="A2" t="s">
        <v>89</v>
      </c>
    </row>
    <row r="3" spans="1:1" x14ac:dyDescent="0.45">
      <c r="A3" t="s">
        <v>90</v>
      </c>
    </row>
    <row r="4" spans="1:1" x14ac:dyDescent="0.45">
      <c r="A4" t="s">
        <v>91</v>
      </c>
    </row>
    <row r="5" spans="1:1" x14ac:dyDescent="0.45">
      <c r="A5" t="s">
        <v>92</v>
      </c>
    </row>
    <row r="6" spans="1:1" x14ac:dyDescent="0.45">
      <c r="A6" t="s">
        <v>89</v>
      </c>
    </row>
    <row r="7" spans="1:1" x14ac:dyDescent="0.45">
      <c r="A7" t="s">
        <v>89</v>
      </c>
    </row>
    <row r="8" spans="1:1" x14ac:dyDescent="0.45">
      <c r="A8" t="s">
        <v>93</v>
      </c>
    </row>
    <row r="9" spans="1:1" x14ac:dyDescent="0.45">
      <c r="A9" t="s">
        <v>94</v>
      </c>
    </row>
    <row r="10" spans="1:1" x14ac:dyDescent="0.45">
      <c r="A10" t="s">
        <v>95</v>
      </c>
    </row>
    <row r="11" spans="1:1" x14ac:dyDescent="0.45">
      <c r="A11" t="s">
        <v>96</v>
      </c>
    </row>
    <row r="12" spans="1:1" x14ac:dyDescent="0.45">
      <c r="A12" t="s">
        <v>97</v>
      </c>
    </row>
    <row r="13" spans="1:1" x14ac:dyDescent="0.45">
      <c r="A13" t="s">
        <v>98</v>
      </c>
    </row>
    <row r="14" spans="1:1" x14ac:dyDescent="0.45">
      <c r="A14" t="s">
        <v>99</v>
      </c>
    </row>
    <row r="15" spans="1:1" x14ac:dyDescent="0.45">
      <c r="A15" t="s">
        <v>100</v>
      </c>
    </row>
    <row r="16" spans="1:1" x14ac:dyDescent="0.45">
      <c r="A16" t="s">
        <v>101</v>
      </c>
    </row>
    <row r="17" spans="1:1" x14ac:dyDescent="0.45">
      <c r="A17" t="s">
        <v>89</v>
      </c>
    </row>
    <row r="18" spans="1:1" x14ac:dyDescent="0.45">
      <c r="A18" t="s">
        <v>102</v>
      </c>
    </row>
    <row r="19" spans="1:1" x14ac:dyDescent="0.45">
      <c r="A19" t="s">
        <v>103</v>
      </c>
    </row>
    <row r="20" spans="1:1" x14ac:dyDescent="0.45">
      <c r="A20" t="s">
        <v>104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score</vt:lpstr>
      <vt:lpstr>考察</vt:lpstr>
      <vt:lpstr>正規分布表</vt:lpstr>
      <vt:lpstr>フィルタ案(ボツ)</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2024-02-19T07:12:55Z</dcterms:modified>
</cp:coreProperties>
</file>