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1_SOD_WORK\1_CURRENT_WORK\1_PETITCODE\9_Allfälliges\"/>
    </mc:Choice>
  </mc:AlternateContent>
  <xr:revisionPtr revIDLastSave="0" documentId="13_ncr:1_{E4B5FB03-DF15-4C9B-BF86-2C396187D8A8}" xr6:coauthVersionLast="43" xr6:coauthVersionMax="43" xr10:uidLastSave="{00000000-0000-0000-0000-000000000000}"/>
  <bookViews>
    <workbookView xWindow="28680" yWindow="480" windowWidth="29040" windowHeight="15840" xr2:uid="{00000000-000D-0000-FFFF-FFFF00000000}"/>
  </bookViews>
  <sheets>
    <sheet name="JAN" sheetId="1" r:id="rId1"/>
    <sheet name="FEB" sheetId="17" r:id="rId2"/>
    <sheet name="MAR" sheetId="19" r:id="rId3"/>
    <sheet name="APR" sheetId="20" r:id="rId4"/>
    <sheet name="MAI" sheetId="21" r:id="rId5"/>
    <sheet name="JUN" sheetId="22" r:id="rId6"/>
    <sheet name="JUL" sheetId="23" r:id="rId7"/>
    <sheet name="AUG" sheetId="24" r:id="rId8"/>
    <sheet name="SEP" sheetId="25" r:id="rId9"/>
    <sheet name="OKT" sheetId="26" r:id="rId10"/>
    <sheet name="NOV" sheetId="27" r:id="rId11"/>
    <sheet name="DEZ" sheetId="28" r:id="rId12"/>
    <sheet name="SUMMEN" sheetId="2" r:id="rId13"/>
    <sheet name="BEWIRTUNGSBELEG" sheetId="16" r:id="rId14"/>
  </sheets>
  <definedNames>
    <definedName name="_xlnm.Print_Area" localSheetId="3">APR!$A$1:$T$51</definedName>
    <definedName name="_xlnm.Print_Area" localSheetId="7">AUG!$A$1:$T$51</definedName>
    <definedName name="_xlnm.Print_Area" localSheetId="11">DEZ!$A$1:$T$51</definedName>
    <definedName name="_xlnm.Print_Area" localSheetId="1">FEB!$A$1:$T$51</definedName>
    <definedName name="_xlnm.Print_Area" localSheetId="0">JAN!$A$1:$T$51</definedName>
    <definedName name="_xlnm.Print_Area" localSheetId="6">JUL!$A$1:$T$51</definedName>
    <definedName name="_xlnm.Print_Area" localSheetId="5">JUN!$A$1:$T$51</definedName>
    <definedName name="_xlnm.Print_Area" localSheetId="4">MAI!$A$1:$T$51</definedName>
    <definedName name="_xlnm.Print_Area" localSheetId="2">MAR!$A$1:$T$51</definedName>
    <definedName name="_xlnm.Print_Area" localSheetId="10">NOV!$A$1:$T$51</definedName>
    <definedName name="_xlnm.Print_Area" localSheetId="9">OKT!$A$1:$T$51</definedName>
    <definedName name="_xlnm.Print_Area" localSheetId="8">SEP!$A$1:$T$51</definedName>
  </definedName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A15" i="2"/>
  <c r="A14" i="2"/>
  <c r="A13" i="2"/>
  <c r="A12" i="2"/>
  <c r="A11" i="2"/>
  <c r="A10" i="2"/>
  <c r="A9" i="2"/>
  <c r="A8" i="2"/>
  <c r="A7" i="2"/>
  <c r="A6" i="2"/>
  <c r="A5" i="2"/>
  <c r="A11" i="28"/>
  <c r="A11" i="27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H49" i="27" s="1"/>
  <c r="S43" i="28"/>
  <c r="Q43" i="28"/>
  <c r="P43" i="28"/>
  <c r="O43" i="28"/>
  <c r="M43" i="28"/>
  <c r="L43" i="28"/>
  <c r="K43" i="28"/>
  <c r="R41" i="28"/>
  <c r="T41" i="28" s="1"/>
  <c r="G41" i="28"/>
  <c r="F41" i="28"/>
  <c r="T40" i="28"/>
  <c r="R40" i="28"/>
  <c r="G40" i="28"/>
  <c r="F40" i="28"/>
  <c r="R39" i="28"/>
  <c r="T39" i="28" s="1"/>
  <c r="G39" i="28"/>
  <c r="F39" i="28"/>
  <c r="T38" i="28"/>
  <c r="R38" i="28"/>
  <c r="G38" i="28"/>
  <c r="F38" i="28"/>
  <c r="R37" i="28"/>
  <c r="T37" i="28" s="1"/>
  <c r="G37" i="28"/>
  <c r="F37" i="28"/>
  <c r="T36" i="28"/>
  <c r="R36" i="28"/>
  <c r="G36" i="28"/>
  <c r="F36" i="28"/>
  <c r="R35" i="28"/>
  <c r="T35" i="28" s="1"/>
  <c r="G35" i="28"/>
  <c r="F35" i="28"/>
  <c r="T34" i="28"/>
  <c r="R34" i="28"/>
  <c r="G34" i="28"/>
  <c r="F34" i="28"/>
  <c r="R33" i="28"/>
  <c r="T33" i="28" s="1"/>
  <c r="G33" i="28"/>
  <c r="F33" i="28"/>
  <c r="T32" i="28"/>
  <c r="R32" i="28"/>
  <c r="G32" i="28"/>
  <c r="F32" i="28"/>
  <c r="R31" i="28"/>
  <c r="T31" i="28" s="1"/>
  <c r="G31" i="28"/>
  <c r="F31" i="28"/>
  <c r="T30" i="28"/>
  <c r="R30" i="28"/>
  <c r="G30" i="28"/>
  <c r="F30" i="28"/>
  <c r="R29" i="28"/>
  <c r="T29" i="28" s="1"/>
  <c r="G29" i="28"/>
  <c r="F29" i="28"/>
  <c r="T28" i="28"/>
  <c r="R28" i="28"/>
  <c r="G28" i="28"/>
  <c r="F28" i="28"/>
  <c r="R27" i="28"/>
  <c r="T27" i="28" s="1"/>
  <c r="T26" i="28"/>
  <c r="R26" i="28"/>
  <c r="G26" i="28"/>
  <c r="F26" i="28"/>
  <c r="R25" i="28"/>
  <c r="T25" i="28" s="1"/>
  <c r="G25" i="28"/>
  <c r="F25" i="28"/>
  <c r="T24" i="28"/>
  <c r="R24" i="28"/>
  <c r="G24" i="28"/>
  <c r="F24" i="28"/>
  <c r="R23" i="28"/>
  <c r="T23" i="28" s="1"/>
  <c r="G23" i="28"/>
  <c r="F23" i="28"/>
  <c r="T22" i="28"/>
  <c r="R22" i="28"/>
  <c r="R21" i="28"/>
  <c r="T21" i="28" s="1"/>
  <c r="G21" i="28"/>
  <c r="F21" i="28"/>
  <c r="T20" i="28"/>
  <c r="R20" i="28"/>
  <c r="G20" i="28"/>
  <c r="F20" i="28"/>
  <c r="R19" i="28"/>
  <c r="T19" i="28" s="1"/>
  <c r="G19" i="28"/>
  <c r="F19" i="28"/>
  <c r="T18" i="28"/>
  <c r="R18" i="28"/>
  <c r="G18" i="28"/>
  <c r="F18" i="28"/>
  <c r="R17" i="28"/>
  <c r="T17" i="28" s="1"/>
  <c r="G17" i="28"/>
  <c r="F17" i="28"/>
  <c r="T16" i="28"/>
  <c r="R16" i="28"/>
  <c r="G16" i="28"/>
  <c r="F16" i="28"/>
  <c r="R15" i="28"/>
  <c r="T15" i="28" s="1"/>
  <c r="G15" i="28"/>
  <c r="F15" i="28"/>
  <c r="T14" i="28"/>
  <c r="R14" i="28"/>
  <c r="G14" i="28"/>
  <c r="F14" i="28"/>
  <c r="R13" i="28"/>
  <c r="T13" i="28" s="1"/>
  <c r="G13" i="28"/>
  <c r="F13" i="28"/>
  <c r="T12" i="28"/>
  <c r="R12" i="28"/>
  <c r="G12" i="28"/>
  <c r="F12" i="28"/>
  <c r="A12" i="28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H49" i="28" s="1"/>
  <c r="R11" i="28"/>
  <c r="T11" i="28" s="1"/>
  <c r="G11" i="28"/>
  <c r="F11" i="28"/>
  <c r="H6" i="28"/>
  <c r="S43" i="27"/>
  <c r="Q43" i="27"/>
  <c r="P43" i="27"/>
  <c r="O43" i="27"/>
  <c r="M43" i="27"/>
  <c r="L43" i="27"/>
  <c r="K43" i="27"/>
  <c r="R41" i="27"/>
  <c r="T41" i="27" s="1"/>
  <c r="G41" i="27"/>
  <c r="F41" i="27"/>
  <c r="T40" i="27"/>
  <c r="R40" i="27"/>
  <c r="G40" i="27"/>
  <c r="F40" i="27"/>
  <c r="R39" i="27"/>
  <c r="T39" i="27" s="1"/>
  <c r="G39" i="27"/>
  <c r="F39" i="27"/>
  <c r="T38" i="27"/>
  <c r="R38" i="27"/>
  <c r="G38" i="27"/>
  <c r="F38" i="27"/>
  <c r="R37" i="27"/>
  <c r="T37" i="27" s="1"/>
  <c r="G37" i="27"/>
  <c r="F37" i="27"/>
  <c r="T36" i="27"/>
  <c r="R36" i="27"/>
  <c r="G36" i="27"/>
  <c r="F36" i="27"/>
  <c r="R35" i="27"/>
  <c r="T35" i="27" s="1"/>
  <c r="G35" i="27"/>
  <c r="F35" i="27"/>
  <c r="T34" i="27"/>
  <c r="R34" i="27"/>
  <c r="G34" i="27"/>
  <c r="F34" i="27"/>
  <c r="R33" i="27"/>
  <c r="T33" i="27" s="1"/>
  <c r="G33" i="27"/>
  <c r="F33" i="27"/>
  <c r="T32" i="27"/>
  <c r="R32" i="27"/>
  <c r="G32" i="27"/>
  <c r="F32" i="27"/>
  <c r="R31" i="27"/>
  <c r="T31" i="27" s="1"/>
  <c r="G31" i="27"/>
  <c r="F31" i="27"/>
  <c r="T30" i="27"/>
  <c r="R30" i="27"/>
  <c r="G30" i="27"/>
  <c r="F30" i="27"/>
  <c r="R29" i="27"/>
  <c r="T29" i="27" s="1"/>
  <c r="G29" i="27"/>
  <c r="F29" i="27"/>
  <c r="T28" i="27"/>
  <c r="R28" i="27"/>
  <c r="G28" i="27"/>
  <c r="F28" i="27"/>
  <c r="R27" i="27"/>
  <c r="T27" i="27" s="1"/>
  <c r="T26" i="27"/>
  <c r="R26" i="27"/>
  <c r="G26" i="27"/>
  <c r="F26" i="27"/>
  <c r="R25" i="27"/>
  <c r="T25" i="27" s="1"/>
  <c r="G25" i="27"/>
  <c r="F25" i="27"/>
  <c r="T24" i="27"/>
  <c r="R24" i="27"/>
  <c r="G24" i="27"/>
  <c r="F24" i="27"/>
  <c r="R23" i="27"/>
  <c r="T23" i="27" s="1"/>
  <c r="G23" i="27"/>
  <c r="F23" i="27"/>
  <c r="T22" i="27"/>
  <c r="R22" i="27"/>
  <c r="R21" i="27"/>
  <c r="T21" i="27" s="1"/>
  <c r="G21" i="27"/>
  <c r="F21" i="27"/>
  <c r="T20" i="27"/>
  <c r="R20" i="27"/>
  <c r="G20" i="27"/>
  <c r="F20" i="27"/>
  <c r="R19" i="27"/>
  <c r="T19" i="27" s="1"/>
  <c r="G19" i="27"/>
  <c r="F19" i="27"/>
  <c r="T18" i="27"/>
  <c r="R18" i="27"/>
  <c r="G18" i="27"/>
  <c r="F18" i="27"/>
  <c r="R17" i="27"/>
  <c r="T17" i="27" s="1"/>
  <c r="G17" i="27"/>
  <c r="F17" i="27"/>
  <c r="T16" i="27"/>
  <c r="R16" i="27"/>
  <c r="G16" i="27"/>
  <c r="F16" i="27"/>
  <c r="R15" i="27"/>
  <c r="T15" i="27" s="1"/>
  <c r="G15" i="27"/>
  <c r="F15" i="27"/>
  <c r="T14" i="27"/>
  <c r="R14" i="27"/>
  <c r="G14" i="27"/>
  <c r="F14" i="27"/>
  <c r="R13" i="27"/>
  <c r="T13" i="27" s="1"/>
  <c r="G13" i="27"/>
  <c r="F13" i="27"/>
  <c r="T12" i="27"/>
  <c r="R12" i="27"/>
  <c r="G12" i="27"/>
  <c r="F12" i="27"/>
  <c r="R11" i="27"/>
  <c r="T11" i="27" s="1"/>
  <c r="G11" i="27"/>
  <c r="F11" i="27"/>
  <c r="H6" i="27"/>
  <c r="A41" i="26"/>
  <c r="H49" i="26" s="1"/>
  <c r="A11" i="26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S43" i="26"/>
  <c r="Q43" i="26"/>
  <c r="P43" i="26"/>
  <c r="O43" i="26"/>
  <c r="M43" i="26"/>
  <c r="L43" i="26"/>
  <c r="K43" i="26"/>
  <c r="R41" i="26"/>
  <c r="T41" i="26" s="1"/>
  <c r="G41" i="26"/>
  <c r="F41" i="26"/>
  <c r="R40" i="26"/>
  <c r="T40" i="26" s="1"/>
  <c r="G40" i="26"/>
  <c r="F40" i="26"/>
  <c r="T39" i="26"/>
  <c r="R39" i="26"/>
  <c r="G39" i="26"/>
  <c r="F39" i="26"/>
  <c r="T38" i="26"/>
  <c r="R38" i="26"/>
  <c r="G38" i="26"/>
  <c r="F38" i="26"/>
  <c r="R37" i="26"/>
  <c r="T37" i="26" s="1"/>
  <c r="G37" i="26"/>
  <c r="F37" i="26"/>
  <c r="R36" i="26"/>
  <c r="T36" i="26" s="1"/>
  <c r="G36" i="26"/>
  <c r="F36" i="26"/>
  <c r="T35" i="26"/>
  <c r="R35" i="26"/>
  <c r="G35" i="26"/>
  <c r="F35" i="26"/>
  <c r="T34" i="26"/>
  <c r="R34" i="26"/>
  <c r="G34" i="26"/>
  <c r="F34" i="26"/>
  <c r="R33" i="26"/>
  <c r="T33" i="26" s="1"/>
  <c r="G33" i="26"/>
  <c r="F33" i="26"/>
  <c r="R32" i="26"/>
  <c r="T32" i="26" s="1"/>
  <c r="G32" i="26"/>
  <c r="F32" i="26"/>
  <c r="T31" i="26"/>
  <c r="R31" i="26"/>
  <c r="G31" i="26"/>
  <c r="F31" i="26"/>
  <c r="T30" i="26"/>
  <c r="R30" i="26"/>
  <c r="G30" i="26"/>
  <c r="F30" i="26"/>
  <c r="R29" i="26"/>
  <c r="T29" i="26" s="1"/>
  <c r="G29" i="26"/>
  <c r="F29" i="26"/>
  <c r="R28" i="26"/>
  <c r="T28" i="26" s="1"/>
  <c r="G28" i="26"/>
  <c r="F28" i="26"/>
  <c r="T27" i="26"/>
  <c r="R27" i="26"/>
  <c r="R26" i="26"/>
  <c r="T26" i="26" s="1"/>
  <c r="G26" i="26"/>
  <c r="F26" i="26"/>
  <c r="T25" i="26"/>
  <c r="R25" i="26"/>
  <c r="G25" i="26"/>
  <c r="F25" i="26"/>
  <c r="T24" i="26"/>
  <c r="R24" i="26"/>
  <c r="G24" i="26"/>
  <c r="F24" i="26"/>
  <c r="R23" i="26"/>
  <c r="T23" i="26" s="1"/>
  <c r="G23" i="26"/>
  <c r="F23" i="26"/>
  <c r="R22" i="26"/>
  <c r="T22" i="26" s="1"/>
  <c r="R21" i="26"/>
  <c r="T21" i="26" s="1"/>
  <c r="G21" i="26"/>
  <c r="F21" i="26"/>
  <c r="R20" i="26"/>
  <c r="T20" i="26" s="1"/>
  <c r="G20" i="26"/>
  <c r="F20" i="26"/>
  <c r="R19" i="26"/>
  <c r="T19" i="26" s="1"/>
  <c r="G19" i="26"/>
  <c r="F19" i="26"/>
  <c r="T18" i="26"/>
  <c r="R18" i="26"/>
  <c r="G18" i="26"/>
  <c r="F18" i="26"/>
  <c r="R17" i="26"/>
  <c r="T17" i="26" s="1"/>
  <c r="G17" i="26"/>
  <c r="F17" i="26"/>
  <c r="R16" i="26"/>
  <c r="T16" i="26" s="1"/>
  <c r="G16" i="26"/>
  <c r="F16" i="26"/>
  <c r="R15" i="26"/>
  <c r="T15" i="26" s="1"/>
  <c r="G15" i="26"/>
  <c r="F15" i="26"/>
  <c r="T14" i="26"/>
  <c r="R14" i="26"/>
  <c r="G14" i="26"/>
  <c r="F14" i="26"/>
  <c r="R13" i="26"/>
  <c r="T13" i="26" s="1"/>
  <c r="G13" i="26"/>
  <c r="F13" i="26"/>
  <c r="R12" i="26"/>
  <c r="T12" i="26" s="1"/>
  <c r="G12" i="26"/>
  <c r="F12" i="26"/>
  <c r="R11" i="26"/>
  <c r="R43" i="26" s="1"/>
  <c r="G11" i="26"/>
  <c r="F11" i="26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H49" i="25" s="1"/>
  <c r="S43" i="25"/>
  <c r="Q43" i="25"/>
  <c r="P43" i="25"/>
  <c r="O43" i="25"/>
  <c r="M43" i="25"/>
  <c r="L43" i="25"/>
  <c r="K43" i="25"/>
  <c r="R41" i="25"/>
  <c r="T41" i="25" s="1"/>
  <c r="G41" i="25"/>
  <c r="F41" i="25"/>
  <c r="T40" i="25"/>
  <c r="R40" i="25"/>
  <c r="G40" i="25"/>
  <c r="F40" i="25"/>
  <c r="R39" i="25"/>
  <c r="T39" i="25" s="1"/>
  <c r="G39" i="25"/>
  <c r="F39" i="25"/>
  <c r="T38" i="25"/>
  <c r="R38" i="25"/>
  <c r="G38" i="25"/>
  <c r="F38" i="25"/>
  <c r="R37" i="25"/>
  <c r="T37" i="25" s="1"/>
  <c r="G37" i="25"/>
  <c r="F37" i="25"/>
  <c r="T36" i="25"/>
  <c r="R36" i="25"/>
  <c r="G36" i="25"/>
  <c r="F36" i="25"/>
  <c r="R35" i="25"/>
  <c r="T35" i="25" s="1"/>
  <c r="G35" i="25"/>
  <c r="F35" i="25"/>
  <c r="T34" i="25"/>
  <c r="R34" i="25"/>
  <c r="G34" i="25"/>
  <c r="F34" i="25"/>
  <c r="R33" i="25"/>
  <c r="T33" i="25" s="1"/>
  <c r="G33" i="25"/>
  <c r="F33" i="25"/>
  <c r="T32" i="25"/>
  <c r="R32" i="25"/>
  <c r="G32" i="25"/>
  <c r="F32" i="25"/>
  <c r="R31" i="25"/>
  <c r="T31" i="25" s="1"/>
  <c r="G31" i="25"/>
  <c r="F31" i="25"/>
  <c r="T30" i="25"/>
  <c r="R30" i="25"/>
  <c r="G30" i="25"/>
  <c r="F30" i="25"/>
  <c r="R29" i="25"/>
  <c r="T29" i="25" s="1"/>
  <c r="G29" i="25"/>
  <c r="F29" i="25"/>
  <c r="T28" i="25"/>
  <c r="R28" i="25"/>
  <c r="G28" i="25"/>
  <c r="F28" i="25"/>
  <c r="R27" i="25"/>
  <c r="T27" i="25" s="1"/>
  <c r="T26" i="25"/>
  <c r="R26" i="25"/>
  <c r="G26" i="25"/>
  <c r="F26" i="25"/>
  <c r="R25" i="25"/>
  <c r="T25" i="25" s="1"/>
  <c r="G25" i="25"/>
  <c r="F25" i="25"/>
  <c r="T24" i="25"/>
  <c r="R24" i="25"/>
  <c r="G24" i="25"/>
  <c r="F24" i="25"/>
  <c r="R23" i="25"/>
  <c r="T23" i="25" s="1"/>
  <c r="G23" i="25"/>
  <c r="F23" i="25"/>
  <c r="T22" i="25"/>
  <c r="R22" i="25"/>
  <c r="R21" i="25"/>
  <c r="T21" i="25" s="1"/>
  <c r="G21" i="25"/>
  <c r="F21" i="25"/>
  <c r="T20" i="25"/>
  <c r="R20" i="25"/>
  <c r="G20" i="25"/>
  <c r="F20" i="25"/>
  <c r="R19" i="25"/>
  <c r="T19" i="25" s="1"/>
  <c r="G19" i="25"/>
  <c r="F19" i="25"/>
  <c r="T18" i="25"/>
  <c r="R18" i="25"/>
  <c r="G18" i="25"/>
  <c r="F18" i="25"/>
  <c r="R17" i="25"/>
  <c r="T17" i="25" s="1"/>
  <c r="G17" i="25"/>
  <c r="F17" i="25"/>
  <c r="T16" i="25"/>
  <c r="R16" i="25"/>
  <c r="G16" i="25"/>
  <c r="F16" i="25"/>
  <c r="R15" i="25"/>
  <c r="T15" i="25" s="1"/>
  <c r="G15" i="25"/>
  <c r="F15" i="25"/>
  <c r="T14" i="25"/>
  <c r="R14" i="25"/>
  <c r="G14" i="25"/>
  <c r="F14" i="25"/>
  <c r="R13" i="25"/>
  <c r="T13" i="25" s="1"/>
  <c r="G13" i="25"/>
  <c r="F13" i="25"/>
  <c r="T12" i="25"/>
  <c r="R12" i="25"/>
  <c r="G12" i="25"/>
  <c r="F12" i="25"/>
  <c r="R11" i="25"/>
  <c r="T11" i="25" s="1"/>
  <c r="G11" i="25"/>
  <c r="F11" i="25"/>
  <c r="A11" i="24"/>
  <c r="S43" i="24"/>
  <c r="Q43" i="24"/>
  <c r="P43" i="24"/>
  <c r="O43" i="24"/>
  <c r="M43" i="24"/>
  <c r="L43" i="24"/>
  <c r="K43" i="24"/>
  <c r="R41" i="24"/>
  <c r="T41" i="24" s="1"/>
  <c r="G41" i="24"/>
  <c r="F41" i="24"/>
  <c r="T40" i="24"/>
  <c r="R40" i="24"/>
  <c r="G40" i="24"/>
  <c r="F40" i="24"/>
  <c r="R39" i="24"/>
  <c r="T39" i="24" s="1"/>
  <c r="G39" i="24"/>
  <c r="F39" i="24"/>
  <c r="R38" i="24"/>
  <c r="T38" i="24" s="1"/>
  <c r="G38" i="24"/>
  <c r="F38" i="24"/>
  <c r="R37" i="24"/>
  <c r="T37" i="24" s="1"/>
  <c r="G37" i="24"/>
  <c r="F37" i="24"/>
  <c r="R36" i="24"/>
  <c r="T36" i="24" s="1"/>
  <c r="G36" i="24"/>
  <c r="F36" i="24"/>
  <c r="T35" i="24"/>
  <c r="R35" i="24"/>
  <c r="G35" i="24"/>
  <c r="F35" i="24"/>
  <c r="R34" i="24"/>
  <c r="T34" i="24" s="1"/>
  <c r="G34" i="24"/>
  <c r="F34" i="24"/>
  <c r="R33" i="24"/>
  <c r="T33" i="24" s="1"/>
  <c r="G33" i="24"/>
  <c r="F33" i="24"/>
  <c r="R32" i="24"/>
  <c r="T32" i="24" s="1"/>
  <c r="G32" i="24"/>
  <c r="F32" i="24"/>
  <c r="T31" i="24"/>
  <c r="R31" i="24"/>
  <c r="G31" i="24"/>
  <c r="F31" i="24"/>
  <c r="R30" i="24"/>
  <c r="T30" i="24" s="1"/>
  <c r="G30" i="24"/>
  <c r="F30" i="24"/>
  <c r="R29" i="24"/>
  <c r="T29" i="24" s="1"/>
  <c r="G29" i="24"/>
  <c r="F29" i="24"/>
  <c r="R28" i="24"/>
  <c r="T28" i="24" s="1"/>
  <c r="G28" i="24"/>
  <c r="F28" i="24"/>
  <c r="T27" i="24"/>
  <c r="R27" i="24"/>
  <c r="R26" i="24"/>
  <c r="T26" i="24" s="1"/>
  <c r="G26" i="24"/>
  <c r="F26" i="24"/>
  <c r="T25" i="24"/>
  <c r="R25" i="24"/>
  <c r="G25" i="24"/>
  <c r="F25" i="24"/>
  <c r="R24" i="24"/>
  <c r="T24" i="24" s="1"/>
  <c r="G24" i="24"/>
  <c r="F24" i="24"/>
  <c r="R23" i="24"/>
  <c r="T23" i="24" s="1"/>
  <c r="G23" i="24"/>
  <c r="F23" i="24"/>
  <c r="R22" i="24"/>
  <c r="T22" i="24" s="1"/>
  <c r="R21" i="24"/>
  <c r="T21" i="24" s="1"/>
  <c r="G21" i="24"/>
  <c r="F21" i="24"/>
  <c r="R20" i="24"/>
  <c r="T20" i="24" s="1"/>
  <c r="G20" i="24"/>
  <c r="F20" i="24"/>
  <c r="T19" i="24"/>
  <c r="R19" i="24"/>
  <c r="G19" i="24"/>
  <c r="F19" i="24"/>
  <c r="R18" i="24"/>
  <c r="T18" i="24" s="1"/>
  <c r="G18" i="24"/>
  <c r="F18" i="24"/>
  <c r="R17" i="24"/>
  <c r="T17" i="24" s="1"/>
  <c r="G17" i="24"/>
  <c r="F17" i="24"/>
  <c r="R16" i="24"/>
  <c r="T16" i="24" s="1"/>
  <c r="G16" i="24"/>
  <c r="F16" i="24"/>
  <c r="T15" i="24"/>
  <c r="R15" i="24"/>
  <c r="G15" i="24"/>
  <c r="F15" i="24"/>
  <c r="R14" i="24"/>
  <c r="T14" i="24" s="1"/>
  <c r="G14" i="24"/>
  <c r="F14" i="24"/>
  <c r="R13" i="24"/>
  <c r="T13" i="24" s="1"/>
  <c r="G13" i="24"/>
  <c r="F13" i="24"/>
  <c r="R12" i="24"/>
  <c r="R43" i="24" s="1"/>
  <c r="G12" i="24"/>
  <c r="F12" i="24"/>
  <c r="T11" i="24"/>
  <c r="R11" i="24"/>
  <c r="G11" i="24"/>
  <c r="F11" i="24"/>
  <c r="H6" i="24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H49" i="23" s="1"/>
  <c r="S43" i="23"/>
  <c r="Q43" i="23"/>
  <c r="P43" i="23"/>
  <c r="O43" i="23"/>
  <c r="M43" i="23"/>
  <c r="L43" i="23"/>
  <c r="K43" i="23"/>
  <c r="R41" i="23"/>
  <c r="T41" i="23" s="1"/>
  <c r="G41" i="23"/>
  <c r="F41" i="23"/>
  <c r="T40" i="23"/>
  <c r="R40" i="23"/>
  <c r="G40" i="23"/>
  <c r="F40" i="23"/>
  <c r="R39" i="23"/>
  <c r="T39" i="23" s="1"/>
  <c r="G39" i="23"/>
  <c r="F39" i="23"/>
  <c r="T38" i="23"/>
  <c r="R38" i="23"/>
  <c r="G38" i="23"/>
  <c r="F38" i="23"/>
  <c r="R37" i="23"/>
  <c r="T37" i="23" s="1"/>
  <c r="G37" i="23"/>
  <c r="F37" i="23"/>
  <c r="T36" i="23"/>
  <c r="R36" i="23"/>
  <c r="G36" i="23"/>
  <c r="F36" i="23"/>
  <c r="R35" i="23"/>
  <c r="T35" i="23" s="1"/>
  <c r="G35" i="23"/>
  <c r="F35" i="23"/>
  <c r="T34" i="23"/>
  <c r="R34" i="23"/>
  <c r="G34" i="23"/>
  <c r="F34" i="23"/>
  <c r="R33" i="23"/>
  <c r="T33" i="23" s="1"/>
  <c r="G33" i="23"/>
  <c r="F33" i="23"/>
  <c r="T32" i="23"/>
  <c r="R32" i="23"/>
  <c r="G32" i="23"/>
  <c r="F32" i="23"/>
  <c r="R31" i="23"/>
  <c r="T31" i="23" s="1"/>
  <c r="G31" i="23"/>
  <c r="F31" i="23"/>
  <c r="T30" i="23"/>
  <c r="R30" i="23"/>
  <c r="G30" i="23"/>
  <c r="F30" i="23"/>
  <c r="R29" i="23"/>
  <c r="T29" i="23" s="1"/>
  <c r="G29" i="23"/>
  <c r="F29" i="23"/>
  <c r="T28" i="23"/>
  <c r="R28" i="23"/>
  <c r="G28" i="23"/>
  <c r="F28" i="23"/>
  <c r="R27" i="23"/>
  <c r="T27" i="23" s="1"/>
  <c r="T26" i="23"/>
  <c r="R26" i="23"/>
  <c r="G26" i="23"/>
  <c r="F26" i="23"/>
  <c r="R25" i="23"/>
  <c r="T25" i="23" s="1"/>
  <c r="G25" i="23"/>
  <c r="F25" i="23"/>
  <c r="T24" i="23"/>
  <c r="R24" i="23"/>
  <c r="G24" i="23"/>
  <c r="F24" i="23"/>
  <c r="R23" i="23"/>
  <c r="T23" i="23" s="1"/>
  <c r="G23" i="23"/>
  <c r="F23" i="23"/>
  <c r="T22" i="23"/>
  <c r="R22" i="23"/>
  <c r="R21" i="23"/>
  <c r="T21" i="23" s="1"/>
  <c r="G21" i="23"/>
  <c r="F21" i="23"/>
  <c r="T20" i="23"/>
  <c r="R20" i="23"/>
  <c r="G20" i="23"/>
  <c r="F20" i="23"/>
  <c r="R19" i="23"/>
  <c r="T19" i="23" s="1"/>
  <c r="G19" i="23"/>
  <c r="F19" i="23"/>
  <c r="T18" i="23"/>
  <c r="R18" i="23"/>
  <c r="G18" i="23"/>
  <c r="F18" i="23"/>
  <c r="R17" i="23"/>
  <c r="T17" i="23" s="1"/>
  <c r="G17" i="23"/>
  <c r="F17" i="23"/>
  <c r="T16" i="23"/>
  <c r="R16" i="23"/>
  <c r="G16" i="23"/>
  <c r="F16" i="23"/>
  <c r="R15" i="23"/>
  <c r="T15" i="23" s="1"/>
  <c r="G15" i="23"/>
  <c r="F15" i="23"/>
  <c r="T14" i="23"/>
  <c r="R14" i="23"/>
  <c r="G14" i="23"/>
  <c r="F14" i="23"/>
  <c r="R13" i="23"/>
  <c r="T13" i="23" s="1"/>
  <c r="G13" i="23"/>
  <c r="F13" i="23"/>
  <c r="T12" i="23"/>
  <c r="R12" i="23"/>
  <c r="G12" i="23"/>
  <c r="F12" i="23"/>
  <c r="R11" i="23"/>
  <c r="T11" i="23" s="1"/>
  <c r="G11" i="23"/>
  <c r="F11" i="23"/>
  <c r="A11" i="22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H49" i="22" s="1"/>
  <c r="S43" i="22"/>
  <c r="Q43" i="22"/>
  <c r="P43" i="22"/>
  <c r="O43" i="22"/>
  <c r="M43" i="22"/>
  <c r="L43" i="22"/>
  <c r="K43" i="22"/>
  <c r="R41" i="22"/>
  <c r="T41" i="22" s="1"/>
  <c r="G41" i="22"/>
  <c r="F41" i="22"/>
  <c r="T40" i="22"/>
  <c r="R40" i="22"/>
  <c r="G40" i="22"/>
  <c r="F40" i="22"/>
  <c r="T39" i="22"/>
  <c r="R39" i="22"/>
  <c r="G39" i="22"/>
  <c r="F39" i="22"/>
  <c r="R38" i="22"/>
  <c r="T38" i="22" s="1"/>
  <c r="G38" i="22"/>
  <c r="F38" i="22"/>
  <c r="R37" i="22"/>
  <c r="T37" i="22" s="1"/>
  <c r="G37" i="22"/>
  <c r="F37" i="22"/>
  <c r="T36" i="22"/>
  <c r="R36" i="22"/>
  <c r="G36" i="22"/>
  <c r="F36" i="22"/>
  <c r="T35" i="22"/>
  <c r="R35" i="22"/>
  <c r="G35" i="22"/>
  <c r="F35" i="22"/>
  <c r="R34" i="22"/>
  <c r="T34" i="22" s="1"/>
  <c r="G34" i="22"/>
  <c r="F34" i="22"/>
  <c r="R33" i="22"/>
  <c r="T33" i="22" s="1"/>
  <c r="G33" i="22"/>
  <c r="F33" i="22"/>
  <c r="T32" i="22"/>
  <c r="R32" i="22"/>
  <c r="G32" i="22"/>
  <c r="F32" i="22"/>
  <c r="T31" i="22"/>
  <c r="R31" i="22"/>
  <c r="G31" i="22"/>
  <c r="F31" i="22"/>
  <c r="R30" i="22"/>
  <c r="T30" i="22" s="1"/>
  <c r="G30" i="22"/>
  <c r="F30" i="22"/>
  <c r="R29" i="22"/>
  <c r="T29" i="22" s="1"/>
  <c r="G29" i="22"/>
  <c r="F29" i="22"/>
  <c r="T28" i="22"/>
  <c r="R28" i="22"/>
  <c r="G28" i="22"/>
  <c r="F28" i="22"/>
  <c r="T27" i="22"/>
  <c r="R27" i="22"/>
  <c r="T26" i="22"/>
  <c r="R26" i="22"/>
  <c r="G26" i="22"/>
  <c r="F26" i="22"/>
  <c r="T25" i="22"/>
  <c r="R25" i="22"/>
  <c r="G25" i="22"/>
  <c r="F25" i="22"/>
  <c r="R24" i="22"/>
  <c r="T24" i="22" s="1"/>
  <c r="G24" i="22"/>
  <c r="F24" i="22"/>
  <c r="R23" i="22"/>
  <c r="T23" i="22" s="1"/>
  <c r="G23" i="22"/>
  <c r="F23" i="22"/>
  <c r="T22" i="22"/>
  <c r="R22" i="22"/>
  <c r="R21" i="22"/>
  <c r="T21" i="22" s="1"/>
  <c r="G21" i="22"/>
  <c r="F21" i="22"/>
  <c r="T20" i="22"/>
  <c r="R20" i="22"/>
  <c r="G20" i="22"/>
  <c r="F20" i="22"/>
  <c r="T19" i="22"/>
  <c r="R19" i="22"/>
  <c r="G19" i="22"/>
  <c r="F19" i="22"/>
  <c r="R18" i="22"/>
  <c r="T18" i="22" s="1"/>
  <c r="G18" i="22"/>
  <c r="F18" i="22"/>
  <c r="R17" i="22"/>
  <c r="T17" i="22" s="1"/>
  <c r="G17" i="22"/>
  <c r="F17" i="22"/>
  <c r="T16" i="22"/>
  <c r="R16" i="22"/>
  <c r="G16" i="22"/>
  <c r="F16" i="22"/>
  <c r="T15" i="22"/>
  <c r="R15" i="22"/>
  <c r="G15" i="22"/>
  <c r="F15" i="22"/>
  <c r="R14" i="22"/>
  <c r="T14" i="22" s="1"/>
  <c r="G14" i="22"/>
  <c r="F14" i="22"/>
  <c r="R13" i="22"/>
  <c r="T13" i="22" s="1"/>
  <c r="G13" i="22"/>
  <c r="F13" i="22"/>
  <c r="T12" i="22"/>
  <c r="R12" i="22"/>
  <c r="G12" i="22"/>
  <c r="F12" i="22"/>
  <c r="T11" i="22"/>
  <c r="R11" i="22"/>
  <c r="G11" i="22"/>
  <c r="F11" i="22"/>
  <c r="H6" i="22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H49" i="21" s="1"/>
  <c r="S43" i="21"/>
  <c r="Q43" i="21"/>
  <c r="P43" i="21"/>
  <c r="O43" i="21"/>
  <c r="M43" i="21"/>
  <c r="L43" i="21"/>
  <c r="K43" i="21"/>
  <c r="R41" i="21"/>
  <c r="T41" i="21" s="1"/>
  <c r="G41" i="21"/>
  <c r="F41" i="21"/>
  <c r="T40" i="21"/>
  <c r="R40" i="21"/>
  <c r="G40" i="21"/>
  <c r="F40" i="21"/>
  <c r="T39" i="21"/>
  <c r="R39" i="21"/>
  <c r="G39" i="21"/>
  <c r="F39" i="21"/>
  <c r="R38" i="21"/>
  <c r="T38" i="21" s="1"/>
  <c r="G38" i="21"/>
  <c r="F38" i="21"/>
  <c r="R37" i="21"/>
  <c r="T37" i="21" s="1"/>
  <c r="G37" i="21"/>
  <c r="F37" i="21"/>
  <c r="T36" i="21"/>
  <c r="R36" i="21"/>
  <c r="G36" i="21"/>
  <c r="F36" i="21"/>
  <c r="T35" i="21"/>
  <c r="R35" i="21"/>
  <c r="G35" i="21"/>
  <c r="F35" i="21"/>
  <c r="T34" i="21"/>
  <c r="R34" i="21"/>
  <c r="G34" i="21"/>
  <c r="F34" i="21"/>
  <c r="R33" i="21"/>
  <c r="T33" i="21" s="1"/>
  <c r="G33" i="21"/>
  <c r="F33" i="21"/>
  <c r="T32" i="21"/>
  <c r="R32" i="21"/>
  <c r="G32" i="21"/>
  <c r="F32" i="21"/>
  <c r="T31" i="21"/>
  <c r="R31" i="21"/>
  <c r="G31" i="21"/>
  <c r="F31" i="21"/>
  <c r="T30" i="21"/>
  <c r="R30" i="21"/>
  <c r="G30" i="21"/>
  <c r="F30" i="21"/>
  <c r="R29" i="21"/>
  <c r="T29" i="21" s="1"/>
  <c r="G29" i="21"/>
  <c r="F29" i="21"/>
  <c r="T28" i="21"/>
  <c r="R28" i="21"/>
  <c r="G28" i="21"/>
  <c r="F28" i="21"/>
  <c r="T27" i="21"/>
  <c r="R27" i="21"/>
  <c r="T26" i="21"/>
  <c r="R26" i="21"/>
  <c r="G26" i="21"/>
  <c r="F26" i="21"/>
  <c r="T25" i="21"/>
  <c r="R25" i="21"/>
  <c r="G25" i="21"/>
  <c r="F25" i="21"/>
  <c r="T24" i="21"/>
  <c r="R24" i="21"/>
  <c r="G24" i="21"/>
  <c r="F24" i="21"/>
  <c r="R23" i="21"/>
  <c r="T23" i="21" s="1"/>
  <c r="G23" i="21"/>
  <c r="F23" i="21"/>
  <c r="T22" i="21"/>
  <c r="R22" i="21"/>
  <c r="R21" i="21"/>
  <c r="T21" i="21" s="1"/>
  <c r="G21" i="21"/>
  <c r="F21" i="21"/>
  <c r="T20" i="21"/>
  <c r="R20" i="21"/>
  <c r="G20" i="21"/>
  <c r="F20" i="21"/>
  <c r="T19" i="21"/>
  <c r="R19" i="21"/>
  <c r="G19" i="21"/>
  <c r="F19" i="21"/>
  <c r="T18" i="21"/>
  <c r="R18" i="21"/>
  <c r="G18" i="21"/>
  <c r="F18" i="21"/>
  <c r="R17" i="21"/>
  <c r="T17" i="21" s="1"/>
  <c r="G17" i="21"/>
  <c r="F17" i="21"/>
  <c r="T16" i="21"/>
  <c r="R16" i="21"/>
  <c r="G16" i="21"/>
  <c r="F16" i="21"/>
  <c r="T15" i="21"/>
  <c r="R15" i="21"/>
  <c r="G15" i="21"/>
  <c r="F15" i="21"/>
  <c r="T14" i="21"/>
  <c r="R14" i="21"/>
  <c r="G14" i="21"/>
  <c r="F14" i="21"/>
  <c r="R13" i="21"/>
  <c r="T13" i="21" s="1"/>
  <c r="G13" i="21"/>
  <c r="F13" i="21"/>
  <c r="T12" i="21"/>
  <c r="R12" i="21"/>
  <c r="G12" i="21"/>
  <c r="F12" i="21"/>
  <c r="T11" i="21"/>
  <c r="T43" i="21" s="1"/>
  <c r="R11" i="21"/>
  <c r="G11" i="21"/>
  <c r="F11" i="21"/>
  <c r="H6" i="21"/>
  <c r="A11" i="20"/>
  <c r="H6" i="20" s="1"/>
  <c r="S43" i="20"/>
  <c r="Q43" i="20"/>
  <c r="P43" i="20"/>
  <c r="O43" i="20"/>
  <c r="M43" i="20"/>
  <c r="L43" i="20"/>
  <c r="K43" i="20"/>
  <c r="R41" i="20"/>
  <c r="T41" i="20" s="1"/>
  <c r="G41" i="20"/>
  <c r="F41" i="20"/>
  <c r="T40" i="20"/>
  <c r="R40" i="20"/>
  <c r="G40" i="20"/>
  <c r="F40" i="20"/>
  <c r="T39" i="20"/>
  <c r="R39" i="20"/>
  <c r="G39" i="20"/>
  <c r="F39" i="20"/>
  <c r="R38" i="20"/>
  <c r="T38" i="20" s="1"/>
  <c r="G38" i="20"/>
  <c r="F38" i="20"/>
  <c r="R37" i="20"/>
  <c r="T37" i="20" s="1"/>
  <c r="G37" i="20"/>
  <c r="F37" i="20"/>
  <c r="R36" i="20"/>
  <c r="T36" i="20" s="1"/>
  <c r="G36" i="20"/>
  <c r="F36" i="20"/>
  <c r="T35" i="20"/>
  <c r="R35" i="20"/>
  <c r="G35" i="20"/>
  <c r="F35" i="20"/>
  <c r="R34" i="20"/>
  <c r="T34" i="20" s="1"/>
  <c r="G34" i="20"/>
  <c r="F34" i="20"/>
  <c r="R33" i="20"/>
  <c r="T33" i="20" s="1"/>
  <c r="G33" i="20"/>
  <c r="F33" i="20"/>
  <c r="R32" i="20"/>
  <c r="T32" i="20" s="1"/>
  <c r="G32" i="20"/>
  <c r="F32" i="20"/>
  <c r="T31" i="20"/>
  <c r="R31" i="20"/>
  <c r="G31" i="20"/>
  <c r="F31" i="20"/>
  <c r="R30" i="20"/>
  <c r="T30" i="20" s="1"/>
  <c r="G30" i="20"/>
  <c r="F30" i="20"/>
  <c r="R29" i="20"/>
  <c r="T29" i="20" s="1"/>
  <c r="G29" i="20"/>
  <c r="F29" i="20"/>
  <c r="R28" i="20"/>
  <c r="T28" i="20" s="1"/>
  <c r="G28" i="20"/>
  <c r="F28" i="20"/>
  <c r="T27" i="20"/>
  <c r="R27" i="20"/>
  <c r="R26" i="20"/>
  <c r="T26" i="20" s="1"/>
  <c r="G26" i="20"/>
  <c r="F26" i="20"/>
  <c r="T25" i="20"/>
  <c r="R25" i="20"/>
  <c r="G25" i="20"/>
  <c r="F25" i="20"/>
  <c r="R24" i="20"/>
  <c r="T24" i="20" s="1"/>
  <c r="G24" i="20"/>
  <c r="F24" i="20"/>
  <c r="R23" i="20"/>
  <c r="T23" i="20" s="1"/>
  <c r="G23" i="20"/>
  <c r="F23" i="20"/>
  <c r="R22" i="20"/>
  <c r="T22" i="20" s="1"/>
  <c r="R21" i="20"/>
  <c r="T21" i="20" s="1"/>
  <c r="G21" i="20"/>
  <c r="F21" i="20"/>
  <c r="R20" i="20"/>
  <c r="T20" i="20" s="1"/>
  <c r="G20" i="20"/>
  <c r="F20" i="20"/>
  <c r="T19" i="20"/>
  <c r="R19" i="20"/>
  <c r="G19" i="20"/>
  <c r="F19" i="20"/>
  <c r="R18" i="20"/>
  <c r="T18" i="20" s="1"/>
  <c r="G18" i="20"/>
  <c r="F18" i="20"/>
  <c r="R17" i="20"/>
  <c r="T17" i="20" s="1"/>
  <c r="G17" i="20"/>
  <c r="F17" i="20"/>
  <c r="R16" i="20"/>
  <c r="T16" i="20" s="1"/>
  <c r="G16" i="20"/>
  <c r="F16" i="20"/>
  <c r="T15" i="20"/>
  <c r="R15" i="20"/>
  <c r="G15" i="20"/>
  <c r="F15" i="20"/>
  <c r="R14" i="20"/>
  <c r="T14" i="20" s="1"/>
  <c r="G14" i="20"/>
  <c r="F14" i="20"/>
  <c r="R13" i="20"/>
  <c r="T13" i="20" s="1"/>
  <c r="G13" i="20"/>
  <c r="F13" i="20"/>
  <c r="R12" i="20"/>
  <c r="R43" i="20" s="1"/>
  <c r="G12" i="20"/>
  <c r="F12" i="20"/>
  <c r="T11" i="20"/>
  <c r="R11" i="20"/>
  <c r="G11" i="20"/>
  <c r="F11" i="20"/>
  <c r="A41" i="19"/>
  <c r="A39" i="19"/>
  <c r="A40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H49" i="19"/>
  <c r="S43" i="19"/>
  <c r="Q43" i="19"/>
  <c r="P43" i="19"/>
  <c r="O43" i="19"/>
  <c r="M43" i="19"/>
  <c r="L43" i="19"/>
  <c r="K43" i="19"/>
  <c r="R41" i="19"/>
  <c r="T41" i="19" s="1"/>
  <c r="G41" i="19"/>
  <c r="F41" i="19"/>
  <c r="R40" i="19"/>
  <c r="T40" i="19" s="1"/>
  <c r="G40" i="19"/>
  <c r="F40" i="19"/>
  <c r="R39" i="19"/>
  <c r="T39" i="19" s="1"/>
  <c r="G39" i="19"/>
  <c r="F39" i="19"/>
  <c r="R38" i="19"/>
  <c r="T38" i="19" s="1"/>
  <c r="G38" i="19"/>
  <c r="F38" i="19"/>
  <c r="T37" i="19"/>
  <c r="R37" i="19"/>
  <c r="G37" i="19"/>
  <c r="F37" i="19"/>
  <c r="T36" i="19"/>
  <c r="R36" i="19"/>
  <c r="G36" i="19"/>
  <c r="F36" i="19"/>
  <c r="R35" i="19"/>
  <c r="T35" i="19" s="1"/>
  <c r="G35" i="19"/>
  <c r="F35" i="19"/>
  <c r="R34" i="19"/>
  <c r="T34" i="19" s="1"/>
  <c r="G34" i="19"/>
  <c r="F34" i="19"/>
  <c r="T33" i="19"/>
  <c r="R33" i="19"/>
  <c r="G33" i="19"/>
  <c r="F33" i="19"/>
  <c r="T32" i="19"/>
  <c r="R32" i="19"/>
  <c r="G32" i="19"/>
  <c r="F32" i="19"/>
  <c r="R31" i="19"/>
  <c r="T31" i="19" s="1"/>
  <c r="G31" i="19"/>
  <c r="F31" i="19"/>
  <c r="R30" i="19"/>
  <c r="T30" i="19" s="1"/>
  <c r="G30" i="19"/>
  <c r="F30" i="19"/>
  <c r="T29" i="19"/>
  <c r="R29" i="19"/>
  <c r="G29" i="19"/>
  <c r="F29" i="19"/>
  <c r="T28" i="19"/>
  <c r="R28" i="19"/>
  <c r="G28" i="19"/>
  <c r="F28" i="19"/>
  <c r="R27" i="19"/>
  <c r="T27" i="19" s="1"/>
  <c r="T26" i="19"/>
  <c r="R26" i="19"/>
  <c r="G26" i="19"/>
  <c r="F26" i="19"/>
  <c r="R25" i="19"/>
  <c r="T25" i="19" s="1"/>
  <c r="G25" i="19"/>
  <c r="F25" i="19"/>
  <c r="R24" i="19"/>
  <c r="T24" i="19" s="1"/>
  <c r="G24" i="19"/>
  <c r="F24" i="19"/>
  <c r="T23" i="19"/>
  <c r="R23" i="19"/>
  <c r="G23" i="19"/>
  <c r="F23" i="19"/>
  <c r="T22" i="19"/>
  <c r="R22" i="19"/>
  <c r="T21" i="19"/>
  <c r="R21" i="19"/>
  <c r="G21" i="19"/>
  <c r="F21" i="19"/>
  <c r="T20" i="19"/>
  <c r="R20" i="19"/>
  <c r="G20" i="19"/>
  <c r="F20" i="19"/>
  <c r="R19" i="19"/>
  <c r="T19" i="19" s="1"/>
  <c r="G19" i="19"/>
  <c r="F19" i="19"/>
  <c r="R18" i="19"/>
  <c r="T18" i="19" s="1"/>
  <c r="G18" i="19"/>
  <c r="F18" i="19"/>
  <c r="T17" i="19"/>
  <c r="R17" i="19"/>
  <c r="G17" i="19"/>
  <c r="F17" i="19"/>
  <c r="T16" i="19"/>
  <c r="R16" i="19"/>
  <c r="G16" i="19"/>
  <c r="F16" i="19"/>
  <c r="R15" i="19"/>
  <c r="T15" i="19" s="1"/>
  <c r="G15" i="19"/>
  <c r="F15" i="19"/>
  <c r="R14" i="19"/>
  <c r="T14" i="19" s="1"/>
  <c r="G14" i="19"/>
  <c r="F14" i="19"/>
  <c r="T13" i="19"/>
  <c r="R13" i="19"/>
  <c r="G13" i="19"/>
  <c r="F13" i="19"/>
  <c r="T12" i="19"/>
  <c r="R12" i="19"/>
  <c r="G12" i="19"/>
  <c r="F12" i="19"/>
  <c r="R11" i="19"/>
  <c r="T11" i="19" s="1"/>
  <c r="T43" i="19" s="1"/>
  <c r="G11" i="19"/>
  <c r="F11" i="19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H49" i="17" s="1"/>
  <c r="S43" i="17"/>
  <c r="Q43" i="17"/>
  <c r="P43" i="17"/>
  <c r="O43" i="17"/>
  <c r="M43" i="17"/>
  <c r="L43" i="17"/>
  <c r="K43" i="17"/>
  <c r="R41" i="17"/>
  <c r="T41" i="17" s="1"/>
  <c r="G41" i="17"/>
  <c r="F41" i="17"/>
  <c r="T40" i="17"/>
  <c r="R40" i="17"/>
  <c r="G40" i="17"/>
  <c r="F40" i="17"/>
  <c r="R39" i="17"/>
  <c r="T39" i="17" s="1"/>
  <c r="G39" i="17"/>
  <c r="F39" i="17"/>
  <c r="R38" i="17"/>
  <c r="T38" i="17" s="1"/>
  <c r="G38" i="17"/>
  <c r="F38" i="17"/>
  <c r="R37" i="17"/>
  <c r="T37" i="17" s="1"/>
  <c r="G37" i="17"/>
  <c r="F37" i="17"/>
  <c r="T36" i="17"/>
  <c r="R36" i="17"/>
  <c r="G36" i="17"/>
  <c r="F36" i="17"/>
  <c r="R35" i="17"/>
  <c r="T35" i="17" s="1"/>
  <c r="G35" i="17"/>
  <c r="F35" i="17"/>
  <c r="R34" i="17"/>
  <c r="T34" i="17" s="1"/>
  <c r="G34" i="17"/>
  <c r="F34" i="17"/>
  <c r="R33" i="17"/>
  <c r="T33" i="17" s="1"/>
  <c r="G33" i="17"/>
  <c r="F33" i="17"/>
  <c r="T32" i="17"/>
  <c r="R32" i="17"/>
  <c r="G32" i="17"/>
  <c r="F32" i="17"/>
  <c r="R31" i="17"/>
  <c r="T31" i="17" s="1"/>
  <c r="G31" i="17"/>
  <c r="F31" i="17"/>
  <c r="R30" i="17"/>
  <c r="T30" i="17" s="1"/>
  <c r="G30" i="17"/>
  <c r="F30" i="17"/>
  <c r="R29" i="17"/>
  <c r="T29" i="17" s="1"/>
  <c r="G29" i="17"/>
  <c r="F29" i="17"/>
  <c r="T28" i="17"/>
  <c r="R28" i="17"/>
  <c r="G28" i="17"/>
  <c r="F28" i="17"/>
  <c r="R27" i="17"/>
  <c r="T27" i="17" s="1"/>
  <c r="T26" i="17"/>
  <c r="R26" i="17"/>
  <c r="G26" i="17"/>
  <c r="F26" i="17"/>
  <c r="R25" i="17"/>
  <c r="T25" i="17" s="1"/>
  <c r="G25" i="17"/>
  <c r="F25" i="17"/>
  <c r="R24" i="17"/>
  <c r="T24" i="17" s="1"/>
  <c r="G24" i="17"/>
  <c r="F24" i="17"/>
  <c r="R23" i="17"/>
  <c r="T23" i="17" s="1"/>
  <c r="G23" i="17"/>
  <c r="F23" i="17"/>
  <c r="T22" i="17"/>
  <c r="R22" i="17"/>
  <c r="R21" i="17"/>
  <c r="T21" i="17" s="1"/>
  <c r="G21" i="17"/>
  <c r="F21" i="17"/>
  <c r="T20" i="17"/>
  <c r="R20" i="17"/>
  <c r="G20" i="17"/>
  <c r="F20" i="17"/>
  <c r="R19" i="17"/>
  <c r="T19" i="17" s="1"/>
  <c r="G19" i="17"/>
  <c r="F19" i="17"/>
  <c r="R18" i="17"/>
  <c r="T18" i="17" s="1"/>
  <c r="G18" i="17"/>
  <c r="F18" i="17"/>
  <c r="R17" i="17"/>
  <c r="T17" i="17" s="1"/>
  <c r="G17" i="17"/>
  <c r="F17" i="17"/>
  <c r="T16" i="17"/>
  <c r="R16" i="17"/>
  <c r="G16" i="17"/>
  <c r="F16" i="17"/>
  <c r="R15" i="17"/>
  <c r="T15" i="17" s="1"/>
  <c r="G15" i="17"/>
  <c r="F15" i="17"/>
  <c r="R14" i="17"/>
  <c r="T14" i="17" s="1"/>
  <c r="G14" i="17"/>
  <c r="F14" i="17"/>
  <c r="R13" i="17"/>
  <c r="R43" i="17" s="1"/>
  <c r="G13" i="17"/>
  <c r="F13" i="17"/>
  <c r="T12" i="17"/>
  <c r="R12" i="17"/>
  <c r="G12" i="17"/>
  <c r="F12" i="17"/>
  <c r="R11" i="17"/>
  <c r="T11" i="17" s="1"/>
  <c r="G11" i="17"/>
  <c r="F11" i="17"/>
  <c r="H6" i="17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T43" i="28" l="1"/>
  <c r="R43" i="28"/>
  <c r="T43" i="27"/>
  <c r="R43" i="27"/>
  <c r="H6" i="26"/>
  <c r="T11" i="26"/>
  <c r="T43" i="26" s="1"/>
  <c r="H6" i="25"/>
  <c r="T43" i="25"/>
  <c r="R43" i="25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H49" i="24" s="1"/>
  <c r="T12" i="24"/>
  <c r="T43" i="24" s="1"/>
  <c r="H6" i="23"/>
  <c r="T43" i="23"/>
  <c r="R43" i="23"/>
  <c r="T43" i="22"/>
  <c r="R43" i="22"/>
  <c r="R43" i="21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H49" i="20" s="1"/>
  <c r="T12" i="20"/>
  <c r="T43" i="20" s="1"/>
  <c r="H6" i="19"/>
  <c r="R43" i="19"/>
  <c r="T43" i="17"/>
  <c r="T13" i="17"/>
  <c r="B3" i="16"/>
  <c r="B16" i="16" l="1"/>
  <c r="D13" i="16"/>
  <c r="G15" i="2" l="1"/>
  <c r="G14" i="2"/>
  <c r="G13" i="2"/>
  <c r="G12" i="2"/>
  <c r="G11" i="2"/>
  <c r="G10" i="2"/>
  <c r="G9" i="2"/>
  <c r="G8" i="2"/>
  <c r="G7" i="2"/>
  <c r="G6" i="2"/>
  <c r="G5" i="2"/>
  <c r="G4" i="2"/>
  <c r="E16" i="2"/>
  <c r="C16" i="2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S43" i="1"/>
  <c r="Q43" i="1"/>
  <c r="P43" i="1"/>
  <c r="O43" i="1"/>
  <c r="M43" i="1"/>
  <c r="L43" i="1"/>
  <c r="K43" i="1"/>
  <c r="R11" i="1"/>
  <c r="H6" i="1"/>
  <c r="A4" i="2" s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6" i="1"/>
  <c r="F26" i="1"/>
  <c r="G25" i="1"/>
  <c r="F25" i="1"/>
  <c r="G24" i="1"/>
  <c r="F24" i="1"/>
  <c r="G23" i="1"/>
  <c r="F23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R43" i="1" l="1"/>
  <c r="T11" i="1"/>
  <c r="T43" i="1" s="1"/>
  <c r="B4" i="2" s="1"/>
  <c r="G16" i="2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49" i="1" l="1"/>
  <c r="B16" i="2"/>
</calcChain>
</file>

<file path=xl/sharedStrings.xml><?xml version="1.0" encoding="utf-8"?>
<sst xmlns="http://schemas.openxmlformats.org/spreadsheetml/2006/main" count="397" uniqueCount="53">
  <si>
    <t>REISEKOSTENABRECHNUNG</t>
  </si>
  <si>
    <t>DATUM</t>
  </si>
  <si>
    <t>BEGINN</t>
  </si>
  <si>
    <t>ENDE</t>
  </si>
  <si>
    <t>DAUER</t>
  </si>
  <si>
    <t>REISEZIEL</t>
  </si>
  <si>
    <t>KM</t>
  </si>
  <si>
    <t>T-PAUSCH</t>
  </si>
  <si>
    <t>ÜBERNCHTG</t>
  </si>
  <si>
    <t>BEWIRTUNG</t>
  </si>
  <si>
    <t>TRANSPORT</t>
  </si>
  <si>
    <t>PARKGEB.</t>
  </si>
  <si>
    <t>AUSLAGEN</t>
  </si>
  <si>
    <t>ZWECK DER</t>
  </si>
  <si>
    <t>KM-GELD</t>
  </si>
  <si>
    <t>DIREKT VON</t>
  </si>
  <si>
    <t>ZU ER-</t>
  </si>
  <si>
    <t>STATTEN</t>
  </si>
  <si>
    <t>ABRECHNENDER:</t>
  </si>
  <si>
    <t>MONAT:</t>
  </si>
  <si>
    <t>PROJEKT; THEMA</t>
  </si>
  <si>
    <t>ABGERECHNET:</t>
  </si>
  <si>
    <t>UNTERSCHRIFT</t>
  </si>
  <si>
    <t>GESAMT</t>
  </si>
  <si>
    <t>TOTAL</t>
  </si>
  <si>
    <t>ABGERECHNET</t>
  </si>
  <si>
    <t>AM</t>
  </si>
  <si>
    <t>AUSGEZAHLT</t>
  </si>
  <si>
    <t>OFFEN</t>
  </si>
  <si>
    <t>K - von Kunden</t>
  </si>
  <si>
    <t>S - bei Schulung</t>
  </si>
  <si>
    <t>TANKEN</t>
  </si>
  <si>
    <t>ZUSAMMENFASSUNG 2019</t>
  </si>
  <si>
    <t>MEHRAUFW.</t>
  </si>
  <si>
    <t>VERPFL.</t>
  </si>
  <si>
    <t>BEWIRTUNGSBELEG</t>
  </si>
  <si>
    <t>Tag der Bewirtung</t>
  </si>
  <si>
    <t>Ort der Bewirtung</t>
  </si>
  <si>
    <t>Bewirtende Person</t>
  </si>
  <si>
    <t>Bewirtete Person(en)</t>
  </si>
  <si>
    <t>Anlass der Bewirtung</t>
  </si>
  <si>
    <t>Projektbesprechung</t>
  </si>
  <si>
    <t>Höhe der Bewirtungsrechnung</t>
  </si>
  <si>
    <t>Bei Bewirtung in Gaststätte €</t>
  </si>
  <si>
    <t xml:space="preserve">In anderen Fällen € </t>
  </si>
  <si>
    <t>Trinkgeld €</t>
  </si>
  <si>
    <t>Gesamt €</t>
  </si>
  <si>
    <t>Ort, Datum</t>
  </si>
  <si>
    <t>Unterschrift des Bewirtenden</t>
  </si>
  <si>
    <t>Originalrechnung hier oder umseitig</t>
  </si>
  <si>
    <t xml:space="preserve">Berlin, den </t>
  </si>
  <si>
    <t>NN, petitcode GmbH</t>
  </si>
  <si>
    <t>PC BEZ.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</si>
</sst>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€&quot;\ #0.00"/>
    <numFmt numFmtId="165" formatCode="ddd\ dd/mm/yy"/>
    <numFmt numFmtId="166" formatCode="\:00"/>
    <numFmt numFmtId="167" formatCode="mmmm\ yyyy"/>
    <numFmt numFmtId="168" formatCode="#,##0.0"/>
    <numFmt numFmtId="169" formatCode="d/\ mmm\ yyyy"/>
    <numFmt numFmtId="170" formatCode="dd/mm/yyyy;@"/>
    <numFmt numFmtId="171" formatCode="d/\ mmmm\ 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Perpetua Titling MT"/>
      <family val="1"/>
    </font>
    <font>
      <sz val="11"/>
      <color theme="1"/>
      <name val="Perpetua Titling MT"/>
      <family val="1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4" fontId="0" fillId="0" borderId="0" xfId="0" applyNumberFormat="1" applyAlignment="1">
      <alignment vertical="top"/>
    </xf>
    <xf numFmtId="4" fontId="1" fillId="0" borderId="0" xfId="0" applyNumberFormat="1" applyFont="1" applyAlignment="1">
      <alignment vertical="top"/>
    </xf>
    <xf numFmtId="4" fontId="0" fillId="0" borderId="0" xfId="0" applyNumberFormat="1" applyAlignment="1">
      <alignment horizontal="right" vertical="top"/>
    </xf>
    <xf numFmtId="4" fontId="0" fillId="0" borderId="1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166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right" vertical="top" indent="1"/>
    </xf>
    <xf numFmtId="168" fontId="0" fillId="0" borderId="1" xfId="0" applyNumberFormat="1" applyBorder="1" applyAlignment="1">
      <alignment horizontal="right" vertical="top" indent="1"/>
    </xf>
    <xf numFmtId="167" fontId="2" fillId="2" borderId="0" xfId="0" applyNumberFormat="1" applyFont="1" applyFill="1" applyAlignment="1">
      <alignment vertical="top"/>
    </xf>
    <xf numFmtId="167" fontId="2" fillId="2" borderId="0" xfId="0" applyNumberFormat="1" applyFont="1" applyFill="1" applyAlignment="1">
      <alignment horizontal="left" vertical="top"/>
    </xf>
    <xf numFmtId="4" fontId="0" fillId="0" borderId="2" xfId="0" applyNumberFormat="1" applyBorder="1" applyAlignment="1">
      <alignment horizontal="right" vertical="top"/>
    </xf>
    <xf numFmtId="4" fontId="0" fillId="0" borderId="3" xfId="0" applyNumberFormat="1" applyBorder="1" applyAlignment="1">
      <alignment horizontal="right" vertical="top"/>
    </xf>
    <xf numFmtId="4" fontId="0" fillId="0" borderId="3" xfId="0" applyNumberFormat="1" applyBorder="1" applyAlignment="1">
      <alignment vertical="top"/>
    </xf>
    <xf numFmtId="4" fontId="0" fillId="0" borderId="4" xfId="0" applyNumberForma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4" fontId="0" fillId="0" borderId="6" xfId="0" applyNumberFormat="1" applyBorder="1" applyAlignment="1">
      <alignment vertical="top"/>
    </xf>
    <xf numFmtId="4" fontId="0" fillId="0" borderId="7" xfId="0" applyNumberFormat="1" applyBorder="1" applyAlignment="1">
      <alignment vertical="top"/>
    </xf>
    <xf numFmtId="164" fontId="0" fillId="0" borderId="8" xfId="0" applyNumberFormat="1" applyBorder="1" applyAlignment="1">
      <alignment vertical="top"/>
    </xf>
    <xf numFmtId="4" fontId="0" fillId="0" borderId="8" xfId="0" applyNumberFormat="1" applyBorder="1" applyAlignment="1">
      <alignment vertical="top"/>
    </xf>
    <xf numFmtId="4" fontId="0" fillId="0" borderId="9" xfId="0" applyNumberFormat="1" applyBorder="1" applyAlignment="1">
      <alignment horizontal="right" vertical="top"/>
    </xf>
    <xf numFmtId="4" fontId="0" fillId="0" borderId="10" xfId="0" applyNumberFormat="1" applyBorder="1" applyAlignment="1">
      <alignment horizontal="right" vertical="top"/>
    </xf>
    <xf numFmtId="4" fontId="0" fillId="0" borderId="11" xfId="0" applyNumberFormat="1" applyBorder="1" applyAlignment="1">
      <alignment vertical="top"/>
    </xf>
    <xf numFmtId="4" fontId="0" fillId="0" borderId="10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168" fontId="0" fillId="0" borderId="3" xfId="0" applyNumberFormat="1" applyBorder="1" applyAlignment="1">
      <alignment horizontal="right" vertical="top" indent="1"/>
    </xf>
    <xf numFmtId="4" fontId="0" fillId="0" borderId="4" xfId="0" applyNumberFormat="1" applyBorder="1" applyAlignment="1">
      <alignment vertical="top"/>
    </xf>
    <xf numFmtId="4" fontId="0" fillId="0" borderId="9" xfId="0" applyNumberFormat="1" applyBorder="1" applyAlignment="1">
      <alignment vertical="top"/>
    </xf>
    <xf numFmtId="3" fontId="3" fillId="2" borderId="0" xfId="0" applyNumberFormat="1" applyFont="1" applyFill="1" applyAlignment="1">
      <alignment vertical="top"/>
    </xf>
    <xf numFmtId="166" fontId="3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vertical="top"/>
    </xf>
    <xf numFmtId="168" fontId="3" fillId="2" borderId="0" xfId="0" applyNumberFormat="1" applyFont="1" applyFill="1" applyAlignment="1">
      <alignment horizontal="right" vertical="top" indent="1"/>
    </xf>
    <xf numFmtId="4" fontId="3" fillId="2" borderId="5" xfId="0" applyNumberFormat="1" applyFont="1" applyFill="1" applyBorder="1" applyAlignment="1">
      <alignment vertical="top"/>
    </xf>
    <xf numFmtId="169" fontId="3" fillId="0" borderId="1" xfId="0" applyNumberFormat="1" applyFont="1" applyBorder="1" applyAlignment="1">
      <alignment horizontal="left" vertical="top"/>
    </xf>
    <xf numFmtId="168" fontId="0" fillId="0" borderId="0" xfId="0" applyNumberFormat="1" applyAlignment="1">
      <alignment horizontal="left" vertical="top"/>
    </xf>
    <xf numFmtId="4" fontId="1" fillId="0" borderId="9" xfId="0" applyNumberFormat="1" applyFont="1" applyBorder="1" applyAlignment="1">
      <alignment vertical="top"/>
    </xf>
    <xf numFmtId="167" fontId="0" fillId="0" borderId="12" xfId="0" applyNumberFormat="1" applyBorder="1" applyAlignment="1">
      <alignment horizontal="left" vertical="top"/>
    </xf>
    <xf numFmtId="4" fontId="0" fillId="0" borderId="13" xfId="0" applyNumberFormat="1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3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13" xfId="0" applyNumberFormat="1" applyBorder="1" applyAlignment="1">
      <alignment vertical="top"/>
    </xf>
    <xf numFmtId="167" fontId="0" fillId="0" borderId="9" xfId="0" applyNumberFormat="1" applyBorder="1" applyAlignment="1">
      <alignment horizontal="left" vertical="top"/>
    </xf>
    <xf numFmtId="167" fontId="0" fillId="0" borderId="10" xfId="0" applyNumberFormat="1" applyBorder="1" applyAlignment="1">
      <alignment horizontal="left" vertical="top"/>
    </xf>
    <xf numFmtId="167" fontId="0" fillId="0" borderId="11" xfId="0" applyNumberFormat="1" applyBorder="1" applyAlignment="1">
      <alignment horizontal="left" vertical="top"/>
    </xf>
    <xf numFmtId="4" fontId="3" fillId="2" borderId="0" xfId="0" applyNumberFormat="1" applyFont="1" applyFill="1" applyAlignment="1">
      <alignment vertical="top" wrapText="1"/>
    </xf>
    <xf numFmtId="4" fontId="0" fillId="0" borderId="0" xfId="0" applyNumberFormat="1" applyAlignment="1">
      <alignment horizontal="left" vertical="top"/>
    </xf>
    <xf numFmtId="168" fontId="4" fillId="0" borderId="0" xfId="0" applyNumberFormat="1" applyFont="1" applyAlignment="1">
      <alignment vertical="top"/>
    </xf>
    <xf numFmtId="4" fontId="1" fillId="0" borderId="14" xfId="0" applyNumberFormat="1" applyFont="1" applyBorder="1" applyAlignment="1">
      <alignment vertical="top"/>
    </xf>
    <xf numFmtId="4" fontId="0" fillId="0" borderId="7" xfId="0" applyNumberFormat="1" applyBorder="1" applyAlignment="1">
      <alignment horizontal="right" vertical="top"/>
    </xf>
    <xf numFmtId="168" fontId="0" fillId="2" borderId="0" xfId="0" applyNumberFormat="1" applyFill="1" applyAlignment="1">
      <alignment horizontal="right" vertical="top" indent="1"/>
    </xf>
    <xf numFmtId="3" fontId="8" fillId="0" borderId="0" xfId="1" applyNumberFormat="1" applyFont="1" applyAlignment="1">
      <alignment vertical="top"/>
    </xf>
    <xf numFmtId="3" fontId="8" fillId="0" borderId="18" xfId="1" applyNumberFormat="1" applyFont="1" applyBorder="1" applyAlignment="1">
      <alignment vertical="top"/>
    </xf>
    <xf numFmtId="3" fontId="8" fillId="0" borderId="13" xfId="1" applyNumberFormat="1" applyFont="1" applyBorder="1" applyAlignment="1">
      <alignment vertical="top"/>
    </xf>
    <xf numFmtId="3" fontId="8" fillId="0" borderId="14" xfId="1" applyNumberFormat="1" applyFont="1" applyBorder="1" applyAlignment="1">
      <alignment vertical="top"/>
    </xf>
    <xf numFmtId="3" fontId="8" fillId="0" borderId="9" xfId="1" applyNumberFormat="1" applyFont="1" applyBorder="1" applyAlignment="1">
      <alignment vertical="top"/>
    </xf>
    <xf numFmtId="3" fontId="9" fillId="0" borderId="3" xfId="1" applyNumberFormat="1" applyFont="1" applyBorder="1" applyAlignment="1">
      <alignment vertical="top"/>
    </xf>
    <xf numFmtId="3" fontId="8" fillId="0" borderId="3" xfId="1" applyNumberFormat="1" applyFont="1" applyBorder="1" applyAlignment="1">
      <alignment vertical="top"/>
    </xf>
    <xf numFmtId="3" fontId="8" fillId="0" borderId="4" xfId="1" applyNumberFormat="1" applyFont="1" applyBorder="1" applyAlignment="1">
      <alignment vertical="top"/>
    </xf>
    <xf numFmtId="3" fontId="8" fillId="0" borderId="11" xfId="1" applyNumberFormat="1" applyFont="1" applyBorder="1" applyAlignment="1">
      <alignment vertical="top"/>
    </xf>
    <xf numFmtId="3" fontId="9" fillId="0" borderId="1" xfId="1" applyNumberFormat="1" applyFont="1" applyBorder="1" applyAlignment="1">
      <alignment vertical="top"/>
    </xf>
    <xf numFmtId="3" fontId="8" fillId="0" borderId="1" xfId="1" applyNumberFormat="1" applyFont="1" applyBorder="1" applyAlignment="1">
      <alignment vertical="top"/>
    </xf>
    <xf numFmtId="3" fontId="8" fillId="0" borderId="8" xfId="1" applyNumberFormat="1" applyFont="1" applyBorder="1" applyAlignment="1">
      <alignment vertical="top"/>
    </xf>
    <xf numFmtId="3" fontId="8" fillId="0" borderId="19" xfId="1" applyNumberFormat="1" applyFont="1" applyBorder="1" applyAlignment="1">
      <alignment vertical="top"/>
    </xf>
    <xf numFmtId="3" fontId="8" fillId="0" borderId="20" xfId="1" applyNumberFormat="1" applyFont="1" applyBorder="1" applyAlignment="1">
      <alignment vertical="top"/>
    </xf>
    <xf numFmtId="3" fontId="8" fillId="0" borderId="21" xfId="1" applyNumberFormat="1" applyFont="1" applyBorder="1" applyAlignment="1">
      <alignment vertical="top"/>
    </xf>
    <xf numFmtId="3" fontId="8" fillId="0" borderId="22" xfId="1" applyNumberFormat="1" applyFont="1" applyBorder="1" applyAlignment="1">
      <alignment vertical="top"/>
    </xf>
    <xf numFmtId="3" fontId="8" fillId="0" borderId="23" xfId="1" applyNumberFormat="1" applyFont="1" applyBorder="1" applyAlignment="1">
      <alignment vertical="top"/>
    </xf>
    <xf numFmtId="3" fontId="8" fillId="0" borderId="24" xfId="1" applyNumberFormat="1" applyFont="1" applyBorder="1" applyAlignment="1">
      <alignment vertical="top"/>
    </xf>
    <xf numFmtId="4" fontId="9" fillId="0" borderId="25" xfId="1" applyNumberFormat="1" applyFont="1" applyBorder="1" applyAlignment="1">
      <alignment horizontal="right" vertical="top" indent="1"/>
    </xf>
    <xf numFmtId="4" fontId="9" fillId="0" borderId="26" xfId="1" applyNumberFormat="1" applyFont="1" applyBorder="1" applyAlignment="1">
      <alignment horizontal="right" vertical="top" indent="1"/>
    </xf>
    <xf numFmtId="4" fontId="9" fillId="0" borderId="27" xfId="1" applyNumberFormat="1" applyFont="1" applyBorder="1" applyAlignment="1">
      <alignment horizontal="right" vertical="top" indent="1"/>
    </xf>
    <xf numFmtId="3" fontId="8" fillId="0" borderId="2" xfId="1" applyNumberFormat="1" applyFont="1" applyBorder="1" applyAlignment="1">
      <alignment vertical="top"/>
    </xf>
    <xf numFmtId="3" fontId="7" fillId="0" borderId="7" xfId="1" applyNumberFormat="1" applyFont="1" applyBorder="1" applyAlignment="1">
      <alignment vertical="top"/>
    </xf>
    <xf numFmtId="4" fontId="0" fillId="0" borderId="0" xfId="0" applyNumberFormat="1" applyBorder="1" applyAlignment="1">
      <alignment vertical="top"/>
    </xf>
    <xf numFmtId="3" fontId="8" fillId="0" borderId="0" xfId="1" applyNumberFormat="1" applyFont="1" applyAlignment="1">
      <alignment vertical="top"/>
    </xf>
    <xf numFmtId="3" fontId="6" fillId="0" borderId="15" xfId="1" applyNumberFormat="1" applyFont="1" applyBorder="1" applyAlignment="1">
      <alignment horizontal="right" vertical="top"/>
    </xf>
    <xf numFmtId="3" fontId="7" fillId="0" borderId="16" xfId="1" applyNumberFormat="1" applyFont="1" applyBorder="1" applyAlignment="1">
      <alignment horizontal="right" vertical="top"/>
    </xf>
    <xf numFmtId="3" fontId="7" fillId="0" borderId="17" xfId="1" applyNumberFormat="1" applyFont="1" applyBorder="1" applyAlignment="1">
      <alignment horizontal="right" vertical="top"/>
    </xf>
    <xf numFmtId="171" fontId="9" fillId="0" borderId="12" xfId="1" applyNumberFormat="1" applyFont="1" applyBorder="1" applyAlignment="1">
      <alignment horizontal="left" vertical="top"/>
    </xf>
    <xf numFmtId="0" fontId="10" fillId="0" borderId="13" xfId="1" applyFont="1" applyBorder="1" applyAlignment="1">
      <alignment horizontal="left" vertical="top"/>
    </xf>
    <xf numFmtId="3" fontId="9" fillId="0" borderId="12" xfId="1" applyNumberFormat="1" applyFont="1" applyBorder="1" applyAlignment="1">
      <alignment horizontal="left" vertical="top" wrapText="1"/>
    </xf>
    <xf numFmtId="3" fontId="9" fillId="0" borderId="13" xfId="1" applyNumberFormat="1" applyFont="1" applyBorder="1" applyAlignment="1">
      <alignment horizontal="left" vertical="top" wrapText="1"/>
    </xf>
    <xf numFmtId="3" fontId="9" fillId="0" borderId="2" xfId="1" applyNumberFormat="1" applyFont="1" applyBorder="1" applyAlignment="1">
      <alignment vertical="top" wrapText="1"/>
    </xf>
    <xf numFmtId="0" fontId="5" fillId="0" borderId="3" xfId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7" xfId="1" applyBorder="1" applyAlignment="1">
      <alignment vertical="top"/>
    </xf>
    <xf numFmtId="0" fontId="5" fillId="0" borderId="1" xfId="1" applyBorder="1" applyAlignment="1">
      <alignment vertical="top"/>
    </xf>
    <xf numFmtId="0" fontId="0" fillId="0" borderId="8" xfId="0" applyBorder="1" applyAlignment="1">
      <alignment vertical="top"/>
    </xf>
    <xf numFmtId="170" fontId="7" fillId="0" borderId="1" xfId="1" applyNumberFormat="1" applyFont="1" applyBorder="1" applyAlignment="1">
      <alignment horizontal="left" vertical="top"/>
    </xf>
    <xf numFmtId="170" fontId="0" fillId="0" borderId="1" xfId="0" applyNumberFormat="1" applyBorder="1" applyAlignment="1">
      <alignment horizontal="left" vertical="top"/>
    </xf>
  </cellXfs>
  <cellStyles count="2">
    <cellStyle name="Standard" xfId="0" builtinId="0"/>
    <cellStyle name="Standard 2" xfId="1" xr:uid="{7CE0DB80-B105-48BC-8D3C-279E4C0C8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F7929D5-A5C3-4723-A97D-F20A1D8B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2043" y="5297"/>
          <a:ext cx="1486406" cy="102879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6E2E800-DC88-4FA1-A3BE-A440B87F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A46D1C9-3846-4D2B-ADD1-676CC5C6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F41E15F-0FAA-40FE-8404-FB94C5373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8C15F47-549F-4EBD-AA81-17DA60D64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DDEBE2-D93C-4141-AB38-3032A8C80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97BE270-6AD7-4B69-AEF8-712968184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45BE2E3-D61D-4A08-9381-16CFC22FB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5B5C8A4-E4E1-4524-8AAA-1ED56CD1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E6142D8-3128-4561-A675-2009DCF01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1960CBC-4C8A-4B0D-8E1F-FEF282268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146043</xdr:colOff>
      <xdr:row>0</xdr:row>
      <xdr:rowOff>5297</xdr:rowOff>
    </xdr:from>
    <xdr:to>
      <xdr:col>20</xdr:col>
      <xdr:colOff>2616</xdr:colOff>
      <xdr:row>5</xdr:row>
      <xdr:rowOff>134506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C33D888-BAA3-4F3A-B67A-DF155D537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43" y="8472"/>
          <a:ext cx="1478998" cy="1030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U50"/>
  <sheetViews>
    <sheetView showGridLines="0" showZeros="0" tabSelected="1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43466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v>43466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43467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21" si="4">A12+1</f>
        <v>43468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43469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43470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43471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43472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43473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43474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43475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43476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ref="A22:A41" si="5">A21+1</f>
        <v>43477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5"/>
        <v>43478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5"/>
        <v>43479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5"/>
        <v>43480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43481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5"/>
        <v>43482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5"/>
        <v>43483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5"/>
        <v>43484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5"/>
        <v>43485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5"/>
        <v>43486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5"/>
        <v>43487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5"/>
        <v>43488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5"/>
        <v>43489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5"/>
        <v>43490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5"/>
        <v>43491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5"/>
        <v>43492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5"/>
        <v>43493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5"/>
        <v>43494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5"/>
        <v>43495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5"/>
        <v>43496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6">SUM(O11:O41)</f>
        <v>0</v>
      </c>
      <c r="P43" s="14">
        <f t="shared" si="6"/>
        <v>0</v>
      </c>
      <c r="Q43" s="14">
        <f t="shared" si="6"/>
        <v>0</v>
      </c>
      <c r="R43" s="14">
        <f t="shared" si="6"/>
        <v>0</v>
      </c>
      <c r="S43" s="28">
        <f t="shared" si="6"/>
        <v>0</v>
      </c>
      <c r="T43" s="36">
        <f t="shared" si="6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43496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6338-4838-4D7C-B51F-54D8712E1E52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43739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SEP!A40+1</f>
        <v>43739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43740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43741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43742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43743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43744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43745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43746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43747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43748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43749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43750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43751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43752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43753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43754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43755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43756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43757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43758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43759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43760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43761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43762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43763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43764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43765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43766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43767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43768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43769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43769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1466-6C20-417F-B701-3B309F811F3D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43770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OKT!A41+1</f>
        <v>43770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43771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43772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43773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43774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43775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43776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43777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43778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43779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43780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43781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43782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43783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43784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43785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43786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43787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43788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43789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43790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43791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43792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43793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43794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43795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43796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43797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43798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43799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/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E8C7-08BC-46BD-BC64-69BCB413A2DA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43800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NOV!A40+1</f>
        <v>43800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43801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43802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43803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43804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43805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43806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43807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43808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43809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43810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43811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43812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43813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43814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43815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43816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43817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43818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43819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43820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43821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43822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43823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43824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43825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43826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43827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43828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43829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43830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43830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showGridLines="0" workbookViewId="0">
      <pane ySplit="3" topLeftCell="A4" activePane="bottomLeft" state="frozen"/>
      <selection activeCell="B12" sqref="B12"/>
      <selection pane="bottomLeft"/>
    </sheetView>
  </sheetViews>
  <sheetFormatPr baseColWidth="10" defaultColWidth="11.54296875" defaultRowHeight="14.5" x14ac:dyDescent="0.35"/>
  <cols>
    <col min="1" max="1" width="15.81640625" style="1" customWidth="1"/>
    <col min="2" max="3" width="12.81640625" style="1" customWidth="1"/>
    <col min="4" max="4" width="12.81640625" style="40" customWidth="1"/>
    <col min="5" max="5" width="12.81640625" style="1" customWidth="1"/>
    <col min="6" max="6" width="12.81640625" style="40" customWidth="1"/>
    <col min="7" max="7" width="12.81640625" style="1" customWidth="1"/>
    <col min="8" max="16384" width="11.54296875" style="1"/>
  </cols>
  <sheetData>
    <row r="1" spans="1:7" x14ac:dyDescent="0.35">
      <c r="A1" s="2" t="s">
        <v>32</v>
      </c>
    </row>
    <row r="3" spans="1:7" x14ac:dyDescent="0.35">
      <c r="A3" s="4"/>
      <c r="B3" s="39" t="s">
        <v>24</v>
      </c>
      <c r="C3" s="39" t="s">
        <v>25</v>
      </c>
      <c r="D3" s="41" t="s">
        <v>26</v>
      </c>
      <c r="E3" s="39" t="s">
        <v>27</v>
      </c>
      <c r="F3" s="41" t="s">
        <v>26</v>
      </c>
      <c r="G3" s="39" t="s">
        <v>28</v>
      </c>
    </row>
    <row r="4" spans="1:7" x14ac:dyDescent="0.35">
      <c r="A4" s="45">
        <f>JAN!H$6</f>
        <v>43466</v>
      </c>
      <c r="B4" s="14">
        <f>JAN!T$43</f>
        <v>0</v>
      </c>
      <c r="C4" s="14"/>
      <c r="D4" s="42"/>
      <c r="E4" s="14">
        <v>0</v>
      </c>
      <c r="F4" s="42"/>
      <c r="G4" s="27">
        <f>C4-E4</f>
        <v>0</v>
      </c>
    </row>
    <row r="5" spans="1:7" x14ac:dyDescent="0.35">
      <c r="A5" s="46">
        <f>FEB!H$6</f>
        <v>43497</v>
      </c>
      <c r="B5" s="1">
        <f>FEB!T$43</f>
        <v>0</v>
      </c>
      <c r="E5" s="1">
        <v>0</v>
      </c>
      <c r="G5" s="17">
        <f t="shared" ref="G5:G15" si="0">C5-E5</f>
        <v>0</v>
      </c>
    </row>
    <row r="6" spans="1:7" x14ac:dyDescent="0.35">
      <c r="A6" s="46">
        <f>MAR!H$6</f>
        <v>43525</v>
      </c>
      <c r="B6" s="1">
        <f>MAR!T$43</f>
        <v>0</v>
      </c>
      <c r="E6" s="1">
        <v>0</v>
      </c>
      <c r="G6" s="17">
        <f t="shared" si="0"/>
        <v>0</v>
      </c>
    </row>
    <row r="7" spans="1:7" x14ac:dyDescent="0.35">
      <c r="A7" s="46">
        <f>APR!H$6</f>
        <v>43556</v>
      </c>
      <c r="B7" s="1">
        <f>APR!T$43</f>
        <v>0</v>
      </c>
      <c r="E7" s="1">
        <v>0</v>
      </c>
      <c r="G7" s="17">
        <f t="shared" si="0"/>
        <v>0</v>
      </c>
    </row>
    <row r="8" spans="1:7" x14ac:dyDescent="0.35">
      <c r="A8" s="46">
        <f>MAI!H$6</f>
        <v>43586</v>
      </c>
      <c r="B8" s="1">
        <f>MAI!T$43</f>
        <v>0</v>
      </c>
      <c r="E8" s="1">
        <v>0</v>
      </c>
      <c r="G8" s="17">
        <f t="shared" si="0"/>
        <v>0</v>
      </c>
    </row>
    <row r="9" spans="1:7" x14ac:dyDescent="0.35">
      <c r="A9" s="46">
        <f>JUN!H$6</f>
        <v>43617</v>
      </c>
      <c r="B9" s="1">
        <f>JUN!T$43</f>
        <v>0</v>
      </c>
      <c r="E9" s="1">
        <v>0</v>
      </c>
      <c r="G9" s="17">
        <f t="shared" si="0"/>
        <v>0</v>
      </c>
    </row>
    <row r="10" spans="1:7" x14ac:dyDescent="0.35">
      <c r="A10" s="46">
        <f>JUL!H$6</f>
        <v>43647</v>
      </c>
      <c r="B10" s="1">
        <f>JUL!T$43</f>
        <v>0</v>
      </c>
      <c r="E10" s="1">
        <v>0</v>
      </c>
      <c r="G10" s="17">
        <f t="shared" si="0"/>
        <v>0</v>
      </c>
    </row>
    <row r="11" spans="1:7" x14ac:dyDescent="0.35">
      <c r="A11" s="46">
        <f>AUG!H$6</f>
        <v>43678</v>
      </c>
      <c r="B11" s="1">
        <f>AUG!T$43</f>
        <v>0</v>
      </c>
      <c r="E11" s="1">
        <v>0</v>
      </c>
      <c r="G11" s="17">
        <f t="shared" si="0"/>
        <v>0</v>
      </c>
    </row>
    <row r="12" spans="1:7" x14ac:dyDescent="0.35">
      <c r="A12" s="46">
        <f>SEP!H$6</f>
        <v>43709</v>
      </c>
      <c r="B12" s="1">
        <f>SEP!T$43</f>
        <v>0</v>
      </c>
      <c r="E12" s="1">
        <v>0</v>
      </c>
      <c r="G12" s="17">
        <f t="shared" si="0"/>
        <v>0</v>
      </c>
    </row>
    <row r="13" spans="1:7" x14ac:dyDescent="0.35">
      <c r="A13" s="46">
        <f>OKT!H$6</f>
        <v>43739</v>
      </c>
      <c r="B13" s="1">
        <f>OKT!T$43</f>
        <v>0</v>
      </c>
      <c r="E13" s="1">
        <v>0</v>
      </c>
      <c r="G13" s="17">
        <f t="shared" si="0"/>
        <v>0</v>
      </c>
    </row>
    <row r="14" spans="1:7" x14ac:dyDescent="0.35">
      <c r="A14" s="46">
        <f>NOV!H$6</f>
        <v>43770</v>
      </c>
      <c r="B14" s="1">
        <f>NOV!T$43</f>
        <v>0</v>
      </c>
      <c r="E14" s="1">
        <v>0</v>
      </c>
      <c r="G14" s="17">
        <f t="shared" si="0"/>
        <v>0</v>
      </c>
    </row>
    <row r="15" spans="1:7" x14ac:dyDescent="0.35">
      <c r="A15" s="47">
        <f>DEZ!H$6</f>
        <v>43800</v>
      </c>
      <c r="B15" s="1">
        <f>DEZ!T$43</f>
        <v>0</v>
      </c>
      <c r="C15" s="4"/>
      <c r="D15" s="43"/>
      <c r="E15" s="4">
        <v>0</v>
      </c>
      <c r="F15" s="43"/>
      <c r="G15" s="20">
        <f t="shared" si="0"/>
        <v>0</v>
      </c>
    </row>
    <row r="16" spans="1:7" x14ac:dyDescent="0.35">
      <c r="A16" s="37" t="s">
        <v>23</v>
      </c>
      <c r="B16" s="38">
        <f>SUM(B4:B15)</f>
        <v>0</v>
      </c>
      <c r="C16" s="38">
        <f>SUM(C4:C15)</f>
        <v>0</v>
      </c>
      <c r="D16" s="44"/>
      <c r="E16" s="38">
        <f>SUM(E4:E15)</f>
        <v>0</v>
      </c>
      <c r="F16" s="44"/>
      <c r="G16" s="51">
        <f>SUM(G4:G15)</f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E544-63E6-41D1-B56E-670D21133486}">
  <dimension ref="A1:E18"/>
  <sheetViews>
    <sheetView showGridLines="0" workbookViewId="0">
      <selection sqref="A1:E1"/>
    </sheetView>
  </sheetViews>
  <sheetFormatPr baseColWidth="10" defaultColWidth="11.54296875" defaultRowHeight="14.5" x14ac:dyDescent="0.35"/>
  <cols>
    <col min="1" max="5" width="20.81640625" style="54" customWidth="1"/>
    <col min="6" max="16384" width="11.54296875" style="54"/>
  </cols>
  <sheetData>
    <row r="1" spans="1:5" ht="75" customHeight="1" thickBot="1" x14ac:dyDescent="0.4">
      <c r="A1" s="79" t="s">
        <v>35</v>
      </c>
      <c r="B1" s="80"/>
      <c r="C1" s="80"/>
      <c r="D1" s="80"/>
      <c r="E1" s="81"/>
    </row>
    <row r="2" spans="1:5" ht="30" customHeight="1" x14ac:dyDescent="0.35"/>
    <row r="3" spans="1:5" ht="75" customHeight="1" x14ac:dyDescent="0.35">
      <c r="A3" s="55" t="s">
        <v>36</v>
      </c>
      <c r="B3" s="82">
        <f ca="1">TODAY()</f>
        <v>43609</v>
      </c>
      <c r="C3" s="83"/>
      <c r="D3" s="56"/>
      <c r="E3" s="57"/>
    </row>
    <row r="4" spans="1:5" ht="75" customHeight="1" x14ac:dyDescent="0.35">
      <c r="A4" s="55" t="s">
        <v>37</v>
      </c>
      <c r="B4" s="84"/>
      <c r="C4" s="85"/>
      <c r="D4" s="85"/>
      <c r="E4" s="57"/>
    </row>
    <row r="5" spans="1:5" ht="30" customHeight="1" x14ac:dyDescent="0.35"/>
    <row r="6" spans="1:5" ht="75" customHeight="1" x14ac:dyDescent="0.35">
      <c r="A6" s="58" t="s">
        <v>38</v>
      </c>
      <c r="B6" s="59" t="s">
        <v>51</v>
      </c>
      <c r="C6" s="60"/>
      <c r="D6" s="60"/>
      <c r="E6" s="61"/>
    </row>
    <row r="7" spans="1:5" ht="75" customHeight="1" x14ac:dyDescent="0.35">
      <c r="A7" s="58" t="s">
        <v>39</v>
      </c>
      <c r="B7" s="86"/>
      <c r="C7" s="87"/>
      <c r="D7" s="87"/>
      <c r="E7" s="88"/>
    </row>
    <row r="8" spans="1:5" ht="75" customHeight="1" x14ac:dyDescent="0.35">
      <c r="A8" s="62"/>
      <c r="B8" s="89"/>
      <c r="C8" s="90"/>
      <c r="D8" s="90"/>
      <c r="E8" s="91"/>
    </row>
    <row r="9" spans="1:5" ht="75" customHeight="1" x14ac:dyDescent="0.35">
      <c r="A9" s="62" t="s">
        <v>40</v>
      </c>
      <c r="B9" s="63" t="s">
        <v>41</v>
      </c>
      <c r="C9" s="64"/>
      <c r="D9" s="64"/>
      <c r="E9" s="65"/>
    </row>
    <row r="10" spans="1:5" ht="30" customHeight="1" thickBot="1" x14ac:dyDescent="0.4"/>
    <row r="11" spans="1:5" ht="30" customHeight="1" x14ac:dyDescent="0.35">
      <c r="A11" s="66" t="s">
        <v>42</v>
      </c>
      <c r="B11" s="67"/>
      <c r="C11" s="67"/>
      <c r="D11" s="67"/>
      <c r="E11" s="68"/>
    </row>
    <row r="12" spans="1:5" ht="30" customHeight="1" x14ac:dyDescent="0.35">
      <c r="A12" s="69" t="s">
        <v>43</v>
      </c>
      <c r="B12" s="61"/>
      <c r="C12" s="58" t="s">
        <v>44</v>
      </c>
      <c r="D12" s="58" t="s">
        <v>45</v>
      </c>
      <c r="E12" s="70" t="s">
        <v>46</v>
      </c>
    </row>
    <row r="13" spans="1:5" ht="45" customHeight="1" thickBot="1" x14ac:dyDescent="0.4">
      <c r="A13" s="71"/>
      <c r="B13" s="72"/>
      <c r="C13" s="73"/>
      <c r="D13" s="73">
        <f>E13-B13</f>
        <v>0</v>
      </c>
      <c r="E13" s="74"/>
    </row>
    <row r="14" spans="1:5" ht="30" customHeight="1" x14ac:dyDescent="0.35"/>
    <row r="15" spans="1:5" ht="30" customHeight="1" x14ac:dyDescent="0.35">
      <c r="A15" s="75" t="s">
        <v>47</v>
      </c>
      <c r="B15" s="60"/>
      <c r="C15" s="60" t="s">
        <v>48</v>
      </c>
      <c r="D15" s="60"/>
      <c r="E15" s="61"/>
    </row>
    <row r="16" spans="1:5" ht="75" customHeight="1" x14ac:dyDescent="0.35">
      <c r="A16" s="76" t="s">
        <v>50</v>
      </c>
      <c r="B16" s="92">
        <f ca="1">(B3+7-WEEKDAY(B3+1))</f>
        <v>43609</v>
      </c>
      <c r="C16" s="93"/>
      <c r="D16" s="64"/>
      <c r="E16" s="65"/>
    </row>
    <row r="17" spans="1:3" ht="50" customHeight="1" x14ac:dyDescent="0.35"/>
    <row r="18" spans="1:3" ht="50" customHeight="1" x14ac:dyDescent="0.35">
      <c r="A18" s="78" t="s">
        <v>49</v>
      </c>
      <c r="B18" s="78"/>
      <c r="C18" s="78"/>
    </row>
  </sheetData>
  <mergeCells count="6">
    <mergeCell ref="A18:C18"/>
    <mergeCell ref="A1:E1"/>
    <mergeCell ref="B3:C3"/>
    <mergeCell ref="B4:D4"/>
    <mergeCell ref="B7:E8"/>
    <mergeCell ref="B16:C16"/>
  </mergeCells>
  <pageMargins left="0.78740157480314965" right="0.59055118110236227" top="0.59055118110236227" bottom="0.59055118110236227" header="0.51181102362204722" footer="0.51181102362204722"/>
  <pageSetup paperSize="9" scale="50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DEC0-A587-4AF6-BABE-058E0207AA63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43497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JAN!A41+1</f>
        <v>43497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43498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43499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43500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43501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43502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43503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43504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43505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43506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43507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43508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43509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43510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43511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43512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43513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43514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43515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43516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43517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43518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43519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43520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43521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43522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43523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43524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/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/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/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8D3C-A051-43FF-99A1-D22A4A442881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43525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FEB!A38+1</f>
        <v>43525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43526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43527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43528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43529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43530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43531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43532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43533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43534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43535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43536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43537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43538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43539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43540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43541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43542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43543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43544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43545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43546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43547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43548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43549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43550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43551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43552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43553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43554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43555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43555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3646-A2DA-4BEB-88CD-BE7BD6F4C847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43556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MAR!A41+1</f>
        <v>43556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43557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43558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43559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43560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43561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43562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43563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43564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43565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43566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43567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43568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43569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43570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43571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43572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43573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43574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43575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43576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43577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43578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43579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43580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43581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43582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43583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43584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43585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/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403D-B3CE-43F3-9FAD-1BB4C5BB764F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43586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APR!A40+1</f>
        <v>43586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43587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43588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43589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43590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43591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43592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43593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43594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43595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43596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43597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43598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43599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43600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43601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43602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43603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43604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43605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43606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43607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43608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43609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43610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43611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43612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43613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43614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43615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43616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43616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D6C9-7225-49BF-9BB8-DC32E4311E30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43617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MAI!A41+1</f>
        <v>43617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43618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43619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43620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43621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43622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43623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43624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43625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43626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43627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43628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43629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43630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43631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43632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43633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43634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43635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43636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43637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43638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43639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43640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43641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43642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43643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43644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43645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43646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/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E4A0-9B02-4AFB-97A7-689BE4F0449F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43647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JUN!A40+1</f>
        <v>43647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43648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43649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43650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43651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43652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43653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43654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43655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43656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43657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43658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43659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43660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43661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43662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43663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43664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43665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43666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43667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43668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43669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43670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43671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43672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43673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43674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43675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43676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43677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43677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F25D-F3DD-4FD8-A032-1093C441C3F0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43678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JUL!A41+1</f>
        <v>43678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43679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43680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43681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43682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43683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43684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43685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43686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43687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43688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43689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43690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43691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43692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43693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43694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43695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43696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43697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43698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43699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43700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43701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43702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43703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43704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43705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43706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43707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>
        <f t="shared" si="4"/>
        <v>43708</v>
      </c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43708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5703-02FA-4386-9469-13A9A2788D78}">
  <sheetPr>
    <tabColor theme="4"/>
  </sheetPr>
  <dimension ref="A1:U50"/>
  <sheetViews>
    <sheetView showGridLines="0" showZeros="0" zoomScale="90" zoomScaleNormal="90" workbookViewId="0">
      <pane ySplit="10" topLeftCell="A11" activePane="bottomLeft" state="frozen"/>
      <selection activeCell="B12" sqref="B12"/>
      <selection pane="bottomLeft" activeCell="H5" sqref="H5"/>
    </sheetView>
  </sheetViews>
  <sheetFormatPr baseColWidth="10" defaultColWidth="11.54296875" defaultRowHeight="14.5" customHeight="1" x14ac:dyDescent="0.35"/>
  <cols>
    <col min="1" max="1" width="12.81640625" style="1" customWidth="1"/>
    <col min="2" max="7" width="3.81640625" style="1" customWidth="1"/>
    <col min="8" max="8" width="20.81640625" style="1" customWidth="1"/>
    <col min="9" max="9" width="11.54296875" style="8"/>
    <col min="10" max="10" width="25.81640625" style="1" customWidth="1"/>
    <col min="11" max="13" width="11.54296875" style="1"/>
    <col min="14" max="14" width="2.6328125" style="1" customWidth="1"/>
    <col min="15" max="16" width="11.54296875" style="1"/>
    <col min="17" max="17" width="11.54296875" style="1" customWidth="1"/>
    <col min="18" max="16384" width="11.54296875" style="1"/>
  </cols>
  <sheetData>
    <row r="1" spans="1:21" ht="14.5" customHeight="1" x14ac:dyDescent="0.35">
      <c r="A1" s="2" t="s">
        <v>0</v>
      </c>
      <c r="T1" s="77"/>
      <c r="U1" s="77"/>
    </row>
    <row r="2" spans="1:21" ht="14.5" customHeight="1" x14ac:dyDescent="0.35">
      <c r="A2" s="2"/>
      <c r="T2" s="77"/>
      <c r="U2" s="77"/>
    </row>
    <row r="3" spans="1:21" ht="14.5" customHeight="1" x14ac:dyDescent="0.35">
      <c r="A3" s="2"/>
      <c r="T3" s="77"/>
      <c r="U3" s="77"/>
    </row>
    <row r="4" spans="1:21" ht="14.5" customHeight="1" x14ac:dyDescent="0.35">
      <c r="T4" s="77"/>
      <c r="U4" s="77"/>
    </row>
    <row r="5" spans="1:21" ht="14.5" customHeight="1" x14ac:dyDescent="0.35">
      <c r="E5" s="3" t="s">
        <v>18</v>
      </c>
      <c r="H5" s="10"/>
      <c r="I5" s="53"/>
      <c r="T5" s="77"/>
      <c r="U5" s="77"/>
    </row>
    <row r="6" spans="1:21" ht="14.5" customHeight="1" x14ac:dyDescent="0.35">
      <c r="E6" s="3" t="s">
        <v>19</v>
      </c>
      <c r="H6" s="11">
        <f>A11</f>
        <v>43709</v>
      </c>
      <c r="I6" s="53"/>
      <c r="J6" s="50"/>
      <c r="T6" s="77"/>
      <c r="U6" s="77"/>
    </row>
    <row r="7" spans="1:21" ht="14.5" customHeight="1" x14ac:dyDescent="0.35">
      <c r="T7" s="77"/>
      <c r="U7" s="77"/>
    </row>
    <row r="8" spans="1:21" ht="14.5" customHeight="1" x14ac:dyDescent="0.35">
      <c r="A8" s="1" t="s">
        <v>1</v>
      </c>
      <c r="B8" s="1" t="s">
        <v>2</v>
      </c>
      <c r="E8" s="3" t="s">
        <v>3</v>
      </c>
      <c r="G8" s="3" t="s">
        <v>4</v>
      </c>
      <c r="H8" s="1" t="s">
        <v>5</v>
      </c>
      <c r="I8" s="8" t="s">
        <v>6</v>
      </c>
      <c r="J8" s="1" t="s">
        <v>20</v>
      </c>
      <c r="K8" s="12" t="s">
        <v>7</v>
      </c>
      <c r="L8" s="13" t="s">
        <v>8</v>
      </c>
      <c r="M8" s="13" t="s">
        <v>9</v>
      </c>
      <c r="N8" s="13"/>
      <c r="O8" s="13" t="s">
        <v>10</v>
      </c>
      <c r="P8" s="13" t="s">
        <v>12</v>
      </c>
      <c r="Q8" s="14" t="s">
        <v>13</v>
      </c>
      <c r="R8" s="15" t="s">
        <v>14</v>
      </c>
      <c r="S8" s="21" t="s">
        <v>15</v>
      </c>
      <c r="T8" s="21" t="s">
        <v>16</v>
      </c>
    </row>
    <row r="9" spans="1:21" ht="14.5" customHeight="1" x14ac:dyDescent="0.35">
      <c r="K9" s="16" t="s">
        <v>34</v>
      </c>
      <c r="L9" s="3"/>
      <c r="M9" s="1" t="s">
        <v>29</v>
      </c>
      <c r="N9" s="49"/>
      <c r="O9" s="3" t="s">
        <v>11</v>
      </c>
      <c r="P9" s="3"/>
      <c r="Q9" s="1" t="s">
        <v>12</v>
      </c>
      <c r="R9" s="17"/>
      <c r="S9" s="22" t="s">
        <v>52</v>
      </c>
      <c r="T9" s="22" t="s">
        <v>17</v>
      </c>
    </row>
    <row r="10" spans="1:21" ht="14.5" customHeight="1" x14ac:dyDescent="0.35">
      <c r="A10" s="4"/>
      <c r="B10" s="4"/>
      <c r="C10" s="4"/>
      <c r="D10" s="4"/>
      <c r="E10" s="4"/>
      <c r="F10" s="4"/>
      <c r="G10" s="4"/>
      <c r="H10" s="4"/>
      <c r="I10" s="9"/>
      <c r="J10" s="4"/>
      <c r="K10" s="52" t="s">
        <v>33</v>
      </c>
      <c r="L10" s="4"/>
      <c r="M10" s="4" t="s">
        <v>30</v>
      </c>
      <c r="N10" s="4"/>
      <c r="O10" s="39" t="s">
        <v>31</v>
      </c>
      <c r="P10" s="4"/>
      <c r="Q10" s="4"/>
      <c r="R10" s="19">
        <v>0.3</v>
      </c>
      <c r="S10" s="23"/>
      <c r="T10" s="23"/>
    </row>
    <row r="11" spans="1:21" ht="14.5" customHeight="1" x14ac:dyDescent="0.35">
      <c r="A11" s="5">
        <f>AUG!A41+1</f>
        <v>43709</v>
      </c>
      <c r="B11" s="29"/>
      <c r="C11" s="30"/>
      <c r="D11" s="29"/>
      <c r="E11" s="30"/>
      <c r="F11" s="6">
        <f>IF(E11-C11&lt;0,D11-B11-1,D11-B11)</f>
        <v>0</v>
      </c>
      <c r="G11" s="7">
        <f>IF(E11-C11&lt;0,E11+C11,E11-C11)</f>
        <v>0</v>
      </c>
      <c r="H11" s="31"/>
      <c r="I11" s="32"/>
      <c r="J11" s="31"/>
      <c r="K11" s="33"/>
      <c r="L11" s="31"/>
      <c r="M11" s="31"/>
      <c r="N11" s="31"/>
      <c r="O11" s="31"/>
      <c r="P11" s="31"/>
      <c r="Q11" s="48"/>
      <c r="R11" s="17">
        <f>I11*R$10</f>
        <v>0</v>
      </c>
      <c r="S11" s="24"/>
      <c r="T11" s="24">
        <f>SUM(K11:P11)+R11-S11</f>
        <v>0</v>
      </c>
    </row>
    <row r="12" spans="1:21" ht="14.5" customHeight="1" x14ac:dyDescent="0.35">
      <c r="A12" s="5">
        <f>A11+1</f>
        <v>43710</v>
      </c>
      <c r="B12" s="29"/>
      <c r="C12" s="30"/>
      <c r="D12" s="29"/>
      <c r="E12" s="30"/>
      <c r="F12" s="6">
        <f t="shared" ref="F12:F41" si="0">IF(E12-C12&lt;0,D12-B12-1,D12-B12)</f>
        <v>0</v>
      </c>
      <c r="G12" s="7">
        <f t="shared" ref="G12:G41" si="1">IF(E12-C12&lt;0,E12+C12,E12-C12)</f>
        <v>0</v>
      </c>
      <c r="H12" s="31"/>
      <c r="I12" s="32"/>
      <c r="J12" s="31"/>
      <c r="K12" s="33"/>
      <c r="L12" s="31"/>
      <c r="M12" s="31"/>
      <c r="N12" s="31"/>
      <c r="O12" s="31"/>
      <c r="P12" s="31"/>
      <c r="Q12" s="48"/>
      <c r="R12" s="17">
        <f t="shared" ref="R12:R41" si="2">I12*R$10</f>
        <v>0</v>
      </c>
      <c r="S12" s="24"/>
      <c r="T12" s="24">
        <f t="shared" ref="T12:T41" si="3">SUM(K12:P12)+R12-S12</f>
        <v>0</v>
      </c>
    </row>
    <row r="13" spans="1:21" ht="14.5" customHeight="1" x14ac:dyDescent="0.35">
      <c r="A13" s="5">
        <f t="shared" ref="A13:A41" si="4">A12+1</f>
        <v>43711</v>
      </c>
      <c r="B13" s="29"/>
      <c r="C13" s="30"/>
      <c r="D13" s="29"/>
      <c r="E13" s="30"/>
      <c r="F13" s="6">
        <f t="shared" si="0"/>
        <v>0</v>
      </c>
      <c r="G13" s="7">
        <f t="shared" si="1"/>
        <v>0</v>
      </c>
      <c r="H13" s="31"/>
      <c r="I13" s="32"/>
      <c r="J13" s="31"/>
      <c r="K13" s="33"/>
      <c r="L13" s="31"/>
      <c r="M13" s="31"/>
      <c r="N13" s="31"/>
      <c r="O13" s="31"/>
      <c r="P13" s="31"/>
      <c r="Q13" s="48"/>
      <c r="R13" s="17">
        <f t="shared" si="2"/>
        <v>0</v>
      </c>
      <c r="S13" s="24"/>
      <c r="T13" s="24">
        <f t="shared" si="3"/>
        <v>0</v>
      </c>
    </row>
    <row r="14" spans="1:21" ht="14.5" customHeight="1" x14ac:dyDescent="0.35">
      <c r="A14" s="5">
        <f t="shared" si="4"/>
        <v>43712</v>
      </c>
      <c r="B14" s="29"/>
      <c r="C14" s="30"/>
      <c r="D14" s="29"/>
      <c r="E14" s="30"/>
      <c r="F14" s="6">
        <f t="shared" si="0"/>
        <v>0</v>
      </c>
      <c r="G14" s="7">
        <f t="shared" si="1"/>
        <v>0</v>
      </c>
      <c r="H14" s="31"/>
      <c r="I14" s="32"/>
      <c r="J14" s="31"/>
      <c r="K14" s="33"/>
      <c r="L14" s="31"/>
      <c r="M14" s="31"/>
      <c r="N14" s="31"/>
      <c r="O14" s="31"/>
      <c r="P14" s="31"/>
      <c r="Q14" s="48"/>
      <c r="R14" s="17">
        <f t="shared" si="2"/>
        <v>0</v>
      </c>
      <c r="S14" s="24"/>
      <c r="T14" s="24">
        <f t="shared" si="3"/>
        <v>0</v>
      </c>
    </row>
    <row r="15" spans="1:21" ht="14.5" customHeight="1" x14ac:dyDescent="0.35">
      <c r="A15" s="5">
        <f t="shared" si="4"/>
        <v>43713</v>
      </c>
      <c r="B15" s="29"/>
      <c r="C15" s="30"/>
      <c r="D15" s="29"/>
      <c r="E15" s="30"/>
      <c r="F15" s="6">
        <f t="shared" si="0"/>
        <v>0</v>
      </c>
      <c r="G15" s="7">
        <f t="shared" si="1"/>
        <v>0</v>
      </c>
      <c r="H15" s="31"/>
      <c r="I15" s="32"/>
      <c r="J15" s="31"/>
      <c r="K15" s="33"/>
      <c r="L15" s="31"/>
      <c r="M15" s="31"/>
      <c r="N15" s="31"/>
      <c r="O15" s="31"/>
      <c r="P15" s="31"/>
      <c r="Q15" s="48"/>
      <c r="R15" s="17">
        <f t="shared" si="2"/>
        <v>0</v>
      </c>
      <c r="S15" s="24"/>
      <c r="T15" s="24">
        <f t="shared" si="3"/>
        <v>0</v>
      </c>
    </row>
    <row r="16" spans="1:21" ht="14.5" customHeight="1" x14ac:dyDescent="0.35">
      <c r="A16" s="5">
        <f t="shared" si="4"/>
        <v>43714</v>
      </c>
      <c r="B16" s="29"/>
      <c r="C16" s="30"/>
      <c r="D16" s="29"/>
      <c r="E16" s="30"/>
      <c r="F16" s="6">
        <f t="shared" si="0"/>
        <v>0</v>
      </c>
      <c r="G16" s="7">
        <f t="shared" si="1"/>
        <v>0</v>
      </c>
      <c r="H16" s="31"/>
      <c r="I16" s="32"/>
      <c r="J16" s="31"/>
      <c r="K16" s="33"/>
      <c r="L16" s="31"/>
      <c r="M16" s="31"/>
      <c r="N16" s="31"/>
      <c r="O16" s="31"/>
      <c r="P16" s="31"/>
      <c r="Q16" s="48"/>
      <c r="R16" s="17">
        <f t="shared" si="2"/>
        <v>0</v>
      </c>
      <c r="S16" s="24"/>
      <c r="T16" s="24">
        <f t="shared" si="3"/>
        <v>0</v>
      </c>
    </row>
    <row r="17" spans="1:20" x14ac:dyDescent="0.35">
      <c r="A17" s="5">
        <f t="shared" si="4"/>
        <v>43715</v>
      </c>
      <c r="B17" s="29"/>
      <c r="C17" s="30"/>
      <c r="D17" s="29"/>
      <c r="E17" s="30"/>
      <c r="F17" s="6">
        <f t="shared" si="0"/>
        <v>0</v>
      </c>
      <c r="G17" s="7">
        <f t="shared" si="1"/>
        <v>0</v>
      </c>
      <c r="H17" s="31"/>
      <c r="I17" s="32"/>
      <c r="J17" s="31"/>
      <c r="K17" s="33"/>
      <c r="L17" s="31"/>
      <c r="M17" s="31"/>
      <c r="N17" s="31"/>
      <c r="O17" s="31"/>
      <c r="P17" s="31"/>
      <c r="Q17" s="48"/>
      <c r="R17" s="17">
        <f t="shared" si="2"/>
        <v>0</v>
      </c>
      <c r="S17" s="24"/>
      <c r="T17" s="24">
        <f t="shared" si="3"/>
        <v>0</v>
      </c>
    </row>
    <row r="18" spans="1:20" x14ac:dyDescent="0.35">
      <c r="A18" s="5">
        <f t="shared" si="4"/>
        <v>43716</v>
      </c>
      <c r="B18" s="29"/>
      <c r="C18" s="30"/>
      <c r="D18" s="29"/>
      <c r="E18" s="30"/>
      <c r="F18" s="6">
        <f t="shared" si="0"/>
        <v>0</v>
      </c>
      <c r="G18" s="7">
        <f t="shared" si="1"/>
        <v>0</v>
      </c>
      <c r="H18" s="31"/>
      <c r="I18" s="32"/>
      <c r="J18" s="31"/>
      <c r="K18" s="33"/>
      <c r="L18" s="31"/>
      <c r="M18" s="31"/>
      <c r="N18" s="31"/>
      <c r="O18" s="31"/>
      <c r="P18" s="31"/>
      <c r="Q18" s="48"/>
      <c r="R18" s="17">
        <f t="shared" si="2"/>
        <v>0</v>
      </c>
      <c r="S18" s="24"/>
      <c r="T18" s="24">
        <f t="shared" si="3"/>
        <v>0</v>
      </c>
    </row>
    <row r="19" spans="1:20" ht="14.5" customHeight="1" x14ac:dyDescent="0.35">
      <c r="A19" s="5">
        <f>A18+1</f>
        <v>43717</v>
      </c>
      <c r="B19" s="29"/>
      <c r="C19" s="30"/>
      <c r="D19" s="29"/>
      <c r="E19" s="30"/>
      <c r="F19" s="6">
        <f t="shared" si="0"/>
        <v>0</v>
      </c>
      <c r="G19" s="7">
        <f t="shared" si="1"/>
        <v>0</v>
      </c>
      <c r="H19" s="31"/>
      <c r="I19" s="32"/>
      <c r="J19" s="31"/>
      <c r="K19" s="33"/>
      <c r="L19" s="31"/>
      <c r="M19" s="31"/>
      <c r="N19" s="31"/>
      <c r="O19" s="31"/>
      <c r="P19" s="31"/>
      <c r="Q19" s="48"/>
      <c r="R19" s="17">
        <f t="shared" si="2"/>
        <v>0</v>
      </c>
      <c r="S19" s="24"/>
      <c r="T19" s="24">
        <f t="shared" si="3"/>
        <v>0</v>
      </c>
    </row>
    <row r="20" spans="1:20" ht="14.5" customHeight="1" x14ac:dyDescent="0.35">
      <c r="A20" s="5">
        <f t="shared" si="4"/>
        <v>43718</v>
      </c>
      <c r="B20" s="29"/>
      <c r="C20" s="30"/>
      <c r="D20" s="29"/>
      <c r="E20" s="30"/>
      <c r="F20" s="6">
        <f t="shared" si="0"/>
        <v>0</v>
      </c>
      <c r="G20" s="7">
        <f t="shared" si="1"/>
        <v>0</v>
      </c>
      <c r="H20" s="31"/>
      <c r="I20" s="32"/>
      <c r="J20" s="31"/>
      <c r="K20" s="33"/>
      <c r="L20" s="31"/>
      <c r="M20" s="31"/>
      <c r="N20" s="31"/>
      <c r="O20" s="31"/>
      <c r="P20" s="31"/>
      <c r="Q20" s="48"/>
      <c r="R20" s="17">
        <f t="shared" si="2"/>
        <v>0</v>
      </c>
      <c r="S20" s="24"/>
      <c r="T20" s="24">
        <f t="shared" si="3"/>
        <v>0</v>
      </c>
    </row>
    <row r="21" spans="1:20" ht="14.5" customHeight="1" x14ac:dyDescent="0.35">
      <c r="A21" s="5">
        <f t="shared" si="4"/>
        <v>43719</v>
      </c>
      <c r="B21" s="29"/>
      <c r="C21" s="30"/>
      <c r="D21" s="29"/>
      <c r="E21" s="30"/>
      <c r="F21" s="6">
        <f t="shared" si="0"/>
        <v>0</v>
      </c>
      <c r="G21" s="7">
        <f t="shared" si="1"/>
        <v>0</v>
      </c>
      <c r="H21" s="31"/>
      <c r="I21" s="32"/>
      <c r="J21" s="31"/>
      <c r="K21" s="33"/>
      <c r="L21" s="31"/>
      <c r="M21" s="31"/>
      <c r="N21" s="31"/>
      <c r="O21" s="31"/>
      <c r="P21" s="31"/>
      <c r="Q21" s="48"/>
      <c r="R21" s="17">
        <f t="shared" si="2"/>
        <v>0</v>
      </c>
      <c r="S21" s="24"/>
      <c r="T21" s="24">
        <f t="shared" si="3"/>
        <v>0</v>
      </c>
    </row>
    <row r="22" spans="1:20" x14ac:dyDescent="0.35">
      <c r="A22" s="5">
        <f t="shared" si="4"/>
        <v>43720</v>
      </c>
      <c r="B22" s="29"/>
      <c r="C22" s="30"/>
      <c r="D22" s="29"/>
      <c r="E22" s="30"/>
      <c r="F22" s="6"/>
      <c r="G22" s="7"/>
      <c r="H22" s="31"/>
      <c r="I22" s="32"/>
      <c r="J22" s="31"/>
      <c r="K22" s="33"/>
      <c r="L22" s="31"/>
      <c r="M22" s="31"/>
      <c r="N22" s="31"/>
      <c r="O22" s="31"/>
      <c r="P22" s="31"/>
      <c r="Q22" s="48"/>
      <c r="R22" s="17">
        <f t="shared" si="2"/>
        <v>0</v>
      </c>
      <c r="S22" s="24"/>
      <c r="T22" s="24">
        <f t="shared" si="3"/>
        <v>0</v>
      </c>
    </row>
    <row r="23" spans="1:20" ht="14.5" customHeight="1" x14ac:dyDescent="0.35">
      <c r="A23" s="5">
        <f t="shared" si="4"/>
        <v>43721</v>
      </c>
      <c r="B23" s="29"/>
      <c r="C23" s="30"/>
      <c r="D23" s="29"/>
      <c r="E23" s="30"/>
      <c r="F23" s="6">
        <f t="shared" si="0"/>
        <v>0</v>
      </c>
      <c r="G23" s="7">
        <f t="shared" si="1"/>
        <v>0</v>
      </c>
      <c r="H23" s="31"/>
      <c r="I23" s="32"/>
      <c r="J23" s="31"/>
      <c r="K23" s="33"/>
      <c r="L23" s="31"/>
      <c r="M23" s="31"/>
      <c r="N23" s="31"/>
      <c r="O23" s="31"/>
      <c r="P23" s="31"/>
      <c r="Q23" s="48"/>
      <c r="R23" s="17">
        <f t="shared" si="2"/>
        <v>0</v>
      </c>
      <c r="S23" s="24"/>
      <c r="T23" s="24">
        <f t="shared" si="3"/>
        <v>0</v>
      </c>
    </row>
    <row r="24" spans="1:20" ht="14.5" customHeight="1" x14ac:dyDescent="0.35">
      <c r="A24" s="5">
        <f t="shared" si="4"/>
        <v>43722</v>
      </c>
      <c r="B24" s="29"/>
      <c r="C24" s="30"/>
      <c r="D24" s="29"/>
      <c r="E24" s="30"/>
      <c r="F24" s="6">
        <f t="shared" si="0"/>
        <v>0</v>
      </c>
      <c r="G24" s="7">
        <f t="shared" si="1"/>
        <v>0</v>
      </c>
      <c r="H24" s="31"/>
      <c r="I24" s="32"/>
      <c r="J24" s="31"/>
      <c r="K24" s="33"/>
      <c r="L24" s="31"/>
      <c r="M24" s="31"/>
      <c r="N24" s="31"/>
      <c r="O24" s="31"/>
      <c r="P24" s="31"/>
      <c r="Q24" s="48"/>
      <c r="R24" s="17">
        <f t="shared" si="2"/>
        <v>0</v>
      </c>
      <c r="S24" s="24"/>
      <c r="T24" s="24">
        <f t="shared" si="3"/>
        <v>0</v>
      </c>
    </row>
    <row r="25" spans="1:20" x14ac:dyDescent="0.35">
      <c r="A25" s="5">
        <f t="shared" si="4"/>
        <v>43723</v>
      </c>
      <c r="B25" s="29"/>
      <c r="C25" s="30"/>
      <c r="D25" s="29"/>
      <c r="E25" s="30"/>
      <c r="F25" s="6">
        <f t="shared" si="0"/>
        <v>0</v>
      </c>
      <c r="G25" s="7">
        <f t="shared" si="1"/>
        <v>0</v>
      </c>
      <c r="H25" s="31"/>
      <c r="I25" s="32"/>
      <c r="J25" s="31"/>
      <c r="K25" s="33"/>
      <c r="L25" s="31"/>
      <c r="M25" s="31"/>
      <c r="N25" s="31"/>
      <c r="O25" s="31"/>
      <c r="P25" s="31"/>
      <c r="Q25" s="48"/>
      <c r="R25" s="17">
        <f t="shared" si="2"/>
        <v>0</v>
      </c>
      <c r="S25" s="24"/>
      <c r="T25" s="24">
        <f t="shared" si="3"/>
        <v>0</v>
      </c>
    </row>
    <row r="26" spans="1:20" ht="14.5" customHeight="1" x14ac:dyDescent="0.35">
      <c r="A26" s="5">
        <f>A25+1</f>
        <v>43724</v>
      </c>
      <c r="B26" s="29"/>
      <c r="C26" s="30"/>
      <c r="D26" s="29"/>
      <c r="E26" s="30"/>
      <c r="F26" s="6">
        <f t="shared" si="0"/>
        <v>0</v>
      </c>
      <c r="G26" s="7">
        <f t="shared" si="1"/>
        <v>0</v>
      </c>
      <c r="H26" s="31"/>
      <c r="I26" s="32"/>
      <c r="J26" s="31"/>
      <c r="K26" s="33"/>
      <c r="L26" s="31"/>
      <c r="M26" s="31"/>
      <c r="N26" s="31"/>
      <c r="O26" s="31"/>
      <c r="P26" s="31"/>
      <c r="Q26" s="48"/>
      <c r="R26" s="17">
        <f t="shared" si="2"/>
        <v>0</v>
      </c>
      <c r="S26" s="24"/>
      <c r="T26" s="24">
        <f t="shared" si="3"/>
        <v>0</v>
      </c>
    </row>
    <row r="27" spans="1:20" ht="14.5" customHeight="1" x14ac:dyDescent="0.35">
      <c r="A27" s="5">
        <f t="shared" si="4"/>
        <v>43725</v>
      </c>
      <c r="B27" s="29"/>
      <c r="C27" s="30"/>
      <c r="D27" s="29"/>
      <c r="E27" s="30"/>
      <c r="F27" s="6"/>
      <c r="G27" s="7"/>
      <c r="H27" s="31"/>
      <c r="I27" s="32"/>
      <c r="J27" s="31"/>
      <c r="K27" s="33"/>
      <c r="L27" s="31"/>
      <c r="M27" s="31"/>
      <c r="N27" s="31"/>
      <c r="O27" s="31"/>
      <c r="P27" s="31"/>
      <c r="Q27" s="48"/>
      <c r="R27" s="17">
        <f t="shared" si="2"/>
        <v>0</v>
      </c>
      <c r="S27" s="24"/>
      <c r="T27" s="24">
        <f t="shared" si="3"/>
        <v>0</v>
      </c>
    </row>
    <row r="28" spans="1:20" ht="14.5" customHeight="1" x14ac:dyDescent="0.35">
      <c r="A28" s="5">
        <f t="shared" si="4"/>
        <v>43726</v>
      </c>
      <c r="B28" s="29"/>
      <c r="C28" s="30"/>
      <c r="D28" s="29"/>
      <c r="E28" s="30"/>
      <c r="F28" s="6">
        <f t="shared" si="0"/>
        <v>0</v>
      </c>
      <c r="G28" s="7">
        <f t="shared" si="1"/>
        <v>0</v>
      </c>
      <c r="H28" s="31"/>
      <c r="I28" s="32"/>
      <c r="J28" s="31"/>
      <c r="K28" s="33"/>
      <c r="L28" s="31"/>
      <c r="M28" s="31"/>
      <c r="N28" s="31"/>
      <c r="O28" s="31"/>
      <c r="P28" s="31"/>
      <c r="Q28" s="48"/>
      <c r="R28" s="17">
        <f t="shared" si="2"/>
        <v>0</v>
      </c>
      <c r="S28" s="24"/>
      <c r="T28" s="24">
        <f t="shared" si="3"/>
        <v>0</v>
      </c>
    </row>
    <row r="29" spans="1:20" ht="14.5" customHeight="1" x14ac:dyDescent="0.35">
      <c r="A29" s="5">
        <f t="shared" si="4"/>
        <v>43727</v>
      </c>
      <c r="B29" s="29"/>
      <c r="C29" s="30"/>
      <c r="D29" s="29"/>
      <c r="E29" s="30"/>
      <c r="F29" s="6">
        <f t="shared" si="0"/>
        <v>0</v>
      </c>
      <c r="G29" s="7">
        <f t="shared" si="1"/>
        <v>0</v>
      </c>
      <c r="H29" s="31"/>
      <c r="I29" s="32"/>
      <c r="J29" s="31"/>
      <c r="K29" s="33"/>
      <c r="L29" s="31"/>
      <c r="M29" s="31"/>
      <c r="N29" s="31"/>
      <c r="O29" s="31"/>
      <c r="P29" s="31"/>
      <c r="Q29" s="48"/>
      <c r="R29" s="17">
        <f t="shared" si="2"/>
        <v>0</v>
      </c>
      <c r="S29" s="24"/>
      <c r="T29" s="24">
        <f t="shared" si="3"/>
        <v>0</v>
      </c>
    </row>
    <row r="30" spans="1:20" ht="14.5" customHeight="1" x14ac:dyDescent="0.35">
      <c r="A30" s="5">
        <f t="shared" si="4"/>
        <v>43728</v>
      </c>
      <c r="B30" s="29"/>
      <c r="C30" s="30"/>
      <c r="D30" s="29"/>
      <c r="E30" s="30"/>
      <c r="F30" s="6">
        <f t="shared" si="0"/>
        <v>0</v>
      </c>
      <c r="G30" s="7">
        <f t="shared" si="1"/>
        <v>0</v>
      </c>
      <c r="H30" s="31"/>
      <c r="I30" s="32"/>
      <c r="J30" s="31"/>
      <c r="K30" s="33"/>
      <c r="L30" s="31"/>
      <c r="M30" s="31"/>
      <c r="N30" s="31"/>
      <c r="O30" s="31"/>
      <c r="P30" s="31"/>
      <c r="Q30" s="48"/>
      <c r="R30" s="17">
        <f t="shared" si="2"/>
        <v>0</v>
      </c>
      <c r="S30" s="24"/>
      <c r="T30" s="24">
        <f t="shared" si="3"/>
        <v>0</v>
      </c>
    </row>
    <row r="31" spans="1:20" ht="14.5" customHeight="1" x14ac:dyDescent="0.35">
      <c r="A31" s="5">
        <f t="shared" si="4"/>
        <v>43729</v>
      </c>
      <c r="B31" s="29"/>
      <c r="C31" s="30"/>
      <c r="D31" s="29"/>
      <c r="E31" s="30"/>
      <c r="F31" s="6">
        <f t="shared" si="0"/>
        <v>0</v>
      </c>
      <c r="G31" s="7">
        <f t="shared" si="1"/>
        <v>0</v>
      </c>
      <c r="H31" s="31"/>
      <c r="I31" s="32"/>
      <c r="J31" s="31"/>
      <c r="K31" s="33"/>
      <c r="L31" s="31"/>
      <c r="M31" s="31"/>
      <c r="N31" s="31"/>
      <c r="O31" s="31"/>
      <c r="P31" s="31"/>
      <c r="Q31" s="48"/>
      <c r="R31" s="17">
        <f t="shared" si="2"/>
        <v>0</v>
      </c>
      <c r="S31" s="24"/>
      <c r="T31" s="24">
        <f t="shared" si="3"/>
        <v>0</v>
      </c>
    </row>
    <row r="32" spans="1:20" ht="14.5" customHeight="1" x14ac:dyDescent="0.35">
      <c r="A32" s="5">
        <f t="shared" si="4"/>
        <v>43730</v>
      </c>
      <c r="B32" s="29"/>
      <c r="C32" s="30"/>
      <c r="D32" s="29"/>
      <c r="E32" s="30"/>
      <c r="F32" s="6">
        <f t="shared" si="0"/>
        <v>0</v>
      </c>
      <c r="G32" s="7">
        <f t="shared" si="1"/>
        <v>0</v>
      </c>
      <c r="H32" s="31"/>
      <c r="I32" s="32"/>
      <c r="J32" s="31"/>
      <c r="K32" s="33"/>
      <c r="L32" s="31"/>
      <c r="M32" s="31"/>
      <c r="N32" s="31"/>
      <c r="O32" s="31"/>
      <c r="P32" s="31"/>
      <c r="Q32" s="48"/>
      <c r="R32" s="17">
        <f t="shared" si="2"/>
        <v>0</v>
      </c>
      <c r="S32" s="24"/>
      <c r="T32" s="24">
        <f t="shared" si="3"/>
        <v>0</v>
      </c>
    </row>
    <row r="33" spans="1:20" ht="14.5" customHeight="1" x14ac:dyDescent="0.35">
      <c r="A33" s="5">
        <f t="shared" si="4"/>
        <v>43731</v>
      </c>
      <c r="B33" s="29"/>
      <c r="C33" s="30"/>
      <c r="D33" s="29"/>
      <c r="E33" s="30"/>
      <c r="F33" s="6">
        <f t="shared" si="0"/>
        <v>0</v>
      </c>
      <c r="G33" s="7">
        <f t="shared" si="1"/>
        <v>0</v>
      </c>
      <c r="H33" s="31"/>
      <c r="I33" s="32"/>
      <c r="J33" s="31"/>
      <c r="K33" s="33"/>
      <c r="L33" s="31"/>
      <c r="M33" s="31"/>
      <c r="N33" s="31"/>
      <c r="O33" s="31"/>
      <c r="P33" s="31"/>
      <c r="Q33" s="48"/>
      <c r="R33" s="17">
        <f t="shared" si="2"/>
        <v>0</v>
      </c>
      <c r="S33" s="24"/>
      <c r="T33" s="24">
        <f t="shared" si="3"/>
        <v>0</v>
      </c>
    </row>
    <row r="34" spans="1:20" ht="14.5" customHeight="1" x14ac:dyDescent="0.35">
      <c r="A34" s="5">
        <f t="shared" si="4"/>
        <v>43732</v>
      </c>
      <c r="B34" s="29"/>
      <c r="C34" s="30"/>
      <c r="D34" s="29"/>
      <c r="E34" s="30"/>
      <c r="F34" s="6">
        <f t="shared" si="0"/>
        <v>0</v>
      </c>
      <c r="G34" s="7">
        <f t="shared" si="1"/>
        <v>0</v>
      </c>
      <c r="H34" s="31"/>
      <c r="I34" s="32"/>
      <c r="J34" s="31"/>
      <c r="K34" s="33"/>
      <c r="L34" s="31"/>
      <c r="M34" s="31"/>
      <c r="N34" s="31"/>
      <c r="O34" s="31"/>
      <c r="P34" s="31"/>
      <c r="Q34" s="48"/>
      <c r="R34" s="17">
        <f t="shared" si="2"/>
        <v>0</v>
      </c>
      <c r="S34" s="24"/>
      <c r="T34" s="24">
        <f t="shared" si="3"/>
        <v>0</v>
      </c>
    </row>
    <row r="35" spans="1:20" ht="14.5" customHeight="1" x14ac:dyDescent="0.35">
      <c r="A35" s="5">
        <f t="shared" si="4"/>
        <v>43733</v>
      </c>
      <c r="B35" s="29"/>
      <c r="C35" s="30"/>
      <c r="D35" s="29"/>
      <c r="E35" s="30"/>
      <c r="F35" s="6">
        <f t="shared" si="0"/>
        <v>0</v>
      </c>
      <c r="G35" s="7">
        <f t="shared" si="1"/>
        <v>0</v>
      </c>
      <c r="H35" s="31"/>
      <c r="I35" s="32"/>
      <c r="J35" s="31"/>
      <c r="K35" s="33"/>
      <c r="L35" s="31"/>
      <c r="M35" s="31"/>
      <c r="N35" s="31"/>
      <c r="O35" s="31"/>
      <c r="P35" s="31"/>
      <c r="Q35" s="48"/>
      <c r="R35" s="17">
        <f t="shared" si="2"/>
        <v>0</v>
      </c>
      <c r="S35" s="24"/>
      <c r="T35" s="24">
        <f t="shared" si="3"/>
        <v>0</v>
      </c>
    </row>
    <row r="36" spans="1:20" x14ac:dyDescent="0.35">
      <c r="A36" s="5">
        <f t="shared" si="4"/>
        <v>43734</v>
      </c>
      <c r="B36" s="29"/>
      <c r="C36" s="30"/>
      <c r="D36" s="29"/>
      <c r="E36" s="30"/>
      <c r="F36" s="6">
        <f t="shared" si="0"/>
        <v>0</v>
      </c>
      <c r="G36" s="7">
        <f t="shared" si="1"/>
        <v>0</v>
      </c>
      <c r="H36" s="31"/>
      <c r="I36" s="32"/>
      <c r="J36" s="31"/>
      <c r="K36" s="33"/>
      <c r="L36" s="31"/>
      <c r="M36" s="31"/>
      <c r="N36" s="31"/>
      <c r="O36" s="31"/>
      <c r="P36" s="31"/>
      <c r="Q36" s="48"/>
      <c r="R36" s="17">
        <f t="shared" si="2"/>
        <v>0</v>
      </c>
      <c r="S36" s="24"/>
      <c r="T36" s="24">
        <f t="shared" si="3"/>
        <v>0</v>
      </c>
    </row>
    <row r="37" spans="1:20" ht="14.5" customHeight="1" x14ac:dyDescent="0.35">
      <c r="A37" s="5">
        <f t="shared" si="4"/>
        <v>43735</v>
      </c>
      <c r="B37" s="29"/>
      <c r="C37" s="30"/>
      <c r="D37" s="29"/>
      <c r="E37" s="30"/>
      <c r="F37" s="6">
        <f t="shared" si="0"/>
        <v>0</v>
      </c>
      <c r="G37" s="7">
        <f t="shared" si="1"/>
        <v>0</v>
      </c>
      <c r="H37" s="31"/>
      <c r="I37" s="32"/>
      <c r="J37" s="31"/>
      <c r="K37" s="33"/>
      <c r="L37" s="31"/>
      <c r="M37" s="31"/>
      <c r="N37" s="31"/>
      <c r="O37" s="31"/>
      <c r="P37" s="31"/>
      <c r="Q37" s="48"/>
      <c r="R37" s="17">
        <f t="shared" si="2"/>
        <v>0</v>
      </c>
      <c r="S37" s="24"/>
      <c r="T37" s="24">
        <f t="shared" si="3"/>
        <v>0</v>
      </c>
    </row>
    <row r="38" spans="1:20" ht="14.5" customHeight="1" x14ac:dyDescent="0.35">
      <c r="A38" s="5">
        <f t="shared" si="4"/>
        <v>43736</v>
      </c>
      <c r="B38" s="29"/>
      <c r="C38" s="30"/>
      <c r="D38" s="29"/>
      <c r="E38" s="30"/>
      <c r="F38" s="6">
        <f t="shared" si="0"/>
        <v>0</v>
      </c>
      <c r="G38" s="7">
        <f t="shared" si="1"/>
        <v>0</v>
      </c>
      <c r="H38" s="31"/>
      <c r="I38" s="32"/>
      <c r="J38" s="31"/>
      <c r="K38" s="33"/>
      <c r="L38" s="31"/>
      <c r="M38" s="31"/>
      <c r="N38" s="31"/>
      <c r="O38" s="31"/>
      <c r="P38" s="31"/>
      <c r="Q38" s="48"/>
      <c r="R38" s="17">
        <f t="shared" si="2"/>
        <v>0</v>
      </c>
      <c r="S38" s="24"/>
      <c r="T38" s="24">
        <f t="shared" si="3"/>
        <v>0</v>
      </c>
    </row>
    <row r="39" spans="1:20" x14ac:dyDescent="0.35">
      <c r="A39" s="5">
        <f t="shared" si="4"/>
        <v>43737</v>
      </c>
      <c r="B39" s="29"/>
      <c r="C39" s="30"/>
      <c r="D39" s="29"/>
      <c r="E39" s="30"/>
      <c r="F39" s="6">
        <f t="shared" si="0"/>
        <v>0</v>
      </c>
      <c r="G39" s="7">
        <f t="shared" si="1"/>
        <v>0</v>
      </c>
      <c r="H39" s="31"/>
      <c r="I39" s="32"/>
      <c r="J39" s="31"/>
      <c r="K39" s="33"/>
      <c r="L39" s="31"/>
      <c r="M39" s="31"/>
      <c r="N39" s="31"/>
      <c r="O39" s="31"/>
      <c r="P39" s="31"/>
      <c r="Q39" s="48"/>
      <c r="R39" s="17">
        <f t="shared" si="2"/>
        <v>0</v>
      </c>
      <c r="S39" s="24"/>
      <c r="T39" s="24">
        <f t="shared" si="3"/>
        <v>0</v>
      </c>
    </row>
    <row r="40" spans="1:20" x14ac:dyDescent="0.35">
      <c r="A40" s="5">
        <f t="shared" si="4"/>
        <v>43738</v>
      </c>
      <c r="B40" s="29"/>
      <c r="C40" s="30"/>
      <c r="D40" s="29"/>
      <c r="E40" s="30"/>
      <c r="F40" s="6">
        <f t="shared" si="0"/>
        <v>0</v>
      </c>
      <c r="G40" s="7">
        <f t="shared" si="1"/>
        <v>0</v>
      </c>
      <c r="H40" s="31"/>
      <c r="I40" s="32"/>
      <c r="J40" s="31"/>
      <c r="K40" s="33"/>
      <c r="L40" s="31"/>
      <c r="M40" s="31"/>
      <c r="N40" s="31"/>
      <c r="O40" s="31"/>
      <c r="P40" s="31"/>
      <c r="Q40" s="48"/>
      <c r="R40" s="17">
        <f t="shared" si="2"/>
        <v>0</v>
      </c>
      <c r="S40" s="24"/>
      <c r="T40" s="24">
        <f t="shared" si="3"/>
        <v>0</v>
      </c>
    </row>
    <row r="41" spans="1:20" ht="14.5" customHeight="1" x14ac:dyDescent="0.35">
      <c r="A41" s="5"/>
      <c r="B41" s="29"/>
      <c r="C41" s="30"/>
      <c r="D41" s="29"/>
      <c r="E41" s="30"/>
      <c r="F41" s="6">
        <f t="shared" si="0"/>
        <v>0</v>
      </c>
      <c r="G41" s="7">
        <f t="shared" si="1"/>
        <v>0</v>
      </c>
      <c r="H41" s="31"/>
      <c r="I41" s="32"/>
      <c r="J41" s="31"/>
      <c r="K41" s="33"/>
      <c r="L41" s="31"/>
      <c r="M41" s="31"/>
      <c r="N41" s="31"/>
      <c r="O41" s="31"/>
      <c r="P41" s="31"/>
      <c r="Q41" s="48"/>
      <c r="R41" s="17">
        <f t="shared" si="2"/>
        <v>0</v>
      </c>
      <c r="S41" s="24"/>
      <c r="T41" s="24">
        <f t="shared" si="3"/>
        <v>0</v>
      </c>
    </row>
    <row r="42" spans="1:20" ht="14.5" customHeight="1" x14ac:dyDescent="0.35">
      <c r="K42" s="18"/>
      <c r="L42" s="4"/>
      <c r="M42" s="4"/>
      <c r="N42" s="4"/>
      <c r="O42" s="4"/>
      <c r="P42" s="4"/>
      <c r="Q42" s="4"/>
      <c r="R42" s="20"/>
      <c r="S42" s="23"/>
      <c r="T42" s="23"/>
    </row>
    <row r="43" spans="1:20" ht="14.5" customHeight="1" x14ac:dyDescent="0.35">
      <c r="H43" s="25"/>
      <c r="I43" s="26"/>
      <c r="J43" s="27"/>
      <c r="K43" s="25">
        <f>SUM(K11:K41)</f>
        <v>0</v>
      </c>
      <c r="L43" s="14">
        <f>SUM(L11:L41)</f>
        <v>0</v>
      </c>
      <c r="M43" s="14">
        <f>SUM(M11:M41)</f>
        <v>0</v>
      </c>
      <c r="N43" s="14"/>
      <c r="O43" s="14">
        <f t="shared" ref="O43:T43" si="5">SUM(O11:O41)</f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28">
        <f t="shared" si="5"/>
        <v>0</v>
      </c>
      <c r="T43" s="36">
        <f t="shared" si="5"/>
        <v>0</v>
      </c>
    </row>
    <row r="44" spans="1:20" ht="14.5" customHeight="1" x14ac:dyDescent="0.35">
      <c r="H44" s="18"/>
      <c r="I44" s="9"/>
      <c r="J44" s="20"/>
      <c r="K44" s="18"/>
      <c r="L44" s="4"/>
      <c r="M44" s="4"/>
      <c r="N44" s="4"/>
      <c r="O44" s="4"/>
      <c r="P44" s="4"/>
      <c r="Q44" s="4"/>
      <c r="R44" s="4"/>
      <c r="S44" s="23"/>
      <c r="T44" s="23"/>
    </row>
    <row r="49" spans="7:10" ht="14.5" customHeight="1" x14ac:dyDescent="0.35">
      <c r="G49" s="3" t="s">
        <v>21</v>
      </c>
      <c r="H49" s="34">
        <f>A41</f>
        <v>0</v>
      </c>
      <c r="I49" s="9"/>
      <c r="J49" s="4"/>
    </row>
    <row r="50" spans="7:10" ht="14.5" customHeight="1" x14ac:dyDescent="0.35">
      <c r="H50" s="1" t="s">
        <v>1</v>
      </c>
      <c r="I50" s="35" t="s">
        <v>22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12</vt:i4>
      </vt:variant>
    </vt:vector>
  </HeadingPairs>
  <TitlesOfParts>
    <vt:vector size="26" baseType="lpstr">
      <vt:lpstr>JAN</vt:lpstr>
      <vt:lpstr>FEB</vt:lpstr>
      <vt:lpstr>MAR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SUMMEN</vt:lpstr>
      <vt:lpstr>BEWIRTUNGSBELEG</vt:lpstr>
      <vt:lpstr>APR!Druckbereich</vt:lpstr>
      <vt:lpstr>AUG!Druckbereich</vt:lpstr>
      <vt:lpstr>DEZ!Druckbereich</vt:lpstr>
      <vt:lpstr>FEB!Druckbereich</vt:lpstr>
      <vt:lpstr>JAN!Druckbereich</vt:lpstr>
      <vt:lpstr>JUL!Druckbereich</vt:lpstr>
      <vt:lpstr>JUN!Druckbereich</vt:lpstr>
      <vt:lpstr>MAI!Druckbereich</vt:lpstr>
      <vt:lpstr>MAR!Druckbereich</vt:lpstr>
      <vt:lpstr>NOV!Druckbereich</vt:lpstr>
      <vt:lpstr>OKT!Druckbereich</vt:lpstr>
      <vt:lpstr>SEP!Druckbereich</vt:lpstr>
    </vt:vector>
  </TitlesOfParts>
  <Company>certgate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Stett</dc:creator>
  <cp:lastModifiedBy>Axel Stett</cp:lastModifiedBy>
  <cp:lastPrinted>2019-05-24T08:39:49Z</cp:lastPrinted>
  <dcterms:created xsi:type="dcterms:W3CDTF">2011-07-27T15:47:37Z</dcterms:created>
  <dcterms:modified xsi:type="dcterms:W3CDTF">2019-05-24T09:32:59Z</dcterms:modified>
</cp:coreProperties>
</file>