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d\"/>
    </mc:Choice>
  </mc:AlternateContent>
  <xr:revisionPtr revIDLastSave="0" documentId="8_{35CC8E5D-1BB5-4250-B576-21E1723711AE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5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00" i="2" l="1"/>
  <c r="Z1000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AA999" i="2"/>
  <c r="Z999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AA997" i="2"/>
  <c r="Z997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AA996" i="2"/>
  <c r="Z996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AA995" i="2"/>
  <c r="Z995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AA994" i="2"/>
  <c r="Z994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AA993" i="2"/>
  <c r="Z993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AA992" i="2"/>
  <c r="Z992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AA991" i="2"/>
  <c r="Z991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AA990" i="2"/>
  <c r="Z990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AA988" i="2"/>
  <c r="Z988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AA987" i="2"/>
  <c r="Z987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AA986" i="2"/>
  <c r="Z986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AA985" i="2"/>
  <c r="Z985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AA984" i="2"/>
  <c r="Z984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AA983" i="2"/>
  <c r="Z983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AA982" i="2"/>
  <c r="Z982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AA981" i="2"/>
  <c r="Z981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AA980" i="2"/>
  <c r="Z980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AA979" i="2"/>
  <c r="Z979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AA978" i="2"/>
  <c r="Z978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AA976" i="2"/>
  <c r="Z976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AA975" i="2"/>
  <c r="Z975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AA974" i="2"/>
  <c r="Z974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AA973" i="2"/>
  <c r="Z973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AA972" i="2"/>
  <c r="Z972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AA971" i="2"/>
  <c r="Z971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AA969" i="2"/>
  <c r="Z969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AA968" i="2"/>
  <c r="Z968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AA967" i="2"/>
  <c r="Z967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AA966" i="2"/>
  <c r="Z966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AA965" i="2"/>
  <c r="Z965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AA964" i="2"/>
  <c r="Z964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AA963" i="2"/>
  <c r="Z963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AA962" i="2"/>
  <c r="Z962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AA961" i="2"/>
  <c r="Z961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AA960" i="2"/>
  <c r="Z960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AA958" i="2"/>
  <c r="Z958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AA957" i="2"/>
  <c r="Z957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AA956" i="2"/>
  <c r="Z956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AA955" i="2"/>
  <c r="Z955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AA954" i="2"/>
  <c r="Z954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AA953" i="2"/>
  <c r="Z953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AA951" i="2"/>
  <c r="Z951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AA950" i="2"/>
  <c r="Z950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AA949" i="2"/>
  <c r="Z949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AA948" i="2"/>
  <c r="Z948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AA947" i="2"/>
  <c r="Z947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AA946" i="2"/>
  <c r="Z946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AA944" i="2"/>
  <c r="Z944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AA943" i="2"/>
  <c r="Z943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AA942" i="2"/>
  <c r="Z942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AA941" i="2"/>
  <c r="Z941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AA940" i="2"/>
  <c r="Z940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AA939" i="2"/>
  <c r="Z939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AA938" i="2"/>
  <c r="Z938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AA937" i="2"/>
  <c r="Z937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AA936" i="2"/>
  <c r="Z936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AA935" i="2"/>
  <c r="Z935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AA934" i="2"/>
  <c r="Z934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AA933" i="2"/>
  <c r="Z933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AA931" i="2"/>
  <c r="Z931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AA930" i="2"/>
  <c r="Z930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AA929" i="2"/>
  <c r="Z929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AA928" i="2"/>
  <c r="Z928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AA927" i="2"/>
  <c r="Z927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AA926" i="2"/>
  <c r="Z926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AA924" i="2"/>
  <c r="Z924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AA923" i="2"/>
  <c r="Z923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AA922" i="2"/>
  <c r="Z922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AA921" i="2"/>
  <c r="Z921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AA920" i="2"/>
  <c r="Z920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AA919" i="2"/>
  <c r="Z919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AA918" i="2"/>
  <c r="Z918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AA916" i="2"/>
  <c r="Z916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AA915" i="2"/>
  <c r="Z915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AA914" i="2"/>
  <c r="Z914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AA913" i="2"/>
  <c r="Z913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AA912" i="2"/>
  <c r="Z912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AA911" i="2"/>
  <c r="Z911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AA910" i="2"/>
  <c r="Z910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AA909" i="2"/>
  <c r="Z909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AA908" i="2"/>
  <c r="Z908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AA906" i="2"/>
  <c r="Z906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AA905" i="2"/>
  <c r="Z905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AA904" i="2"/>
  <c r="Z904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AA903" i="2"/>
  <c r="Z903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AA902" i="2"/>
  <c r="Z902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AA901" i="2"/>
  <c r="Z901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AA900" i="2"/>
  <c r="Z900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AA899" i="2"/>
  <c r="Z899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AA898" i="2"/>
  <c r="Z898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AA897" i="2"/>
  <c r="Z897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AA896" i="2"/>
  <c r="Z896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AA894" i="2"/>
  <c r="Z894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AA893" i="2"/>
  <c r="Z893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AA892" i="2"/>
  <c r="Z892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AA891" i="2"/>
  <c r="Z891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AA890" i="2"/>
  <c r="Z890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AA889" i="2"/>
  <c r="Z889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AA887" i="2"/>
  <c r="Z887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AA886" i="2"/>
  <c r="Z886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AA885" i="2"/>
  <c r="Z885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AA884" i="2"/>
  <c r="Z884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AA882" i="2"/>
  <c r="Z882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AA881" i="2"/>
  <c r="Z881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AA880" i="2"/>
  <c r="Z880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AA879" i="2"/>
  <c r="Z879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AA878" i="2"/>
  <c r="Z878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AA877" i="2"/>
  <c r="Z877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AA875" i="2"/>
  <c r="Z875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AA874" i="2"/>
  <c r="Z874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AA873" i="2"/>
  <c r="Z873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AA872" i="2"/>
  <c r="Z872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AA871" i="2"/>
  <c r="Z871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AA869" i="2"/>
  <c r="Z869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AA868" i="2"/>
  <c r="Z868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AA867" i="2"/>
  <c r="Z867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AA866" i="2"/>
  <c r="Z866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AA865" i="2"/>
  <c r="Z865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AA864" i="2"/>
  <c r="Z864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AA862" i="2"/>
  <c r="Z862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AA861" i="2"/>
  <c r="Z861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AA860" i="2"/>
  <c r="Z860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AA859" i="2"/>
  <c r="Z859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AA858" i="2"/>
  <c r="Z858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AA856" i="2"/>
  <c r="Z856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AA855" i="2"/>
  <c r="Z855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AA854" i="2"/>
  <c r="Z854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AA853" i="2"/>
  <c r="Z853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AA851" i="2"/>
  <c r="Z851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AA850" i="2"/>
  <c r="Z850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AA849" i="2"/>
  <c r="Z849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AA848" i="2"/>
  <c r="Z848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AA847" i="2"/>
  <c r="Z847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AA845" i="2"/>
  <c r="Z845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AA844" i="2"/>
  <c r="Z844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AA843" i="2"/>
  <c r="Z843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AA842" i="2"/>
  <c r="Z842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AA841" i="2"/>
  <c r="Z841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AA839" i="2"/>
  <c r="Z839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AA838" i="2"/>
  <c r="Z838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AA837" i="2"/>
  <c r="Z837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AA836" i="2"/>
  <c r="Z836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AA835" i="2"/>
  <c r="Z835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AA833" i="2"/>
  <c r="Z833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AA832" i="2"/>
  <c r="Z832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AA831" i="2"/>
  <c r="Z831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AA830" i="2"/>
  <c r="Z830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AA829" i="2"/>
  <c r="Z829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AA827" i="2"/>
  <c r="Z827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AA826" i="2"/>
  <c r="Z826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AA825" i="2"/>
  <c r="Z825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AA823" i="2"/>
  <c r="Z823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AA822" i="2"/>
  <c r="Z822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AA821" i="2"/>
  <c r="Z821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AA820" i="2"/>
  <c r="Z820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AA819" i="2"/>
  <c r="Z819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AA817" i="2"/>
  <c r="Z817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AA816" i="2"/>
  <c r="Z816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AA815" i="2"/>
  <c r="Z815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AA814" i="2"/>
  <c r="Z814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AA813" i="2"/>
  <c r="Z813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AA811" i="2"/>
  <c r="Z811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AA810" i="2"/>
  <c r="Z810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AA809" i="2"/>
  <c r="Z809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AA808" i="2"/>
  <c r="Z808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AA807" i="2"/>
  <c r="Z807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AA805" i="2"/>
  <c r="Z805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AA804" i="2"/>
  <c r="Z804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AA803" i="2"/>
  <c r="Z803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AA802" i="2"/>
  <c r="Z802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AA800" i="2"/>
  <c r="Z800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AA799" i="2"/>
  <c r="Z799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AA798" i="2"/>
  <c r="Z798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AA796" i="2"/>
  <c r="Z796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AA795" i="2"/>
  <c r="Z795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AA794" i="2"/>
  <c r="Z794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AA793" i="2"/>
  <c r="Z793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AA791" i="2"/>
  <c r="Z791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AA790" i="2"/>
  <c r="Z790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AA789" i="2"/>
  <c r="Z789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AA788" i="2"/>
  <c r="Z788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AA787" i="2"/>
  <c r="Z787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AA786" i="2"/>
  <c r="Z786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AA784" i="2"/>
  <c r="Z784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AA783" i="2"/>
  <c r="Z783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AA782" i="2"/>
  <c r="Z782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AA781" i="2"/>
  <c r="Z781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AA780" i="2"/>
  <c r="Z780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AA778" i="2"/>
  <c r="Z778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AA777" i="2"/>
  <c r="Z777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AA776" i="2"/>
  <c r="Z776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AA774" i="2"/>
  <c r="Z774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AA773" i="2"/>
  <c r="Z773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AA772" i="2"/>
  <c r="Z772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AA771" i="2"/>
  <c r="Z771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AA770" i="2"/>
  <c r="Z770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AA769" i="2"/>
  <c r="Z769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AA767" i="2"/>
  <c r="Z767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AA766" i="2"/>
  <c r="Z766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AA765" i="2"/>
  <c r="Z765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AA764" i="2"/>
  <c r="Z764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AA763" i="2"/>
  <c r="Z763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AA762" i="2"/>
  <c r="Z762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AA761" i="2"/>
  <c r="Z761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AA760" i="2"/>
  <c r="Z760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AA759" i="2"/>
  <c r="Z759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AA757" i="2"/>
  <c r="Z757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AA756" i="2"/>
  <c r="Z756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AA755" i="2"/>
  <c r="Z755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AA754" i="2"/>
  <c r="Z754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AA753" i="2"/>
  <c r="Z753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AA751" i="2"/>
  <c r="Z751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AA750" i="2"/>
  <c r="Z750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AA749" i="2"/>
  <c r="Z749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AA748" i="2"/>
  <c r="Z748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AA747" i="2"/>
  <c r="Z747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AA746" i="2"/>
  <c r="Z746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AA745" i="2"/>
  <c r="Z745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AA744" i="2"/>
  <c r="Z744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AA742" i="2"/>
  <c r="Z742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AA741" i="2"/>
  <c r="Z741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AA740" i="2"/>
  <c r="Z740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AA739" i="2"/>
  <c r="Z739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AA737" i="2"/>
  <c r="Z737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AA736" i="2"/>
  <c r="Z736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AA735" i="2"/>
  <c r="Z735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AA733" i="2"/>
  <c r="Z733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AA732" i="2"/>
  <c r="Z732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AA731" i="2"/>
  <c r="Z731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AA730" i="2"/>
  <c r="Z730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AA729" i="2"/>
  <c r="Z729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AA728" i="2"/>
  <c r="Z728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AA726" i="2"/>
  <c r="Z726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AA725" i="2"/>
  <c r="Z725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AA724" i="2"/>
  <c r="Z724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AA723" i="2"/>
  <c r="Z723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AA722" i="2"/>
  <c r="Z722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AA721" i="2"/>
  <c r="Z721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AA720" i="2"/>
  <c r="Z720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AA719" i="2"/>
  <c r="Z719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AA718" i="2"/>
  <c r="Z718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AA717" i="2"/>
  <c r="Z717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AA715" i="2"/>
  <c r="Z715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AA714" i="2"/>
  <c r="Z714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AA713" i="2"/>
  <c r="Z713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AA712" i="2"/>
  <c r="Z712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AA711" i="2"/>
  <c r="Z711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AA710" i="2"/>
  <c r="Z710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AA709" i="2"/>
  <c r="Z709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AA708" i="2"/>
  <c r="Z708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AA707" i="2"/>
  <c r="Z707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AA705" i="2"/>
  <c r="Z705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AA704" i="2"/>
  <c r="Z704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AA703" i="2"/>
  <c r="Z703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AA702" i="2"/>
  <c r="Z702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AA701" i="2"/>
  <c r="Z701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AA700" i="2"/>
  <c r="Z700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AA699" i="2"/>
  <c r="Z699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AA697" i="2"/>
  <c r="Z697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AA696" i="2"/>
  <c r="Z696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AA695" i="2"/>
  <c r="Z695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AA694" i="2"/>
  <c r="Z694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AA693" i="2"/>
  <c r="Z693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AA692" i="2"/>
  <c r="Z692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AA691" i="2"/>
  <c r="Z691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AA689" i="2"/>
  <c r="Z689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AA688" i="2"/>
  <c r="Z688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AA687" i="2"/>
  <c r="Z687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AA686" i="2"/>
  <c r="Z686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AA685" i="2"/>
  <c r="Z685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AA684" i="2"/>
  <c r="Z684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AA683" i="2"/>
  <c r="Z683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AA682" i="2"/>
  <c r="Z682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AA681" i="2"/>
  <c r="Z681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AA680" i="2"/>
  <c r="Z680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AA679" i="2"/>
  <c r="Z679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AA678" i="2"/>
  <c r="Z678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AA676" i="2"/>
  <c r="Z676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AA675" i="2"/>
  <c r="Z675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AA674" i="2"/>
  <c r="Z674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AA673" i="2"/>
  <c r="Z673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AA672" i="2"/>
  <c r="Z672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AA671" i="2"/>
  <c r="Z671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AA670" i="2"/>
  <c r="Z670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AA669" i="2"/>
  <c r="Z669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AA667" i="2"/>
  <c r="Z667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AA666" i="2"/>
  <c r="Z666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AA665" i="2"/>
  <c r="Z665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AA664" i="2"/>
  <c r="Z664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AA663" i="2"/>
  <c r="Z663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AA662" i="2"/>
  <c r="Z662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AA661" i="2"/>
  <c r="Z661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AA660" i="2"/>
  <c r="Z660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AA659" i="2"/>
  <c r="Z659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AA657" i="2"/>
  <c r="Z657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AA656" i="2"/>
  <c r="Z656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AA655" i="2"/>
  <c r="Z655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AA654" i="2"/>
  <c r="Z654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AA653" i="2"/>
  <c r="Z653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AA652" i="2"/>
  <c r="Z652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AA651" i="2"/>
  <c r="Z651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AA650" i="2"/>
  <c r="Z650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AA648" i="2"/>
  <c r="Z648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AA647" i="2"/>
  <c r="Z647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AA646" i="2"/>
  <c r="Z646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AA645" i="2"/>
  <c r="Z645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AA644" i="2"/>
  <c r="Z644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AA643" i="2"/>
  <c r="Z643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AA642" i="2"/>
  <c r="Z642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AA641" i="2"/>
  <c r="Z641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AA639" i="2"/>
  <c r="Z639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AA638" i="2"/>
  <c r="Z638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AA637" i="2"/>
  <c r="Z637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AA636" i="2"/>
  <c r="Z636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AA635" i="2"/>
  <c r="Z635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AA634" i="2"/>
  <c r="Z634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AA633" i="2"/>
  <c r="Z633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AA631" i="2"/>
  <c r="Z631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AA630" i="2"/>
  <c r="Z630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AA629" i="2"/>
  <c r="Z629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AA628" i="2"/>
  <c r="Z628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AA627" i="2"/>
  <c r="Z627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AA625" i="2"/>
  <c r="Z625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AA624" i="2"/>
  <c r="Z624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AA623" i="2"/>
  <c r="Z623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AA622" i="2"/>
  <c r="Z622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AA621" i="2"/>
  <c r="Z621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AA619" i="2"/>
  <c r="Z619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AA618" i="2"/>
  <c r="Z618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AA617" i="2"/>
  <c r="Z617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AA616" i="2"/>
  <c r="Z616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AA615" i="2"/>
  <c r="Z615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AA614" i="2"/>
  <c r="Z614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AA613" i="2"/>
  <c r="Z613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AA612" i="2"/>
  <c r="Z612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AA611" i="2"/>
  <c r="Z611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AA609" i="2"/>
  <c r="Z609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AA608" i="2"/>
  <c r="Z608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AA607" i="2"/>
  <c r="Z607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AA606" i="2"/>
  <c r="Z606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AA605" i="2"/>
  <c r="Z605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AA604" i="2"/>
  <c r="Z604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AA603" i="2"/>
  <c r="Z603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AA602" i="2"/>
  <c r="Z602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AA600" i="2"/>
  <c r="Z600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AA599" i="2"/>
  <c r="Z599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AA598" i="2"/>
  <c r="Z598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AA597" i="2"/>
  <c r="Z597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AA596" i="2"/>
  <c r="Z596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AA595" i="2"/>
  <c r="Z595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AA593" i="2"/>
  <c r="Z593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AA592" i="2"/>
  <c r="Z592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AA591" i="2"/>
  <c r="Z591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AA590" i="2"/>
  <c r="Z590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AA589" i="2"/>
  <c r="Z589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AA588" i="2"/>
  <c r="Z588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AA586" i="2"/>
  <c r="Z586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AA585" i="2"/>
  <c r="Z585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AA584" i="2"/>
  <c r="Z584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AA583" i="2"/>
  <c r="Z583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AA582" i="2"/>
  <c r="Z582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AA581" i="2"/>
  <c r="Z581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AA579" i="2"/>
  <c r="Z579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AA578" i="2"/>
  <c r="Z578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AA577" i="2"/>
  <c r="Z577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AA576" i="2"/>
  <c r="Z576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AA575" i="2"/>
  <c r="Z575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AA573" i="2"/>
  <c r="Z573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AA572" i="2"/>
  <c r="Z572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AA571" i="2"/>
  <c r="Z571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AA570" i="2"/>
  <c r="Z570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AA569" i="2"/>
  <c r="Z569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AA568" i="2"/>
  <c r="Z568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AA567" i="2"/>
  <c r="Z567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AA566" i="2"/>
  <c r="Z566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AA564" i="2"/>
  <c r="Z564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AA563" i="2"/>
  <c r="Z563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AA562" i="2"/>
  <c r="Z562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AA561" i="2"/>
  <c r="Z561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AA560" i="2"/>
  <c r="Z560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AA559" i="2"/>
  <c r="Z559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AA558" i="2"/>
  <c r="Z558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AA557" i="2"/>
  <c r="Z557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AA555" i="2"/>
  <c r="Z555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AA554" i="2"/>
  <c r="Z554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AA553" i="2"/>
  <c r="Z553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AA552" i="2"/>
  <c r="Z552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AA551" i="2"/>
  <c r="Z551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AA550" i="2"/>
  <c r="Z550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AA549" i="2"/>
  <c r="Z549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AA547" i="2"/>
  <c r="Z547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AA546" i="2"/>
  <c r="Z546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AA545" i="2"/>
  <c r="Z545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AA544" i="2"/>
  <c r="Z544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AA543" i="2"/>
  <c r="Z543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AA542" i="2"/>
  <c r="Z542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AA541" i="2"/>
  <c r="Z541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AA540" i="2"/>
  <c r="Z540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AA539" i="2"/>
  <c r="Z539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AA538" i="2"/>
  <c r="Z538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AA537" i="2"/>
  <c r="Z537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AA536" i="2"/>
  <c r="Z536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AA535" i="2"/>
  <c r="Z535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AA534" i="2"/>
  <c r="Z534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AA533" i="2"/>
  <c r="Z533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AA532" i="2"/>
  <c r="Z532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AA531" i="2"/>
  <c r="Z531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AA530" i="2"/>
  <c r="Z530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AA529" i="2"/>
  <c r="Z529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AA528" i="2"/>
  <c r="Z528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AA527" i="2"/>
  <c r="Z527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AA526" i="2"/>
  <c r="Z526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AA525" i="2"/>
  <c r="Z525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AA524" i="2"/>
  <c r="Z524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AA523" i="2"/>
  <c r="Z523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AA522" i="2"/>
  <c r="Z522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AA521" i="2"/>
  <c r="Z521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AA520" i="2"/>
  <c r="Z520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AA519" i="2"/>
  <c r="Z519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AA518" i="2"/>
  <c r="Z518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AA517" i="2"/>
  <c r="Z517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AA516" i="2"/>
  <c r="Z516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AA515" i="2"/>
  <c r="Z515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AA514" i="2"/>
  <c r="Z514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AA513" i="2"/>
  <c r="Z513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AA512" i="2"/>
  <c r="Z512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AA511" i="2"/>
  <c r="Z511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AA510" i="2"/>
  <c r="Z510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AA509" i="2"/>
  <c r="Z509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AA508" i="2"/>
  <c r="Z508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AA507" i="2"/>
  <c r="Z507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AA506" i="2"/>
  <c r="Z506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AA505" i="2"/>
  <c r="Z505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AA504" i="2"/>
  <c r="Z504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AA503" i="2"/>
  <c r="Z503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AA502" i="2"/>
  <c r="Z502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AA501" i="2"/>
  <c r="Z501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AA500" i="2"/>
  <c r="Z500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 a="1"/>
  <c r="E497" i="2" s="1"/>
  <c r="D497" i="2"/>
  <c r="C497" i="2"/>
  <c r="B497" i="2"/>
  <c r="A497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AA494" i="2"/>
  <c r="Z494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AA493" i="2"/>
  <c r="Z493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AA492" i="2"/>
  <c r="Z492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AA491" i="2"/>
  <c r="Z491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AA490" i="2"/>
  <c r="Z490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AA489" i="2"/>
  <c r="Z489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AA488" i="2"/>
  <c r="Z488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 a="1"/>
  <c r="E488" i="2" s="1"/>
  <c r="D488" i="2"/>
  <c r="C488" i="2"/>
  <c r="B488" i="2"/>
  <c r="A488" i="2"/>
  <c r="AA487" i="2"/>
  <c r="Z487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AA486" i="2"/>
  <c r="Z486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AA485" i="2"/>
  <c r="Z485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AA484" i="2"/>
  <c r="Z484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 a="1"/>
  <c r="E484" i="2" s="1"/>
  <c r="D484" i="2"/>
  <c r="C484" i="2"/>
  <c r="B484" i="2"/>
  <c r="A484" i="2"/>
  <c r="AA483" i="2"/>
  <c r="Z483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AA482" i="2"/>
  <c r="Z482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AA481" i="2"/>
  <c r="Z481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AA480" i="2"/>
  <c r="Z480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AA479" i="2"/>
  <c r="Z479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AA478" i="2"/>
  <c r="Z478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AA477" i="2"/>
  <c r="Z477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AA476" i="2"/>
  <c r="Z476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AA475" i="2"/>
  <c r="Z475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AA474" i="2"/>
  <c r="Z474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AA473" i="2"/>
  <c r="Z473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AA472" i="2"/>
  <c r="Z472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AA471" i="2"/>
  <c r="Z471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AA470" i="2"/>
  <c r="Z470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 a="1"/>
  <c r="E470" i="2" s="1"/>
  <c r="D470" i="2"/>
  <c r="C470" i="2"/>
  <c r="B470" i="2"/>
  <c r="A470" i="2"/>
  <c r="AA469" i="2"/>
  <c r="Z469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 a="1"/>
  <c r="E469" i="2" s="1"/>
  <c r="D469" i="2"/>
  <c r="C469" i="2"/>
  <c r="B469" i="2"/>
  <c r="A469" i="2"/>
  <c r="AA468" i="2"/>
  <c r="Z468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AA467" i="2"/>
  <c r="Z467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AA466" i="2"/>
  <c r="Z466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AA465" i="2"/>
  <c r="Z465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AA464" i="2"/>
  <c r="Z464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AA463" i="2"/>
  <c r="Z463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AA462" i="2"/>
  <c r="Z462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AA461" i="2"/>
  <c r="Z461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AA460" i="2"/>
  <c r="Z460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AA459" i="2"/>
  <c r="Z459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AA458" i="2"/>
  <c r="Z458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AA457" i="2"/>
  <c r="Z457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 a="1"/>
  <c r="E457" i="2" s="1"/>
  <c r="D457" i="2"/>
  <c r="C457" i="2"/>
  <c r="B457" i="2"/>
  <c r="A457" i="2"/>
  <c r="AA456" i="2"/>
  <c r="Z456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AA455" i="2"/>
  <c r="Z455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AA454" i="2"/>
  <c r="Z454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AA453" i="2"/>
  <c r="Z453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AA452" i="2"/>
  <c r="Z452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AA451" i="2"/>
  <c r="Z451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AA450" i="2"/>
  <c r="Z450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AA449" i="2"/>
  <c r="Z449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AA448" i="2"/>
  <c r="Z448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 a="1"/>
  <c r="E448" i="2" s="1"/>
  <c r="D448" i="2"/>
  <c r="C448" i="2"/>
  <c r="B448" i="2"/>
  <c r="A448" i="2"/>
  <c r="AA447" i="2"/>
  <c r="Z447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AA446" i="2"/>
  <c r="Z446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 a="1"/>
  <c r="E446" i="2" s="1"/>
  <c r="D446" i="2"/>
  <c r="C446" i="2"/>
  <c r="B446" i="2"/>
  <c r="A446" i="2"/>
  <c r="AA445" i="2"/>
  <c r="Z445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AA444" i="2"/>
  <c r="Z444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AA443" i="2"/>
  <c r="Z443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AA442" i="2"/>
  <c r="Z442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AA441" i="2"/>
  <c r="Z441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AA440" i="2"/>
  <c r="Z440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AA439" i="2"/>
  <c r="Z439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 a="1"/>
  <c r="E439" i="2" s="1"/>
  <c r="D439" i="2"/>
  <c r="C439" i="2"/>
  <c r="B439" i="2"/>
  <c r="A439" i="2"/>
  <c r="AA438" i="2"/>
  <c r="Z438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AA437" i="2"/>
  <c r="Z437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AA436" i="2"/>
  <c r="Z436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 a="1"/>
  <c r="E436" i="2" s="1"/>
  <c r="D436" i="2"/>
  <c r="C436" i="2"/>
  <c r="B436" i="2"/>
  <c r="A436" i="2"/>
  <c r="AA435" i="2"/>
  <c r="Z435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AA434" i="2"/>
  <c r="Z434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AA433" i="2"/>
  <c r="Z433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 a="1"/>
  <c r="E433" i="2" s="1"/>
  <c r="D433" i="2"/>
  <c r="C433" i="2"/>
  <c r="B433" i="2"/>
  <c r="A433" i="2"/>
  <c r="AA432" i="2"/>
  <c r="Z432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AA431" i="2"/>
  <c r="Z431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AA429" i="2"/>
  <c r="Z429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AA428" i="2"/>
  <c r="Z428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AA427" i="2"/>
  <c r="Z427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AA426" i="2"/>
  <c r="Z426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AA425" i="2"/>
  <c r="Z425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AA424" i="2"/>
  <c r="Z424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 a="1"/>
  <c r="E424" i="2" s="1"/>
  <c r="D424" i="2"/>
  <c r="C424" i="2"/>
  <c r="B424" i="2"/>
  <c r="A424" i="2"/>
  <c r="AA423" i="2"/>
  <c r="Z423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AA422" i="2"/>
  <c r="Z422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AA421" i="2"/>
  <c r="Z421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 a="1"/>
  <c r="E421" i="2" s="1"/>
  <c r="D421" i="2"/>
  <c r="C421" i="2"/>
  <c r="B421" i="2"/>
  <c r="A421" i="2"/>
  <c r="AA420" i="2"/>
  <c r="Z420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AA419" i="2"/>
  <c r="Z419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AA418" i="2"/>
  <c r="Z418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 a="1"/>
  <c r="E418" i="2" s="1"/>
  <c r="D418" i="2"/>
  <c r="C418" i="2"/>
  <c r="B418" i="2"/>
  <c r="A418" i="2"/>
  <c r="AA417" i="2"/>
  <c r="Z417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AA416" i="2"/>
  <c r="Z416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 a="1"/>
  <c r="E415" i="2" s="1"/>
  <c r="D415" i="2"/>
  <c r="C415" i="2"/>
  <c r="B415" i="2"/>
  <c r="A415" i="2"/>
  <c r="AA414" i="2"/>
  <c r="Z414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AA413" i="2"/>
  <c r="Z413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AA412" i="2"/>
  <c r="Z412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AA411" i="2"/>
  <c r="Z411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AA410" i="2"/>
  <c r="Z410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AA409" i="2"/>
  <c r="Z409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AA408" i="2"/>
  <c r="Z408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AA407" i="2"/>
  <c r="Z407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AA406" i="2"/>
  <c r="Z406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 a="1"/>
  <c r="E406" i="2" s="1"/>
  <c r="D406" i="2"/>
  <c r="C406" i="2"/>
  <c r="B406" i="2"/>
  <c r="A406" i="2"/>
  <c r="AA405" i="2"/>
  <c r="Z405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AA404" i="2"/>
  <c r="Z404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AA403" i="2"/>
  <c r="Z403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 a="1"/>
  <c r="E403" i="2" s="1"/>
  <c r="D403" i="2"/>
  <c r="C403" i="2"/>
  <c r="B403" i="2"/>
  <c r="A403" i="2"/>
  <c r="AA402" i="2"/>
  <c r="Z402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AA401" i="2"/>
  <c r="Z401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AA400" i="2"/>
  <c r="Z400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 a="1"/>
  <c r="E400" i="2" s="1"/>
  <c r="D400" i="2"/>
  <c r="C400" i="2"/>
  <c r="B400" i="2"/>
  <c r="A400" i="2"/>
  <c r="AA399" i="2"/>
  <c r="Z399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AA398" i="2"/>
  <c r="Z398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AA397" i="2"/>
  <c r="Z397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 a="1"/>
  <c r="E397" i="2" s="1"/>
  <c r="D397" i="2"/>
  <c r="C397" i="2"/>
  <c r="B397" i="2"/>
  <c r="A397" i="2"/>
  <c r="AA396" i="2"/>
  <c r="Z396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 a="1"/>
  <c r="E394" i="2" s="1"/>
  <c r="D394" i="2"/>
  <c r="C394" i="2"/>
  <c r="B394" i="2"/>
  <c r="A394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 a="1"/>
  <c r="E373" i="2" s="1"/>
  <c r="D373" i="2"/>
  <c r="C373" i="2"/>
  <c r="B373" i="2"/>
  <c r="A373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 a="1"/>
  <c r="E355" i="2" s="1"/>
  <c r="D355" i="2"/>
  <c r="C355" i="2"/>
  <c r="B355" i="2"/>
  <c r="A355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 a="1"/>
  <c r="E325" i="2" s="1"/>
  <c r="D325" i="2"/>
  <c r="C325" i="2"/>
  <c r="B325" i="2"/>
  <c r="A325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AA314" i="2"/>
  <c r="Z314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AA313" i="2"/>
  <c r="Z313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AA312" i="2"/>
  <c r="Z312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AA311" i="2"/>
  <c r="Z311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AA310" i="2"/>
  <c r="Z310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AA309" i="2"/>
  <c r="Z309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AA308" i="2"/>
  <c r="Z308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AA307" i="2"/>
  <c r="Z307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AA306" i="2"/>
  <c r="Z306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AA305" i="2"/>
  <c r="Z305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AA304" i="2"/>
  <c r="Z304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AA303" i="2"/>
  <c r="Z303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AA302" i="2"/>
  <c r="Z302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AA301" i="2"/>
  <c r="Z301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 a="1"/>
  <c r="E204" i="2" s="1"/>
  <c r="D204" i="2"/>
  <c r="C204" i="2"/>
  <c r="B204" i="2"/>
  <c r="A204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AA290" i="2"/>
  <c r="Z290" i="2"/>
  <c r="D290" i="2"/>
  <c r="J29" i="3" a="1"/>
  <c r="J30" i="3" a="1"/>
  <c r="J31" i="3" a="1"/>
  <c r="J28" i="3" a="1"/>
  <c r="J31" i="3" l="1"/>
  <c r="J30" i="3"/>
  <c r="J29" i="3"/>
  <c r="J32" i="3" s="1"/>
  <c r="J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<sst xmlns="http://schemas.openxmlformats.org/spreadsheetml/2006/main" count="12798" uniqueCount="3250">
  <si>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</si>
  <si>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</si>
  <si>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</si>
  <si>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</si>
  <si>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</si>
  <si>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</si>
  <si>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</si>
  <si>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</si>
  <si>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</si>
  <si>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</si>
  <si>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</si>
  <si>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</si>
  <si>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</si>
  <si>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</si>
  <si>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</si>
  <si>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</si>
  <si>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</si>
  <si>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</si>
  <si>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</si>
  <si>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</si>
  <si>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</si>
  <si>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</si>
  <si>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</si>
  <si>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</si>
  <si>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</si>
  <si>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</si>
  <si>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</si>
  <si>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0,028</t>
  </si>
  <si>
    <t>60rounds</t>
  </si>
  <si>
    <t>Yes</t>
  </si>
  <si>
    <t>0,00000</t>
  </si>
  <si>
    <t>0,8</t>
  </si>
  <si>
    <t>0,0</t>
  </si>
  <si>
    <t>No</t>
  </si>
  <si>
    <t>0,027</t>
  </si>
  <si>
    <t>0,044</t>
  </si>
  <si>
    <t>0,036</t>
  </si>
  <si>
    <t>0,049</t>
  </si>
  <si>
    <t>1,245</t>
  </si>
  <si>
    <t>0,033</t>
  </si>
  <si>
    <t>KLH@1326</t>
  </si>
  <si>
    <t>IAMhaggler2011@1328</t>
  </si>
  <si>
    <t>0,021</t>
  </si>
  <si>
    <t>KLH@1334</t>
  </si>
  <si>
    <t>IAMhaggler2011@1336</t>
  </si>
  <si>
    <t>0,060</t>
  </si>
  <si>
    <t>0,042</t>
  </si>
  <si>
    <t>KLH@1342</t>
  </si>
  <si>
    <t>IAMhaggler2011@1344</t>
  </si>
  <si>
    <t>KLH@1350</t>
  </si>
  <si>
    <t>IAMhaggler2011@1352</t>
  </si>
  <si>
    <t>0,046</t>
  </si>
  <si>
    <t>KLH@1358</t>
  </si>
  <si>
    <t>IAMhaggler2011@1360</t>
  </si>
  <si>
    <t>Gahboninho@1364</t>
  </si>
  <si>
    <t>KLH@1366</t>
  </si>
  <si>
    <t>IAMhaggler2011@1368</t>
  </si>
  <si>
    <t>0,002</t>
  </si>
  <si>
    <t>0,003</t>
  </si>
  <si>
    <t>0,001</t>
  </si>
  <si>
    <t>KLH@1446</t>
  </si>
  <si>
    <t>IAMhaggler2011@1448</t>
  </si>
  <si>
    <t>0,061</t>
  </si>
  <si>
    <t>KLH@1454</t>
  </si>
  <si>
    <t>IAMhaggler2011@1456</t>
  </si>
  <si>
    <t>0,047</t>
  </si>
  <si>
    <t>KLH@1462</t>
  </si>
  <si>
    <t>IAMhaggler2011@1464</t>
  </si>
  <si>
    <t>KLH@1470</t>
  </si>
  <si>
    <t>IAMhaggler2011@1472</t>
  </si>
  <si>
    <t>0,023</t>
  </si>
  <si>
    <t>KLH@1478</t>
  </si>
  <si>
    <t>IAMhaggler2011@1480</t>
  </si>
  <si>
    <t>0,039</t>
  </si>
  <si>
    <t>KLH@1486</t>
  </si>
  <si>
    <t>IAMhaggler2011@1488</t>
  </si>
  <si>
    <t>0,019</t>
  </si>
  <si>
    <t>0,037</t>
  </si>
  <si>
    <t>0,010</t>
  </si>
  <si>
    <t>0,085</t>
  </si>
  <si>
    <t>1,0</t>
  </si>
  <si>
    <t>0,065</t>
  </si>
  <si>
    <t>0,058</t>
  </si>
  <si>
    <t>0,108</t>
  </si>
  <si>
    <t>0,196</t>
  </si>
  <si>
    <t>0,080</t>
  </si>
  <si>
    <t>0,9999999999999999</t>
  </si>
  <si>
    <t>0,004</t>
  </si>
  <si>
    <t>0,006</t>
  </si>
  <si>
    <t>0,007</t>
  </si>
  <si>
    <t>0,358</t>
  </si>
  <si>
    <t>0,07391</t>
  </si>
  <si>
    <t>Agent 1 clean</t>
  </si>
  <si>
    <t>Agent 2 clean</t>
  </si>
  <si>
    <t>User Util. 1</t>
  </si>
  <si>
    <t>User Util. 2</t>
  </si>
  <si>
    <t>Win.Win</t>
  </si>
  <si>
    <t>Gahboninho</t>
  </si>
  <si>
    <t>KLH</t>
  </si>
  <si>
    <t>IAMhaggler2011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</si>
  <si>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</si>
  <si>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</si>
  <si>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</si>
  <si>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</si>
  <si>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</si>
  <si>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</si>
  <si>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</si>
  <si>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</si>
  <si>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</si>
  <si>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</si>
  <si>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</si>
  <si>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</si>
  <si>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</si>
  <si>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</si>
  <si>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</si>
  <si>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</si>
  <si>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</si>
  <si>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</si>
  <si>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</si>
  <si>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</si>
  <si>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</si>
  <si>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1,00000</t>
  </si>
  <si>
    <t>party9_utility,xml</t>
  </si>
  <si>
    <t>party1_utility,xml</t>
  </si>
  <si>
    <t>0,014</t>
  </si>
  <si>
    <t>party8_utility,xml</t>
  </si>
  <si>
    <t>0,95659</t>
  </si>
  <si>
    <t>0,9565892377711768</t>
  </si>
  <si>
    <t>party7_utility,xml</t>
  </si>
  <si>
    <t>0,015</t>
  </si>
  <si>
    <t>party6_utility,xml</t>
  </si>
  <si>
    <t>0,84833</t>
  </si>
  <si>
    <t>party5_utility,xml</t>
  </si>
  <si>
    <t>0,99922</t>
  </si>
  <si>
    <t>0,9992245455510022</t>
  </si>
  <si>
    <t>0,9999991</t>
  </si>
  <si>
    <t>party4_utility,xml</t>
  </si>
  <si>
    <t>0,98809</t>
  </si>
  <si>
    <t>0,9880943500000001</t>
  </si>
  <si>
    <t>0,72619</t>
  </si>
  <si>
    <t>0,76417</t>
  </si>
  <si>
    <t>0,7641666666666668</t>
  </si>
  <si>
    <t>0,95792</t>
  </si>
  <si>
    <t>0,9579191498826582</t>
  </si>
  <si>
    <t>party3_utility,xml</t>
  </si>
  <si>
    <t>0,140</t>
  </si>
  <si>
    <t>0,72167</t>
  </si>
  <si>
    <t>0,7216666666666667</t>
  </si>
  <si>
    <t>party2_utility,xml</t>
  </si>
  <si>
    <t>0,91246</t>
  </si>
  <si>
    <t>0,9124619064965962</t>
  </si>
  <si>
    <t>2,00000</t>
  </si>
  <si>
    <t>0,97717</t>
  </si>
  <si>
    <t>0,9771650120770737</t>
  </si>
  <si>
    <t>0,029</t>
  </si>
  <si>
    <t>0,75398</t>
  </si>
  <si>
    <t>0,7539817090149734</t>
  </si>
  <si>
    <t>0,025</t>
  </si>
  <si>
    <t>0,94030</t>
  </si>
  <si>
    <t>0,9402972948303315</t>
  </si>
  <si>
    <t>0,69478</t>
  </si>
  <si>
    <t>0,77380</t>
  </si>
  <si>
    <t>0,6947781213136639</t>
  </si>
  <si>
    <t>0,7738006974526784</t>
  </si>
  <si>
    <t>0,80003</t>
  </si>
  <si>
    <t>0,86383</t>
  </si>
  <si>
    <t>0,863825759227598</t>
  </si>
  <si>
    <t>0,8000269287803704</t>
  </si>
  <si>
    <t>0,78187</t>
  </si>
  <si>
    <t>1,78187</t>
  </si>
  <si>
    <t>0,7818712709585628</t>
  </si>
  <si>
    <t>0,77250</t>
  </si>
  <si>
    <t>0,93706</t>
  </si>
  <si>
    <t>0,9370604648766575</t>
  </si>
  <si>
    <t>0,70598</t>
  </si>
  <si>
    <t>0,7059824048882841</t>
  </si>
  <si>
    <t>0,98195</t>
  </si>
  <si>
    <t>0,9819545808450336</t>
  </si>
  <si>
    <t>0,008</t>
  </si>
  <si>
    <t>0,97444</t>
  </si>
  <si>
    <t>0,9744376116402663</t>
  </si>
  <si>
    <t>0,95345</t>
  </si>
  <si>
    <t>0,9534466703641702</t>
  </si>
  <si>
    <t>0,82636</t>
  </si>
  <si>
    <t>0,8263564267160057</t>
  </si>
  <si>
    <t>0,75000</t>
  </si>
  <si>
    <t>0,79316</t>
  </si>
  <si>
    <t>0,7931624760531599</t>
  </si>
  <si>
    <t>0,98317</t>
  </si>
  <si>
    <t>0,9831676599530632</t>
  </si>
  <si>
    <t>0,86941</t>
  </si>
  <si>
    <t>0,98352</t>
  </si>
  <si>
    <t>0,9835232614447449</t>
  </si>
  <si>
    <t>0,67857</t>
  </si>
  <si>
    <t>0,6785708500000001</t>
  </si>
  <si>
    <t>0,030</t>
  </si>
  <si>
    <t>0,017</t>
  </si>
  <si>
    <t>0,87112</t>
  </si>
  <si>
    <t>0,12119</t>
  </si>
  <si>
    <t>0,8711190425133039</t>
  </si>
  <si>
    <t>0,300</t>
  </si>
  <si>
    <t>0,88583</t>
  </si>
  <si>
    <t>0,8858333333333334</t>
  </si>
  <si>
    <t>0,75917</t>
  </si>
  <si>
    <t>0,7591666666666667</t>
  </si>
  <si>
    <t>0,71598</t>
  </si>
  <si>
    <t>0,7159780460207656</t>
  </si>
  <si>
    <t>0,005</t>
  </si>
  <si>
    <t>0,059</t>
  </si>
  <si>
    <t>0,79309</t>
  </si>
  <si>
    <t>0,70094</t>
  </si>
  <si>
    <t>0,700944107611231</t>
  </si>
  <si>
    <t>0,69759</t>
  </si>
  <si>
    <t>0,92857</t>
  </si>
  <si>
    <t>0,86905</t>
  </si>
  <si>
    <t>0,86904685</t>
  </si>
  <si>
    <t>0,15139</t>
  </si>
  <si>
    <t>0,011</t>
  </si>
  <si>
    <t>0,85714</t>
  </si>
  <si>
    <t>0,84524</t>
  </si>
  <si>
    <t>0,96667</t>
  </si>
  <si>
    <t>0,9666666666666668</t>
  </si>
  <si>
    <t>0,70238</t>
  </si>
  <si>
    <t>0,77381</t>
  </si>
  <si>
    <t>0,71429</t>
  </si>
  <si>
    <t>0,714285075</t>
  </si>
  <si>
    <t>0,76190</t>
  </si>
  <si>
    <t>0,77380885</t>
  </si>
  <si>
    <t>0,95971</t>
  </si>
  <si>
    <t>0,9597117522430285</t>
  </si>
  <si>
    <t>0,69048</t>
  </si>
  <si>
    <t>0,6904756000000001</t>
  </si>
  <si>
    <t>0,97500</t>
  </si>
  <si>
    <t>0,975</t>
  </si>
  <si>
    <t>0,11030</t>
  </si>
  <si>
    <t>0,94163</t>
  </si>
  <si>
    <t>0,28098</t>
  </si>
  <si>
    <t>0,87833</t>
  </si>
  <si>
    <t>0,8783333333333334</t>
  </si>
  <si>
    <t>0,96346</t>
  </si>
  <si>
    <t>0,9634640193233178</t>
  </si>
  <si>
    <t>0,90570</t>
  </si>
  <si>
    <t>0,07596</t>
  </si>
  <si>
    <t>0,9056970543000167</t>
  </si>
  <si>
    <t>0,88764</t>
  </si>
  <si>
    <t>0,12487</t>
  </si>
  <si>
    <t>0,8876372684293143</t>
  </si>
  <si>
    <t>0,74053</t>
  </si>
  <si>
    <t>0,7405280739267821</t>
  </si>
  <si>
    <t>0,89200</t>
  </si>
  <si>
    <t>0,8919960615462608</t>
  </si>
  <si>
    <t>0,03112</t>
  </si>
  <si>
    <t>0,93143</t>
  </si>
  <si>
    <t>0,9314274072111279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</si>
  <si>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</si>
  <si>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</si>
  <si>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</si>
  <si>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</si>
  <si>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</si>
  <si>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</si>
  <si>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</si>
  <si>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</si>
  <si>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</si>
  <si>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0,9285706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</si>
  <si>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</si>
  <si>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0,79762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</si>
  <si>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629</t>
  </si>
  <si>
    <t>0,79761835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</si>
  <si>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631</t>
  </si>
  <si>
    <t>0,7142851000000001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</si>
  <si>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</si>
  <si>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</si>
  <si>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</si>
  <si>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</si>
  <si>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0,045</t>
  </si>
  <si>
    <t>0,072</t>
  </si>
  <si>
    <t>0,038</t>
  </si>
  <si>
    <t>0,066</t>
  </si>
  <si>
    <t>0,086</t>
  </si>
  <si>
    <t>0,131</t>
  </si>
  <si>
    <t>0,084</t>
  </si>
  <si>
    <t>0,069</t>
  </si>
  <si>
    <t>0,071</t>
  </si>
  <si>
    <t>0,079</t>
  </si>
  <si>
    <t>0,055</t>
  </si>
  <si>
    <t>0,099</t>
  </si>
  <si>
    <t>0,123</t>
  </si>
  <si>
    <t>0,073</t>
  </si>
  <si>
    <t>0,076</t>
  </si>
  <si>
    <t>0,543</t>
  </si>
  <si>
    <t>0,615</t>
  </si>
  <si>
    <t>0,73915</t>
  </si>
  <si>
    <t>0,619</t>
  </si>
  <si>
    <t>0,578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</si>
  <si>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</si>
  <si>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</si>
  <si>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</si>
  <si>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</si>
  <si>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</si>
  <si>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</si>
  <si>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</si>
  <si>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</si>
  <si>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</si>
  <si>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</si>
  <si>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</si>
  <si>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</si>
  <si>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</si>
  <si>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</si>
  <si>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</si>
  <si>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</si>
  <si>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</si>
  <si>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</si>
  <si>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</si>
  <si>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</si>
  <si>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</si>
  <si>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</si>
  <si>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</si>
  <si>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</si>
  <si>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</si>
  <si>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</si>
  <si>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</si>
  <si>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</si>
  <si>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</si>
  <si>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</si>
  <si>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</si>
  <si>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</si>
  <si>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</si>
  <si>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</si>
  <si>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</si>
  <si>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</si>
  <si>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</si>
  <si>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</si>
  <si>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</si>
  <si>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</si>
  <si>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</si>
  <si>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</si>
  <si>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</si>
  <si>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</si>
  <si>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</si>
  <si>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</si>
  <si>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</si>
  <si>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</si>
  <si>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</si>
  <si>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</si>
  <si>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</si>
  <si>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</si>
  <si>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</si>
  <si>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</si>
  <si>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</si>
  <si>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</si>
  <si>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</si>
  <si>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</si>
  <si>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</si>
  <si>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</si>
  <si>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</si>
  <si>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</si>
  <si>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</si>
  <si>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</si>
  <si>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</si>
  <si>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</si>
  <si>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</si>
  <si>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</si>
  <si>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</si>
  <si>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</si>
  <si>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0,24110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</si>
  <si>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</si>
  <si>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</si>
  <si>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</si>
  <si>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</si>
  <si>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</si>
  <si>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</si>
  <si>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</si>
  <si>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</si>
  <si>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</si>
  <si>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</si>
  <si>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</si>
  <si>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</si>
  <si>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</si>
  <si>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</si>
  <si>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</si>
  <si>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</si>
  <si>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</si>
  <si>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</si>
  <si>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</si>
  <si>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</si>
  <si>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</si>
  <si>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</si>
  <si>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</si>
  <si>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985</t>
  </si>
  <si>
    <t>1,51406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</si>
  <si>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</si>
  <si>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997</t>
  </si>
  <si>
    <t>0,09633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</si>
  <si>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</si>
  <si>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</si>
  <si>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</si>
  <si>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</si>
  <si>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</si>
  <si>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1009</t>
  </si>
  <si>
    <t>0,012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</si>
  <si>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</si>
  <si>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</si>
  <si>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</si>
  <si>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</si>
  <si>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</si>
  <si>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</si>
  <si>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</si>
  <si>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</si>
  <si>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</si>
  <si>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</si>
  <si>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</si>
  <si>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</si>
  <si>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</si>
  <si>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</si>
  <si>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1195</t>
  </si>
  <si>
    <t>0,75012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</si>
  <si>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</si>
  <si>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</si>
  <si>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</si>
  <si>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</si>
  <si>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</si>
  <si>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</si>
  <si>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</si>
  <si>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</si>
  <si>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</si>
  <si>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</si>
  <si>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</si>
  <si>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</si>
  <si>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</si>
  <si>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</si>
  <si>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</si>
  <si>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</si>
  <si>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</si>
  <si>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</si>
  <si>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</si>
  <si>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</si>
  <si>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</si>
  <si>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1241</t>
  </si>
  <si>
    <t>0,12045</t>
  </si>
  <si>
    <t>0,18037</t>
  </si>
  <si>
    <t>0,136</t>
  </si>
  <si>
    <t>0,111</t>
  </si>
  <si>
    <t>0,133</t>
  </si>
  <si>
    <t>0,121</t>
  </si>
  <si>
    <t>0,077</t>
  </si>
  <si>
    <t>0,088</t>
  </si>
  <si>
    <t>0,71538</t>
  </si>
  <si>
    <t>0,75478</t>
  </si>
  <si>
    <t>0,78036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</si>
  <si>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</si>
  <si>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</si>
  <si>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</si>
  <si>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</si>
  <si>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</si>
  <si>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</si>
  <si>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</si>
  <si>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</si>
  <si>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</si>
  <si>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</si>
  <si>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</si>
  <si>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</si>
  <si>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</si>
  <si>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</si>
  <si>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</si>
  <si>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</si>
  <si>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831</t>
  </si>
  <si>
    <t>0,122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</si>
  <si>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</si>
  <si>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</si>
  <si>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</si>
  <si>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</si>
  <si>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</si>
  <si>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</si>
  <si>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</si>
  <si>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881</t>
  </si>
  <si>
    <t>0,73991</t>
  </si>
  <si>
    <t>0,144</t>
  </si>
  <si>
    <t>0,87241</t>
  </si>
  <si>
    <t>0,87242</t>
  </si>
  <si>
    <t>0,18043</t>
  </si>
  <si>
    <t>1,74483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</si>
  <si>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610</t>
  </si>
  <si>
    <t>0,8724147354538463</t>
  </si>
  <si>
    <t>0,8724202209876767</t>
  </si>
  <si>
    <t>0,8781080031080031</t>
  </si>
  <si>
    <t>party2_utility_u20,xml</t>
  </si>
  <si>
    <t>party2_utility_u50,xml</t>
  </si>
  <si>
    <t>0,102</t>
  </si>
  <si>
    <t>0,88767</t>
  </si>
  <si>
    <t>0,88768</t>
  </si>
  <si>
    <t>0,15885</t>
  </si>
  <si>
    <t>1,77535</t>
  </si>
  <si>
    <t>Gahboninho@612</t>
  </si>
  <si>
    <t>0,8876784292985979</t>
  </si>
  <si>
    <t>0,8876742232733332</t>
  </si>
  <si>
    <t>0,7718145556991755</t>
  </si>
  <si>
    <t>0,118</t>
  </si>
  <si>
    <t>KLH@614</t>
  </si>
  <si>
    <t>0,91213</t>
  </si>
  <si>
    <t>0,12427</t>
  </si>
  <si>
    <t>1,82426</t>
  </si>
  <si>
    <t>IAMhaggler2011@616</t>
  </si>
  <si>
    <t>0,9121323443378535</t>
  </si>
  <si>
    <t>0,9121297693711318</t>
  </si>
  <si>
    <t>0,7683063699323863</t>
  </si>
  <si>
    <t>0,582</t>
  </si>
  <si>
    <t>1,41421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</si>
  <si>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618</t>
  </si>
  <si>
    <t>party2_utility_u10,xml</t>
  </si>
  <si>
    <t>0,141</t>
  </si>
  <si>
    <t>0,84064</t>
  </si>
  <si>
    <t>0,22536</t>
  </si>
  <si>
    <t>1,68129</t>
  </si>
  <si>
    <t>Gahboninho@620</t>
  </si>
  <si>
    <t>0,8406436976491934</t>
  </si>
  <si>
    <t>0,7503124192898992</t>
  </si>
  <si>
    <t>0,172</t>
  </si>
  <si>
    <t>KLH@622</t>
  </si>
  <si>
    <t>1,300</t>
  </si>
  <si>
    <t>0,91269</t>
  </si>
  <si>
    <t>0,12347</t>
  </si>
  <si>
    <t>1,82539</t>
  </si>
  <si>
    <t>IAMhaggler2011@624</t>
  </si>
  <si>
    <t>0,9126948476817685</t>
  </si>
  <si>
    <t>0,8961944774255491</t>
  </si>
  <si>
    <t>0,448</t>
  </si>
  <si>
    <t>1,03605</t>
  </si>
  <si>
    <t>1,21583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</si>
  <si>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626</t>
  </si>
  <si>
    <t>party1_utility_u50,xml</t>
  </si>
  <si>
    <t>0,183</t>
  </si>
  <si>
    <t>0,61950</t>
  </si>
  <si>
    <t>0,80233</t>
  </si>
  <si>
    <t>0,10277</t>
  </si>
  <si>
    <t>0,30960</t>
  </si>
  <si>
    <t>1,42183</t>
  </si>
  <si>
    <t>Gahboninho@628</t>
  </si>
  <si>
    <t>0,8023266748144331</t>
  </si>
  <si>
    <t>0,6194994220360877</t>
  </si>
  <si>
    <t>0,46882021072682395</t>
  </si>
  <si>
    <t>0,179</t>
  </si>
  <si>
    <t>KLH@630</t>
  </si>
  <si>
    <t>0,914</t>
  </si>
  <si>
    <t>0,77257</t>
  </si>
  <si>
    <t>0,02069</t>
  </si>
  <si>
    <t>0,04272</t>
  </si>
  <si>
    <t>1,66025</t>
  </si>
  <si>
    <t>IAMhaggler2011@632</t>
  </si>
  <si>
    <t>0,7725729270677454</t>
  </si>
  <si>
    <t>0,315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</si>
  <si>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634</t>
  </si>
  <si>
    <t>party1_utility_u20,xml</t>
  </si>
  <si>
    <t>0,65883</t>
  </si>
  <si>
    <t>0,87321</t>
  </si>
  <si>
    <t>0,02745</t>
  </si>
  <si>
    <t>0,28389</t>
  </si>
  <si>
    <t>1,53204</t>
  </si>
  <si>
    <t>Gahboninho@636</t>
  </si>
  <si>
    <t>0,8732074991122513</t>
  </si>
  <si>
    <t>0,6588335473448188</t>
  </si>
  <si>
    <t>0,4676140136937553</t>
  </si>
  <si>
    <t>0,169</t>
  </si>
  <si>
    <t>0,67531</t>
  </si>
  <si>
    <t>0,86069</t>
  </si>
  <si>
    <t>0,02297</t>
  </si>
  <si>
    <t>0,26442</t>
  </si>
  <si>
    <t>1,53600</t>
  </si>
  <si>
    <t>KLH@638</t>
  </si>
  <si>
    <t>0,8606943885950963</t>
  </si>
  <si>
    <t>0,6753103720715222</t>
  </si>
  <si>
    <t>0,47927780327685665</t>
  </si>
  <si>
    <t>0,960</t>
  </si>
  <si>
    <t>IAMhaggler2011@640</t>
  </si>
  <si>
    <t>0,359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</si>
  <si>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</si>
  <si>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643</t>
  </si>
  <si>
    <t>party1_utility_u10,xml</t>
  </si>
  <si>
    <t>0,209</t>
  </si>
  <si>
    <t>Gahboninho@644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</si>
  <si>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645</t>
  </si>
  <si>
    <t>0,220</t>
  </si>
  <si>
    <t>KLH@646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</si>
  <si>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647</t>
  </si>
  <si>
    <t>1,505</t>
  </si>
  <si>
    <t>0,65193</t>
  </si>
  <si>
    <t>0,65383</t>
  </si>
  <si>
    <t>0,23170</t>
  </si>
  <si>
    <t>0,30522</t>
  </si>
  <si>
    <t>1,30576</t>
  </si>
  <si>
    <t>IAMhaggler2011@648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</si>
  <si>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649</t>
  </si>
  <si>
    <t>0,6519251441265453</t>
  </si>
  <si>
    <t>0,6538349449685309</t>
  </si>
  <si>
    <t>0,5619607898987611</t>
  </si>
  <si>
    <t>0,382</t>
  </si>
  <si>
    <t>0,80020</t>
  </si>
  <si>
    <t>0,90415</t>
  </si>
  <si>
    <t>0,09483</t>
  </si>
  <si>
    <t>1,70436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</si>
  <si>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650</t>
  </si>
  <si>
    <t>0,8002042518993387</t>
  </si>
  <si>
    <t>0,9041510480000368</t>
  </si>
  <si>
    <t>0,7500774932943047</t>
  </si>
  <si>
    <t>0,287</t>
  </si>
  <si>
    <t>1,15862</t>
  </si>
  <si>
    <t>1,28715</t>
  </si>
  <si>
    <t>Gahboninho@652</t>
  </si>
  <si>
    <t>0,219</t>
  </si>
  <si>
    <t>KLH@654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</si>
  <si>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655</t>
  </si>
  <si>
    <t>1,239</t>
  </si>
  <si>
    <t>0,86559</t>
  </si>
  <si>
    <t>0,91147</t>
  </si>
  <si>
    <t>1,77706</t>
  </si>
  <si>
    <t>IAMhaggler2011@656</t>
  </si>
  <si>
    <t>0,8655925070996003</t>
  </si>
  <si>
    <t>0,9114720252407216</t>
  </si>
  <si>
    <t>0,6897460955295952</t>
  </si>
  <si>
    <t>0,107</t>
  </si>
  <si>
    <t>0,82482</t>
  </si>
  <si>
    <t>0,83657</t>
  </si>
  <si>
    <t>0,09782</t>
  </si>
  <si>
    <t>1,66140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</si>
  <si>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658</t>
  </si>
  <si>
    <t>0,8365732382819832</t>
  </si>
  <si>
    <t>0,8248246170529003</t>
  </si>
  <si>
    <t>0,8506097560975611</t>
  </si>
  <si>
    <t>0,63456</t>
  </si>
  <si>
    <t>0,34659</t>
  </si>
  <si>
    <t>1,63456</t>
  </si>
  <si>
    <t>Gahboninho@660</t>
  </si>
  <si>
    <t>0,634563026857978</t>
  </si>
  <si>
    <t>0,6348634895923427</t>
  </si>
  <si>
    <t>0,087</t>
  </si>
  <si>
    <t>KLH@662</t>
  </si>
  <si>
    <t>0,399</t>
  </si>
  <si>
    <t>0,79794</t>
  </si>
  <si>
    <t>0,84862</t>
  </si>
  <si>
    <t>0,06374</t>
  </si>
  <si>
    <t>1,64657</t>
  </si>
  <si>
    <t>IAMhaggler2011@664</t>
  </si>
  <si>
    <t>0,7979431526536046</t>
  </si>
  <si>
    <t>0,8486224190202886</t>
  </si>
  <si>
    <t>0,8858735475766776</t>
  </si>
  <si>
    <t>0,173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</si>
  <si>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</si>
  <si>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667</t>
  </si>
  <si>
    <t>Gahboninho@668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</si>
  <si>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669</t>
  </si>
  <si>
    <t>0,318</t>
  </si>
  <si>
    <t>KLH@670</t>
  </si>
  <si>
    <t>1,386</t>
  </si>
  <si>
    <t>IAMhaggler2011@672</t>
  </si>
  <si>
    <t>0,143</t>
  </si>
  <si>
    <t>0,68726</t>
  </si>
  <si>
    <t>0,80186</t>
  </si>
  <si>
    <t>0,09899</t>
  </si>
  <si>
    <t>0,13273</t>
  </si>
  <si>
    <t>1,48913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</si>
  <si>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</si>
  <si>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675</t>
  </si>
  <si>
    <t>0,8018630702896972</t>
  </si>
  <si>
    <t>0,6872629674252609</t>
  </si>
  <si>
    <t>0,7614560236511456</t>
  </si>
  <si>
    <t>0,151</t>
  </si>
  <si>
    <t>0,71606</t>
  </si>
  <si>
    <t>1,64749</t>
  </si>
  <si>
    <t>Gahboninho@676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</si>
  <si>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677</t>
  </si>
  <si>
    <t>0,7160593717689371</t>
  </si>
  <si>
    <t>0,5850407872765597</t>
  </si>
  <si>
    <t>0,157</t>
  </si>
  <si>
    <t>KLH@678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</si>
  <si>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679</t>
  </si>
  <si>
    <t>0,838</t>
  </si>
  <si>
    <t>IAMhaggler2011@680</t>
  </si>
  <si>
    <t>0,204</t>
  </si>
  <si>
    <t>0,75441</t>
  </si>
  <si>
    <t>0,92370</t>
  </si>
  <si>
    <t>0,02844</t>
  </si>
  <si>
    <t>0,04301</t>
  </si>
  <si>
    <t>1,67811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</si>
  <si>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</si>
  <si>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683</t>
  </si>
  <si>
    <t>0,7544056618249282</t>
  </si>
  <si>
    <t>0,9236997982896208</t>
  </si>
  <si>
    <t>0,7486586734554216</t>
  </si>
  <si>
    <t>0,170</t>
  </si>
  <si>
    <t>0,75143</t>
  </si>
  <si>
    <t>0,94157</t>
  </si>
  <si>
    <t>0,27346</t>
  </si>
  <si>
    <t>1,69300</t>
  </si>
  <si>
    <t>Gahboninho@684</t>
  </si>
  <si>
    <t>0,941572430447474</t>
  </si>
  <si>
    <t>0,7514272026548144</t>
  </si>
  <si>
    <t>0,4833246306300147</t>
  </si>
  <si>
    <t>1,13330</t>
  </si>
  <si>
    <t>1,23345</t>
  </si>
  <si>
    <t>KLH@686</t>
  </si>
  <si>
    <t>0,732</t>
  </si>
  <si>
    <t>IAMhaggler2011@688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</si>
  <si>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689</t>
  </si>
  <si>
    <t>0,211</t>
  </si>
  <si>
    <t>0,62804</t>
  </si>
  <si>
    <t>0,12507</t>
  </si>
  <si>
    <t>0,22023</t>
  </si>
  <si>
    <t>1,34233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</si>
  <si>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</si>
  <si>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691</t>
  </si>
  <si>
    <t>0,6280432217178195</t>
  </si>
  <si>
    <t>0,7322694465067651</t>
  </si>
  <si>
    <t>1,04371</t>
  </si>
  <si>
    <t>1,14215</t>
  </si>
  <si>
    <t>Gahboninho@692</t>
  </si>
  <si>
    <t>0,174</t>
  </si>
  <si>
    <t>KLH@694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</si>
  <si>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695</t>
  </si>
  <si>
    <t>2,265</t>
  </si>
  <si>
    <t>0,71644</t>
  </si>
  <si>
    <t>0,01398</t>
  </si>
  <si>
    <t>0,12591</t>
  </si>
  <si>
    <t>IAMhaggler2011@696</t>
  </si>
  <si>
    <t>0,7164387920979032</t>
  </si>
  <si>
    <t>0,5508752718382517</t>
  </si>
  <si>
    <t>0,75627</t>
  </si>
  <si>
    <t>0,82548</t>
  </si>
  <si>
    <t>0,05299</t>
  </si>
  <si>
    <t>0,09870</t>
  </si>
  <si>
    <t>1,58175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</si>
  <si>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</si>
  <si>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699</t>
  </si>
  <si>
    <t>0,7562694318229233</t>
  </si>
  <si>
    <t>0,8254815019316103</t>
  </si>
  <si>
    <t>0,709349593495935</t>
  </si>
  <si>
    <t>0,281</t>
  </si>
  <si>
    <t>0,66450</t>
  </si>
  <si>
    <t>0,91032</t>
  </si>
  <si>
    <t>0,19678</t>
  </si>
  <si>
    <t>1,57482</t>
  </si>
  <si>
    <t>Gahboninho@700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</si>
  <si>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701</t>
  </si>
  <si>
    <t>0,9103208951175262</t>
  </si>
  <si>
    <t>0,6645023299172492</t>
  </si>
  <si>
    <t>0,5743920785436094</t>
  </si>
  <si>
    <t>0,374</t>
  </si>
  <si>
    <t>1,08555</t>
  </si>
  <si>
    <t>1,20455</t>
  </si>
  <si>
    <t>KLH@702</t>
  </si>
  <si>
    <t>0,81834</t>
  </si>
  <si>
    <t>0,04082</t>
  </si>
  <si>
    <t>0,04284</t>
  </si>
  <si>
    <t>1,64316</t>
  </si>
  <si>
    <t>IAMhaggler2011@704</t>
  </si>
  <si>
    <t>0,8183402113214985</t>
  </si>
  <si>
    <t>0,69333</t>
  </si>
  <si>
    <t>0,75277</t>
  </si>
  <si>
    <t>0,17697</t>
  </si>
  <si>
    <t>0,19829</t>
  </si>
  <si>
    <t>1,44611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</si>
  <si>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706</t>
  </si>
  <si>
    <t>0,6933333333333334</t>
  </si>
  <si>
    <t>0,7527734670203252</t>
  </si>
  <si>
    <t>0,7047276979619111</t>
  </si>
  <si>
    <t>1,03606</t>
  </si>
  <si>
    <t>1,21595</t>
  </si>
  <si>
    <t>Gahboninho@708</t>
  </si>
  <si>
    <t>0,164</t>
  </si>
  <si>
    <t>KLH@710</t>
  </si>
  <si>
    <t>1,111</t>
  </si>
  <si>
    <t>0,02068</t>
  </si>
  <si>
    <t>0,04280</t>
  </si>
  <si>
    <t>1,66017</t>
  </si>
  <si>
    <t>IAMhaggler2011@712</t>
  </si>
  <si>
    <t>0,7725</t>
  </si>
  <si>
    <t>0,86378</t>
  </si>
  <si>
    <t>0,86384</t>
  </si>
  <si>
    <t>0,19260</t>
  </si>
  <si>
    <t>1,72762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</si>
  <si>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714</t>
  </si>
  <si>
    <t>0,8638387434899761</t>
  </si>
  <si>
    <t>0,8637846147378717</t>
  </si>
  <si>
    <t>0,7539466035226978</t>
  </si>
  <si>
    <t>Gahboninho@716</t>
  </si>
  <si>
    <t>0,8138910912603744</t>
  </si>
  <si>
    <t>KLH@718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</si>
  <si>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719</t>
  </si>
  <si>
    <t>IAMhaggler2011@720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</si>
  <si>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722</t>
  </si>
  <si>
    <t>0,803223870940813</t>
  </si>
  <si>
    <t>Gahboninho@724</t>
  </si>
  <si>
    <t>KLH@726</t>
  </si>
  <si>
    <t>0,95973</t>
  </si>
  <si>
    <t>0,05696</t>
  </si>
  <si>
    <t>1,91945</t>
  </si>
  <si>
    <t>IAMhaggler2011@728</t>
  </si>
  <si>
    <t>0,9597253733059082</t>
  </si>
  <si>
    <t>0,9597265848410486</t>
  </si>
  <si>
    <t>0,9078282828282828</t>
  </si>
  <si>
    <t>0,292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</si>
  <si>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738</t>
  </si>
  <si>
    <t>0,82416</t>
  </si>
  <si>
    <t>0,82417</t>
  </si>
  <si>
    <t>0,24867</t>
  </si>
  <si>
    <t>1,64833</t>
  </si>
  <si>
    <t>Gahboninho@740</t>
  </si>
  <si>
    <t>0,82416687292249</t>
  </si>
  <si>
    <t>0,8241637001629931</t>
  </si>
  <si>
    <t>0,9510460613766399</t>
  </si>
  <si>
    <t>0,075</t>
  </si>
  <si>
    <t>0,22537</t>
  </si>
  <si>
    <t>1,68128</t>
  </si>
  <si>
    <t>KLH@742</t>
  </si>
  <si>
    <t>0,840639995070347</t>
  </si>
  <si>
    <t>0,8656753083922506</t>
  </si>
  <si>
    <t>0,75671</t>
  </si>
  <si>
    <t>0,34406</t>
  </si>
  <si>
    <t>1,51342</t>
  </si>
  <si>
    <t>IAMhaggler2011@744</t>
  </si>
  <si>
    <t>0,7567134187919949</t>
  </si>
  <si>
    <t>0,756711528432491</t>
  </si>
  <si>
    <t>0,7440076973471692</t>
  </si>
  <si>
    <t>0,277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</si>
  <si>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746</t>
  </si>
  <si>
    <t>0,61951</t>
  </si>
  <si>
    <t>Gahboninho@748</t>
  </si>
  <si>
    <t>0,6195056918901759</t>
  </si>
  <si>
    <t>0,8290846034131159</t>
  </si>
  <si>
    <t>0,090</t>
  </si>
  <si>
    <t>KLH@750</t>
  </si>
  <si>
    <t>0,207</t>
  </si>
  <si>
    <t>0,83567</t>
  </si>
  <si>
    <t>0,84008</t>
  </si>
  <si>
    <t>0,10209</t>
  </si>
  <si>
    <t>1,67575</t>
  </si>
  <si>
    <t>IAMhaggler2011@752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</si>
  <si>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753</t>
  </si>
  <si>
    <t>0,8356681675607865</t>
  </si>
  <si>
    <t>0,8400841887954028</t>
  </si>
  <si>
    <t>0,9927873779113449</t>
  </si>
  <si>
    <t>0,306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</si>
  <si>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754</t>
  </si>
  <si>
    <t>0,65884</t>
  </si>
  <si>
    <t>0,02744</t>
  </si>
  <si>
    <t>0,28388</t>
  </si>
  <si>
    <t>1,53205</t>
  </si>
  <si>
    <t>Gahboninho@756</t>
  </si>
  <si>
    <t>0,6588449448145095</t>
  </si>
  <si>
    <t>0,887903309959095</t>
  </si>
  <si>
    <t>0,48728</t>
  </si>
  <si>
    <t>0,90655</t>
  </si>
  <si>
    <t>0,06883</t>
  </si>
  <si>
    <t>0,45781</t>
  </si>
  <si>
    <t>1,39383</t>
  </si>
  <si>
    <t>KLH@758</t>
  </si>
  <si>
    <t>0,9065489918586047</t>
  </si>
  <si>
    <t>0,4872838916659998</t>
  </si>
  <si>
    <t>0,724200535460866</t>
  </si>
  <si>
    <t>0,206</t>
  </si>
  <si>
    <t>IAMhaggler2011@760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</si>
  <si>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762</t>
  </si>
  <si>
    <t>0,55868</t>
  </si>
  <si>
    <t>0,16184</t>
  </si>
  <si>
    <t>0,36996</t>
  </si>
  <si>
    <t>1,33903</t>
  </si>
  <si>
    <t>Gahboninho@764</t>
  </si>
  <si>
    <t>0,7803585108725225</t>
  </si>
  <si>
    <t>0,5586752524207923</t>
  </si>
  <si>
    <t>0,7121794986464408</t>
  </si>
  <si>
    <t>KLH@766</t>
  </si>
  <si>
    <t>0,442</t>
  </si>
  <si>
    <t>0,74282</t>
  </si>
  <si>
    <t>0,13546</t>
  </si>
  <si>
    <t>0,19331</t>
  </si>
  <si>
    <t>1,48273</t>
  </si>
  <si>
    <t>IAMhaggler2011@768</t>
  </si>
  <si>
    <t>0,7428191793210577</t>
  </si>
  <si>
    <t>0,7399144964016856</t>
  </si>
  <si>
    <t>0,8170635665986906</t>
  </si>
  <si>
    <t>0,55900</t>
  </si>
  <si>
    <t>0,04493</t>
  </si>
  <si>
    <t>0,37581</t>
  </si>
  <si>
    <t>1,52246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</si>
  <si>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770</t>
  </si>
  <si>
    <t>0,5589959895442438</t>
  </si>
  <si>
    <t>0,7244943823793087</t>
  </si>
  <si>
    <t>0,18556</t>
  </si>
  <si>
    <t>1,72018</t>
  </si>
  <si>
    <t>Gahboninho@772</t>
  </si>
  <si>
    <t>0,149</t>
  </si>
  <si>
    <t>0,58515</t>
  </si>
  <si>
    <t>0,35941</t>
  </si>
  <si>
    <t>1,58515</t>
  </si>
  <si>
    <t>KLH@774</t>
  </si>
  <si>
    <t>0,5851504752839812</t>
  </si>
  <si>
    <t>0,5803049228489402</t>
  </si>
  <si>
    <t>0,91148</t>
  </si>
  <si>
    <t>1,77707</t>
  </si>
  <si>
    <t>IAMhaggler2011@776</t>
  </si>
  <si>
    <t>0,9114755495501954</t>
  </si>
  <si>
    <t>0,9807663410969196</t>
  </si>
  <si>
    <t>0,53219</t>
  </si>
  <si>
    <t>0,70706</t>
  </si>
  <si>
    <t>0,38942</t>
  </si>
  <si>
    <t>1,23925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</si>
  <si>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778</t>
  </si>
  <si>
    <t>0,7070569962725695</t>
  </si>
  <si>
    <t>0,5321938425029736</t>
  </si>
  <si>
    <t>0,7993643236928362</t>
  </si>
  <si>
    <t>0,56251</t>
  </si>
  <si>
    <t>0,08412</t>
  </si>
  <si>
    <t>0,38624</t>
  </si>
  <si>
    <t>1,51909</t>
  </si>
  <si>
    <t>Gahboninho@780</t>
  </si>
  <si>
    <t>0,5625053216025802</t>
  </si>
  <si>
    <t>0,7419927180257759</t>
  </si>
  <si>
    <t>0,094</t>
  </si>
  <si>
    <t>0,63455</t>
  </si>
  <si>
    <t>0,34660</t>
  </si>
  <si>
    <t>1,63455</t>
  </si>
  <si>
    <t>KLH@782</t>
  </si>
  <si>
    <t>0,634553477145031</t>
  </si>
  <si>
    <t>0,6498210008540588</t>
  </si>
  <si>
    <t>0,267</t>
  </si>
  <si>
    <t>0,15936</t>
  </si>
  <si>
    <t>1,54593</t>
  </si>
  <si>
    <t>IAMhaggler2011@784</t>
  </si>
  <si>
    <t>0,7527723394082005</t>
  </si>
  <si>
    <t>0,9630670981910652</t>
  </si>
  <si>
    <t>0,74024</t>
  </si>
  <si>
    <t>0,19305</t>
  </si>
  <si>
    <t>1,67730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</si>
  <si>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786</t>
  </si>
  <si>
    <t>0,7402352335251372</t>
  </si>
  <si>
    <t>0,8293784503315585</t>
  </si>
  <si>
    <t>Gahboninho@788</t>
  </si>
  <si>
    <t>0,138</t>
  </si>
  <si>
    <t>KLH@790</t>
  </si>
  <si>
    <t>0,119</t>
  </si>
  <si>
    <t>0,66884</t>
  </si>
  <si>
    <t>0,83216</t>
  </si>
  <si>
    <t>0,15800</t>
  </si>
  <si>
    <t>0,26593</t>
  </si>
  <si>
    <t>1,50100</t>
  </si>
  <si>
    <t>IAMhaggler2011@792</t>
  </si>
  <si>
    <t>0,8321555395658894</t>
  </si>
  <si>
    <t>0,6688438727703445</t>
  </si>
  <si>
    <t>0,8413994871459838</t>
  </si>
  <si>
    <t>0,106</t>
  </si>
  <si>
    <t>0,64401</t>
  </si>
  <si>
    <t>0,82811</t>
  </si>
  <si>
    <t>0,11250</t>
  </si>
  <si>
    <t>0,12596</t>
  </si>
  <si>
    <t>1,47212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</si>
  <si>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794</t>
  </si>
  <si>
    <t>0,8281088380841655</t>
  </si>
  <si>
    <t>0,6440144137685345</t>
  </si>
  <si>
    <t>0,8130353117956424</t>
  </si>
  <si>
    <t>0,109</t>
  </si>
  <si>
    <t>0,54482</t>
  </si>
  <si>
    <t>0,18446</t>
  </si>
  <si>
    <t>1,54482</t>
  </si>
  <si>
    <t>Gahboninho@796</t>
  </si>
  <si>
    <t>0,5448222532859269</t>
  </si>
  <si>
    <t>0,569475703858564</t>
  </si>
  <si>
    <t>0,145</t>
  </si>
  <si>
    <t>KLH@798</t>
  </si>
  <si>
    <t>0,601</t>
  </si>
  <si>
    <t>IAMhaggler2011@800</t>
  </si>
  <si>
    <t>0,103</t>
  </si>
  <si>
    <t>0,69161</t>
  </si>
  <si>
    <t>0,86637</t>
  </si>
  <si>
    <t>0,09059</t>
  </si>
  <si>
    <t>0,28908</t>
  </si>
  <si>
    <t>1,55798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</si>
  <si>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802</t>
  </si>
  <si>
    <t>0,8663743583003352</t>
  </si>
  <si>
    <t>0,6916086542717296</t>
  </si>
  <si>
    <t>0,8202479338842975</t>
  </si>
  <si>
    <t>0,189</t>
  </si>
  <si>
    <t>Gahboninho@804</t>
  </si>
  <si>
    <t>0,7514298522945525</t>
  </si>
  <si>
    <t>0,6501878287002254</t>
  </si>
  <si>
    <t>KLH@806</t>
  </si>
  <si>
    <t>0,672</t>
  </si>
  <si>
    <t>IAMhaggler2011@808</t>
  </si>
  <si>
    <t>0,9237025070698233</t>
  </si>
  <si>
    <t>0,8491735537190083</t>
  </si>
  <si>
    <t>0,62809</t>
  </si>
  <si>
    <t>0,15399</t>
  </si>
  <si>
    <t>0,23240</t>
  </si>
  <si>
    <t>1,30666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</si>
  <si>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810</t>
  </si>
  <si>
    <t>0,678570825</t>
  </si>
  <si>
    <t>0,6280939251361248</t>
  </si>
  <si>
    <t>0,7712939952609374</t>
  </si>
  <si>
    <t>0,089</t>
  </si>
  <si>
    <t>0,44827</t>
  </si>
  <si>
    <t>0,45242</t>
  </si>
  <si>
    <t>1,44826</t>
  </si>
  <si>
    <t>Gahboninho@812</t>
  </si>
  <si>
    <t>0,4482653758651177</t>
  </si>
  <si>
    <t>0,6776967126477548</t>
  </si>
  <si>
    <t>KLH@814</t>
  </si>
  <si>
    <t>0,12592</t>
  </si>
  <si>
    <t>IAMhaggler2011@816</t>
  </si>
  <si>
    <t>0,7164381132735396</t>
  </si>
  <si>
    <t>0,8486121092346389</t>
  </si>
  <si>
    <t>0,64560</t>
  </si>
  <si>
    <t>0,72330</t>
  </si>
  <si>
    <t>0,17895</t>
  </si>
  <si>
    <t>0,24303</t>
  </si>
  <si>
    <t>1,36890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</si>
  <si>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818</t>
  </si>
  <si>
    <t>0,7233017115378056</t>
  </si>
  <si>
    <t>0,6456025587936911</t>
  </si>
  <si>
    <t>0,7335210765299699</t>
  </si>
  <si>
    <t>0,43240</t>
  </si>
  <si>
    <t>0,44538</t>
  </si>
  <si>
    <t>1,43240</t>
  </si>
  <si>
    <t>Gahboninho@820</t>
  </si>
  <si>
    <t>0,43240030730089957</t>
  </si>
  <si>
    <t>0,4594859461415337</t>
  </si>
  <si>
    <t>0,153</t>
  </si>
  <si>
    <t>0,46842</t>
  </si>
  <si>
    <t>0,40582</t>
  </si>
  <si>
    <t>1,45159</t>
  </si>
  <si>
    <t>KLH@822</t>
  </si>
  <si>
    <t>0,4684243850721249</t>
  </si>
  <si>
    <t>0,5181406752508082</t>
  </si>
  <si>
    <t>0,246</t>
  </si>
  <si>
    <t>0,76369</t>
  </si>
  <si>
    <t>0,83763</t>
  </si>
  <si>
    <t>0,05539</t>
  </si>
  <si>
    <t>0,08957</t>
  </si>
  <si>
    <t>1,60132</t>
  </si>
  <si>
    <t>IAMhaggler2011@824</t>
  </si>
  <si>
    <t>0,8376318329087284</t>
  </si>
  <si>
    <t>0,7636863205816008</t>
  </si>
  <si>
    <t>0,941452349303589</t>
  </si>
  <si>
    <t>0,87333</t>
  </si>
  <si>
    <t>0,28386</t>
  </si>
  <si>
    <t>1,53218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</si>
  <si>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826</t>
  </si>
  <si>
    <t>0,8733333333333333</t>
  </si>
  <si>
    <t>0,474</t>
  </si>
  <si>
    <t>0,46858</t>
  </si>
  <si>
    <t>0,49460</t>
  </si>
  <si>
    <t>1,43524</t>
  </si>
  <si>
    <t>Gahboninho@828</t>
  </si>
  <si>
    <t>0,46857792700888923</t>
  </si>
  <si>
    <t>0,6668289297938058</t>
  </si>
  <si>
    <t>0,357</t>
  </si>
  <si>
    <t>0,47826</t>
  </si>
  <si>
    <t>0,96250</t>
  </si>
  <si>
    <t>0,48407</t>
  </si>
  <si>
    <t>1,44076</t>
  </si>
  <si>
    <t>KLH@830</t>
  </si>
  <si>
    <t>0,9625</t>
  </si>
  <si>
    <t>0,47825611784127275</t>
  </si>
  <si>
    <t>0,6080102232478266</t>
  </si>
  <si>
    <t>0,230</t>
  </si>
  <si>
    <t>IAMhaggler2011@832</t>
  </si>
  <si>
    <t>0,71209</t>
  </si>
  <si>
    <t>0,71214</t>
  </si>
  <si>
    <t>0,40713</t>
  </si>
  <si>
    <t>1,42423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</si>
  <si>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834</t>
  </si>
  <si>
    <t>0,7121441610590336</t>
  </si>
  <si>
    <t>0,7120884006021883</t>
  </si>
  <si>
    <t>0,7051053634551658</t>
  </si>
  <si>
    <t>Gahboninho@836</t>
  </si>
  <si>
    <t>KLH@838</t>
  </si>
  <si>
    <t>IAMhaggler2011@840</t>
  </si>
  <si>
    <t>0,364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</si>
  <si>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842</t>
  </si>
  <si>
    <t>0,092</t>
  </si>
  <si>
    <t>1,74484</t>
  </si>
  <si>
    <t>Gahboninho@844</t>
  </si>
  <si>
    <t>0,6518518518518519</t>
  </si>
  <si>
    <t>0,093</t>
  </si>
  <si>
    <t>KLH@846</t>
  </si>
  <si>
    <t>0,387</t>
  </si>
  <si>
    <t>0,81685</t>
  </si>
  <si>
    <t>0,25902</t>
  </si>
  <si>
    <t>1,63369</t>
  </si>
  <si>
    <t>IAMhaggler2011@848</t>
  </si>
  <si>
    <t>0,8168458956818052</t>
  </si>
  <si>
    <t>0,8888888888888888</t>
  </si>
  <si>
    <t>0,272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</si>
  <si>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850</t>
  </si>
  <si>
    <t>Gahboninho@852</t>
  </si>
  <si>
    <t>0,9555555555555555</t>
  </si>
  <si>
    <t>0,22616</t>
  </si>
  <si>
    <t>1,68016</t>
  </si>
  <si>
    <t>KLH@854</t>
  </si>
  <si>
    <t>0,8400786193385568</t>
  </si>
  <si>
    <t>0,7940740740740739</t>
  </si>
  <si>
    <t>0,85155</t>
  </si>
  <si>
    <t>0,85156</t>
  </si>
  <si>
    <t>0,20993</t>
  </si>
  <si>
    <t>1,70311</t>
  </si>
  <si>
    <t>IAMhaggler2011@856</t>
  </si>
  <si>
    <t>0,8515539762437473</t>
  </si>
  <si>
    <t>0,8515568416889724</t>
  </si>
  <si>
    <t>0,8592592592592592</t>
  </si>
  <si>
    <t>0,286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</si>
  <si>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866</t>
  </si>
  <si>
    <t>0,43825</t>
  </si>
  <si>
    <t>0,83987</t>
  </si>
  <si>
    <t>0,14644</t>
  </si>
  <si>
    <t>0,49343</t>
  </si>
  <si>
    <t>1,27812</t>
  </si>
  <si>
    <t>Gahboninho@868</t>
  </si>
  <si>
    <t>0,8398660063658978</t>
  </si>
  <si>
    <t>0,43825435004234975</t>
  </si>
  <si>
    <t>0,6162962962962963</t>
  </si>
  <si>
    <t>0,137</t>
  </si>
  <si>
    <t>KLH@870</t>
  </si>
  <si>
    <t>0,461</t>
  </si>
  <si>
    <t>0,73023</t>
  </si>
  <si>
    <t>0,74702</t>
  </si>
  <si>
    <t>0,13150</t>
  </si>
  <si>
    <t>0,20195</t>
  </si>
  <si>
    <t>1,47724</t>
  </si>
  <si>
    <t>IAMhaggler2011@872</t>
  </si>
  <si>
    <t>0,747017018126169</t>
  </si>
  <si>
    <t>0,7302269532469835</t>
  </si>
  <si>
    <t>0,9496296296296296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</si>
  <si>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874</t>
  </si>
  <si>
    <t>Gahboninho@876</t>
  </si>
  <si>
    <t>0,8162962962962963</t>
  </si>
  <si>
    <t>0,48727</t>
  </si>
  <si>
    <t>0,45782</t>
  </si>
  <si>
    <t>1,39382</t>
  </si>
  <si>
    <t>KLH@878</t>
  </si>
  <si>
    <t>0,4872719494428984</t>
  </si>
  <si>
    <t>0,6510789049919485</t>
  </si>
  <si>
    <t>0,325</t>
  </si>
  <si>
    <t>IAMhaggler2011@880</t>
  </si>
  <si>
    <t>0,319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</si>
  <si>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</si>
  <si>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883</t>
  </si>
  <si>
    <t>0,55867</t>
  </si>
  <si>
    <t>0,36997</t>
  </si>
  <si>
    <t>1,33902</t>
  </si>
  <si>
    <t>Gahboninho@884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</si>
  <si>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885</t>
  </si>
  <si>
    <t>0,5586653553450631</t>
  </si>
  <si>
    <t>0,7844122383252818</t>
  </si>
  <si>
    <t>KLH@886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</si>
  <si>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887</t>
  </si>
  <si>
    <t>0,53997</t>
  </si>
  <si>
    <t>0,84047</t>
  </si>
  <si>
    <t>0,14191</t>
  </si>
  <si>
    <t>0,39261</t>
  </si>
  <si>
    <t>1,38043</t>
  </si>
  <si>
    <t>IAMhaggler2011@888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</si>
  <si>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889</t>
  </si>
  <si>
    <t>0,8404680262675644</t>
  </si>
  <si>
    <t>0,5399653630520612</t>
  </si>
  <si>
    <t>0,8088888888888888</t>
  </si>
  <si>
    <t>0,53613</t>
  </si>
  <si>
    <t>0,05408</t>
  </si>
  <si>
    <t>0,40096</t>
  </si>
  <si>
    <t>1,51330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</si>
  <si>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</si>
  <si>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891</t>
  </si>
  <si>
    <t>0,5361342214895258</t>
  </si>
  <si>
    <t>0,757037037037037</t>
  </si>
  <si>
    <t>0,18555</t>
  </si>
  <si>
    <t>Gahboninho@892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</si>
  <si>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893</t>
  </si>
  <si>
    <t>0,9570370370370369</t>
  </si>
  <si>
    <t>KLH@894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</si>
  <si>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895</t>
  </si>
  <si>
    <t>0,5851518208900746</t>
  </si>
  <si>
    <t>0,7918196457326891</t>
  </si>
  <si>
    <t>0,112</t>
  </si>
  <si>
    <t>IAMhaggler2011@896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</si>
  <si>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897</t>
  </si>
  <si>
    <t>0,7402365940652914</t>
  </si>
  <si>
    <t>0,9125925925925926</t>
  </si>
  <si>
    <t>1,54594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</si>
  <si>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</si>
  <si>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899</t>
  </si>
  <si>
    <t>0,8222222222222222</t>
  </si>
  <si>
    <t>0,105</t>
  </si>
  <si>
    <t>0,38623</t>
  </si>
  <si>
    <t>1,51910</t>
  </si>
  <si>
    <t>Gahboninho@900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</si>
  <si>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901</t>
  </si>
  <si>
    <t>0,5625118768254029</t>
  </si>
  <si>
    <t>0,6814814814814815</t>
  </si>
  <si>
    <t>KLH@902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</si>
  <si>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903</t>
  </si>
  <si>
    <t>0,604</t>
  </si>
  <si>
    <t>0,68374</t>
  </si>
  <si>
    <t>0,76925</t>
  </si>
  <si>
    <t>0,13908</t>
  </si>
  <si>
    <t>0,17953</t>
  </si>
  <si>
    <t>1,45299</t>
  </si>
  <si>
    <t>IAMhaggler2011@904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</si>
  <si>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905</t>
  </si>
  <si>
    <t>0,6837401064934873</t>
  </si>
  <si>
    <t>0,7692502917470287</t>
  </si>
  <si>
    <t>0,8666666666666667</t>
  </si>
  <si>
    <t>0,48784</t>
  </si>
  <si>
    <t>0,31768</t>
  </si>
  <si>
    <t>0,48114</t>
  </si>
  <si>
    <t>1,18543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</si>
  <si>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</si>
  <si>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907</t>
  </si>
  <si>
    <t>0,6975891148279748</t>
  </si>
  <si>
    <t>0,487837027753535</t>
  </si>
  <si>
    <t>0,7014492753623189</t>
  </si>
  <si>
    <t>Gahboninho@908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</si>
  <si>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909</t>
  </si>
  <si>
    <t>KLH@910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</si>
  <si>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911</t>
  </si>
  <si>
    <t>IAMhaggler2011@912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</si>
  <si>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913</t>
  </si>
  <si>
    <t>0,274</t>
  </si>
  <si>
    <t>0,36292</t>
  </si>
  <si>
    <t>0,31580</t>
  </si>
  <si>
    <t>0,41367</t>
  </si>
  <si>
    <t>1,07890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</si>
  <si>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</si>
  <si>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915</t>
  </si>
  <si>
    <t>0,3629211244693587</t>
  </si>
  <si>
    <t>0,7522061191626409</t>
  </si>
  <si>
    <t>0,259</t>
  </si>
  <si>
    <t>1,06639</t>
  </si>
  <si>
    <t>1,17486</t>
  </si>
  <si>
    <t>Gahboninho@916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</si>
  <si>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917</t>
  </si>
  <si>
    <t>0,161</t>
  </si>
  <si>
    <t>KLH@918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</si>
  <si>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919</t>
  </si>
  <si>
    <t>1,266</t>
  </si>
  <si>
    <t>IAMhaggler2011@920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</si>
  <si>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921</t>
  </si>
  <si>
    <t>0,73188</t>
  </si>
  <si>
    <t>0,88148</t>
  </si>
  <si>
    <t>0,06319</t>
  </si>
  <si>
    <t>0,25769</t>
  </si>
  <si>
    <t>1,61336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</si>
  <si>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</si>
  <si>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923</t>
  </si>
  <si>
    <t>0,8814780300758139</t>
  </si>
  <si>
    <t>0,7318784523652303</t>
  </si>
  <si>
    <t>0,7892431561996779</t>
  </si>
  <si>
    <t>Gahboninho@924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</si>
  <si>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925</t>
  </si>
  <si>
    <t>0,5635350951974993</t>
  </si>
  <si>
    <t>0,182</t>
  </si>
  <si>
    <t>KLH@926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</si>
  <si>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927</t>
  </si>
  <si>
    <t>0,350</t>
  </si>
  <si>
    <t>0,70988</t>
  </si>
  <si>
    <t>0,92795</t>
  </si>
  <si>
    <t>0,06967</t>
  </si>
  <si>
    <t>1,63783</t>
  </si>
  <si>
    <t>IAMhaggler2011@928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</si>
  <si>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929</t>
  </si>
  <si>
    <t>0,7098817930891428</t>
  </si>
  <si>
    <t>0,927948849967425</t>
  </si>
  <si>
    <t>0,9718518518518517</t>
  </si>
  <si>
    <t>0,40029</t>
  </si>
  <si>
    <t>0,44761</t>
  </si>
  <si>
    <t>1,25744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</si>
  <si>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</si>
  <si>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931</t>
  </si>
  <si>
    <t>0,8571420750000001</t>
  </si>
  <si>
    <t>0,4002929638511572</t>
  </si>
  <si>
    <t>0,8296296296296297</t>
  </si>
  <si>
    <t>0,44826</t>
  </si>
  <si>
    <t>Gahboninho@932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</si>
  <si>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933</t>
  </si>
  <si>
    <t>0,44826399086065766</t>
  </si>
  <si>
    <t>0,5792592592592594</t>
  </si>
  <si>
    <t>0,26702</t>
  </si>
  <si>
    <t>0,18164</t>
  </si>
  <si>
    <t>0,61181</t>
  </si>
  <si>
    <t>1,25511</t>
  </si>
  <si>
    <t>KLH@934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</si>
  <si>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935</t>
  </si>
  <si>
    <t>0,2670189188669197</t>
  </si>
  <si>
    <t>0,6014814814814815</t>
  </si>
  <si>
    <t>0,709</t>
  </si>
  <si>
    <t>IAMhaggler2011@936</t>
  </si>
  <si>
    <t>0,45686</t>
  </si>
  <si>
    <t>0,78135</t>
  </si>
  <si>
    <t>0,19228</t>
  </si>
  <si>
    <t>0,40149</t>
  </si>
  <si>
    <t>1,23821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</si>
  <si>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938</t>
  </si>
  <si>
    <t>0,7813450200499072</t>
  </si>
  <si>
    <t>0,4568610441448651</t>
  </si>
  <si>
    <t>0,7581320450885668</t>
  </si>
  <si>
    <t>0,62848</t>
  </si>
  <si>
    <t>0,92715</t>
  </si>
  <si>
    <t>0,01410</t>
  </si>
  <si>
    <t>0,23625</t>
  </si>
  <si>
    <t>1,55563</t>
  </si>
  <si>
    <t>Gahboninho@940</t>
  </si>
  <si>
    <t>0,9271532351644629</t>
  </si>
  <si>
    <t>0,6284767549009617</t>
  </si>
  <si>
    <t>0,4854030501089325</t>
  </si>
  <si>
    <t>0,214</t>
  </si>
  <si>
    <t>KLH@942</t>
  </si>
  <si>
    <t>0,178</t>
  </si>
  <si>
    <t>0,59801</t>
  </si>
  <si>
    <t>0,82893</t>
  </si>
  <si>
    <t>0,10510</t>
  </si>
  <si>
    <t>0,25518</t>
  </si>
  <si>
    <t>1,42694</t>
  </si>
  <si>
    <t>IAMhaggler2011@944</t>
  </si>
  <si>
    <t>0,8289289100778986</t>
  </si>
  <si>
    <t>0,5980148605715987</t>
  </si>
  <si>
    <t>0,8518518518518519</t>
  </si>
  <si>
    <t>0,85656</t>
  </si>
  <si>
    <t>0,09593</t>
  </si>
  <si>
    <t>1,70489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</si>
  <si>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946</t>
  </si>
  <si>
    <t>0,8483333333333334</t>
  </si>
  <si>
    <t>0,8565554440652603</t>
  </si>
  <si>
    <t>0,8385185185185184</t>
  </si>
  <si>
    <t>0,116</t>
  </si>
  <si>
    <t>0,46857</t>
  </si>
  <si>
    <t>0,02746</t>
  </si>
  <si>
    <t>0,49461</t>
  </si>
  <si>
    <t>Gahboninho@948</t>
  </si>
  <si>
    <t>0,4685719571498965</t>
  </si>
  <si>
    <t>0,6755555555555556</t>
  </si>
  <si>
    <t>0,186</t>
  </si>
  <si>
    <t>0,49473</t>
  </si>
  <si>
    <t>0,47365</t>
  </si>
  <si>
    <t>1,46973</t>
  </si>
  <si>
    <t>KLH@950</t>
  </si>
  <si>
    <t>0,49473225596841763</t>
  </si>
  <si>
    <t>0,53256038647343</t>
  </si>
  <si>
    <t>0,495</t>
  </si>
  <si>
    <t>0,78500</t>
  </si>
  <si>
    <t>0,02446</t>
  </si>
  <si>
    <t>1,68915</t>
  </si>
  <si>
    <t>IAMhaggler2011@952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</si>
  <si>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953</t>
  </si>
  <si>
    <t>0,7850000000000001</t>
  </si>
  <si>
    <t>0,8607407407407406</t>
  </si>
  <si>
    <t>0,67833</t>
  </si>
  <si>
    <t>0,67839</t>
  </si>
  <si>
    <t>0,45487</t>
  </si>
  <si>
    <t>1,35671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</si>
  <si>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954</t>
  </si>
  <si>
    <t>0,6783254969173157</t>
  </si>
  <si>
    <t>0,6783864740589188</t>
  </si>
  <si>
    <t>0,7422222222222221</t>
  </si>
  <si>
    <t>Gahboninho@956</t>
  </si>
  <si>
    <t>0,7792592592592593</t>
  </si>
  <si>
    <t>KLH@958</t>
  </si>
  <si>
    <t>0,152</t>
  </si>
  <si>
    <t>0,85161</t>
  </si>
  <si>
    <t>0,20989</t>
  </si>
  <si>
    <t>1,70317</t>
  </si>
  <si>
    <t>IAMhaggler2011@960</t>
  </si>
  <si>
    <t>0,8516130107848354</t>
  </si>
  <si>
    <t>0,355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</si>
  <si>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962</t>
  </si>
  <si>
    <t>Gahboninho@964</t>
  </si>
  <si>
    <t>0,181</t>
  </si>
  <si>
    <t>0,70921</t>
  </si>
  <si>
    <t>0,08176</t>
  </si>
  <si>
    <t>1,66893</t>
  </si>
  <si>
    <t>KLH@966</t>
  </si>
  <si>
    <t>0,7092060651378241</t>
  </si>
  <si>
    <t>0,5449341134873626</t>
  </si>
  <si>
    <t>1,240</t>
  </si>
  <si>
    <t>IAMhaggler2011@968</t>
  </si>
  <si>
    <t>0,7366471133065762</t>
  </si>
  <si>
    <t>0,425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</si>
  <si>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970</t>
  </si>
  <si>
    <t>Gahboninho@972</t>
  </si>
  <si>
    <t>0,88412852969815</t>
  </si>
  <si>
    <t>KLH@974</t>
  </si>
  <si>
    <t>0,294</t>
  </si>
  <si>
    <t>IAMhaggler2011@976</t>
  </si>
  <si>
    <t>0,424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</si>
  <si>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978</t>
  </si>
  <si>
    <t>0,375</t>
  </si>
  <si>
    <t>0,72199</t>
  </si>
  <si>
    <t>0,04825</t>
  </si>
  <si>
    <t>0,06283</t>
  </si>
  <si>
    <t>1,64994</t>
  </si>
  <si>
    <t>Gahboninho@980</t>
  </si>
  <si>
    <t>0,7219907970918592</t>
  </si>
  <si>
    <t>0,6194801430089865</t>
  </si>
  <si>
    <t>0,60438</t>
  </si>
  <si>
    <t>0,64292</t>
  </si>
  <si>
    <t>0,28032</t>
  </si>
  <si>
    <t>0,33789</t>
  </si>
  <si>
    <t>1,24730</t>
  </si>
  <si>
    <t>KLH@982</t>
  </si>
  <si>
    <t>0,642921800928752</t>
  </si>
  <si>
    <t>0,6043792071267335</t>
  </si>
  <si>
    <t>0,5692502170422742</t>
  </si>
  <si>
    <t>0,628</t>
  </si>
  <si>
    <t>IAMhaggler2011@984</t>
  </si>
  <si>
    <t>0,8823000364212077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</si>
  <si>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994</t>
  </si>
  <si>
    <t>0,9304347826086956</t>
  </si>
  <si>
    <t>0,8811925988948287</t>
  </si>
  <si>
    <t>0,13216</t>
  </si>
  <si>
    <t>1,81310</t>
  </si>
  <si>
    <t>Gahboninho@996</t>
  </si>
  <si>
    <t>0,9710526519715609</t>
  </si>
  <si>
    <t>KLH@998</t>
  </si>
  <si>
    <t>0,223</t>
  </si>
  <si>
    <t>0,17931</t>
  </si>
  <si>
    <t>1,74641</t>
  </si>
  <si>
    <t>IAMhaggler2011@1000</t>
  </si>
  <si>
    <t>0,335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</si>
  <si>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1002</t>
  </si>
  <si>
    <t>0,71368</t>
  </si>
  <si>
    <t>0,40492</t>
  </si>
  <si>
    <t>1,42735</t>
  </si>
  <si>
    <t>Gahboninho@1004</t>
  </si>
  <si>
    <t>0,7136755253798157</t>
  </si>
  <si>
    <t>0,8414042233734959</t>
  </si>
  <si>
    <t>0,31062</t>
  </si>
  <si>
    <t>1,56072</t>
  </si>
  <si>
    <t>KLH@1006</t>
  </si>
  <si>
    <t>0,814285368621999</t>
  </si>
  <si>
    <t>IAMhaggler2011@1008</t>
  </si>
  <si>
    <t>0,83094</t>
  </si>
  <si>
    <t>0,84536</t>
  </si>
  <si>
    <t>0,08462</t>
  </si>
  <si>
    <t>0,17205</t>
  </si>
  <si>
    <t>1,67630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</si>
  <si>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1010</t>
  </si>
  <si>
    <t>0,8453640942726061</t>
  </si>
  <si>
    <t>0,8309406408484086</t>
  </si>
  <si>
    <t>0,7711807153912348</t>
  </si>
  <si>
    <t>0,64937</t>
  </si>
  <si>
    <t>0,97360</t>
  </si>
  <si>
    <t>0,04589</t>
  </si>
  <si>
    <t>0,38549</t>
  </si>
  <si>
    <t>1,62296</t>
  </si>
  <si>
    <t>Gahboninho@1012</t>
  </si>
  <si>
    <t>0,9735964455533398</t>
  </si>
  <si>
    <t>0,6493681711796624</t>
  </si>
  <si>
    <t>0,619424475336137</t>
  </si>
  <si>
    <t>0,129</t>
  </si>
  <si>
    <t>0,62022</t>
  </si>
  <si>
    <t>0,07048</t>
  </si>
  <si>
    <t>0,41357</t>
  </si>
  <si>
    <t>1,59739</t>
  </si>
  <si>
    <t>KLH@1014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</si>
  <si>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1015</t>
  </si>
  <si>
    <t>0,6202245172384204</t>
  </si>
  <si>
    <t>0,6447148368106915</t>
  </si>
  <si>
    <t>0,147</t>
  </si>
  <si>
    <t>0,73923</t>
  </si>
  <si>
    <t>0,81373</t>
  </si>
  <si>
    <t>0,26077</t>
  </si>
  <si>
    <t>1,55296</t>
  </si>
  <si>
    <t>IAMhaggler2011@1016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</si>
  <si>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1017</t>
  </si>
  <si>
    <t>0,8137279215341263</t>
  </si>
  <si>
    <t>0,7392314343213919</t>
  </si>
  <si>
    <t>0,9180658797824589</t>
  </si>
  <si>
    <t>0,096</t>
  </si>
  <si>
    <t>0,96246</t>
  </si>
  <si>
    <t>0,05445</t>
  </si>
  <si>
    <t>1,83187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</si>
  <si>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</si>
  <si>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1019</t>
  </si>
  <si>
    <t>0,869409166606301</t>
  </si>
  <si>
    <t>0,9624606684485353</t>
  </si>
  <si>
    <t>0,883021092171771</t>
  </si>
  <si>
    <t>0,78648</t>
  </si>
  <si>
    <t>0,14931</t>
  </si>
  <si>
    <t>1,74307</t>
  </si>
  <si>
    <t>Gahboninho@1020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</si>
  <si>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1021</t>
  </si>
  <si>
    <t>0,7864813647027463</t>
  </si>
  <si>
    <t>0,6379859405920463</t>
  </si>
  <si>
    <t>0,148</t>
  </si>
  <si>
    <t>KLH@1022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</si>
  <si>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1023</t>
  </si>
  <si>
    <t>0,305</t>
  </si>
  <si>
    <t>0,89578</t>
  </si>
  <si>
    <t>0,07937</t>
  </si>
  <si>
    <t>0,09234</t>
  </si>
  <si>
    <t>1,72213</t>
  </si>
  <si>
    <t>IAMhaggler2011@1024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</si>
  <si>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1025</t>
  </si>
  <si>
    <t>0,8957776829558284</t>
  </si>
  <si>
    <t>0,9101399469232679</t>
  </si>
  <si>
    <t>0,84345</t>
  </si>
  <si>
    <t>0,86297</t>
  </si>
  <si>
    <t>0,06313</t>
  </si>
  <si>
    <t>0,16420</t>
  </si>
  <si>
    <t>1,70642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</si>
  <si>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</si>
  <si>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1027</t>
  </si>
  <si>
    <t>0,862966463903713</t>
  </si>
  <si>
    <t>0,8434537513655636</t>
  </si>
  <si>
    <t>0,8891185317540197</t>
  </si>
  <si>
    <t>0,134</t>
  </si>
  <si>
    <t>Gahboninho@1028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</si>
  <si>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1029</t>
  </si>
  <si>
    <t>KLH@1030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</si>
  <si>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1031</t>
  </si>
  <si>
    <t>0,77677</t>
  </si>
  <si>
    <t>0,83100</t>
  </si>
  <si>
    <t>0,09760</t>
  </si>
  <si>
    <t>0,22392</t>
  </si>
  <si>
    <t>1,60777</t>
  </si>
  <si>
    <t>IAMhaggler2011@1032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</si>
  <si>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1033</t>
  </si>
  <si>
    <t>0,8309974808116161</t>
  </si>
  <si>
    <t>0,7767707658728566</t>
  </si>
  <si>
    <t>0,8089946427155064</t>
  </si>
  <si>
    <t>0,70888</t>
  </si>
  <si>
    <t>0,82630</t>
  </si>
  <si>
    <t>0,16817</t>
  </si>
  <si>
    <t>0,21883</t>
  </si>
  <si>
    <t>1,53518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</si>
  <si>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</si>
  <si>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1035</t>
  </si>
  <si>
    <t>0,8263042961686689</t>
  </si>
  <si>
    <t>0,7088756666730378</t>
  </si>
  <si>
    <t>0,716893804695012</t>
  </si>
  <si>
    <t>0,150</t>
  </si>
  <si>
    <t>0,64551</t>
  </si>
  <si>
    <t>0,22589</t>
  </si>
  <si>
    <t>1,64551</t>
  </si>
  <si>
    <t>Gahboninho@1036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</si>
  <si>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1037</t>
  </si>
  <si>
    <t>0,6455088047431166</t>
  </si>
  <si>
    <t>0,5043548698279721</t>
  </si>
  <si>
    <t>0,197</t>
  </si>
  <si>
    <t>0,83241</t>
  </si>
  <si>
    <t>0,03828</t>
  </si>
  <si>
    <t>1,81437</t>
  </si>
  <si>
    <t>KLH@1038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</si>
  <si>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1039</t>
  </si>
  <si>
    <t>0,8324108210259071</t>
  </si>
  <si>
    <t>0,6111842033140442</t>
  </si>
  <si>
    <t>0,154</t>
  </si>
  <si>
    <t>0,87864</t>
  </si>
  <si>
    <t>0,09922</t>
  </si>
  <si>
    <t>1,77441</t>
  </si>
  <si>
    <t>IAMhaggler2011@1040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</si>
  <si>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1041</t>
  </si>
  <si>
    <t>0,8786360117180712</t>
  </si>
  <si>
    <t>0,8028972031332577</t>
  </si>
  <si>
    <t>0,83268</t>
  </si>
  <si>
    <t>0,90939</t>
  </si>
  <si>
    <t>0,01557</t>
  </si>
  <si>
    <t>0,10198</t>
  </si>
  <si>
    <t>1,74207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</si>
  <si>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</si>
  <si>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1043</t>
  </si>
  <si>
    <t>0,9093896614887803</t>
  </si>
  <si>
    <t>0,8326824424627872</t>
  </si>
  <si>
    <t>0,7209630829157165</t>
  </si>
  <si>
    <t>0,235</t>
  </si>
  <si>
    <t>0,76904</t>
  </si>
  <si>
    <t>0,17508</t>
  </si>
  <si>
    <t>1,72249</t>
  </si>
  <si>
    <t>Gahboninho@1044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</si>
  <si>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1045</t>
  </si>
  <si>
    <t>0,7690439590959861</t>
  </si>
  <si>
    <t>0,5529783456194635</t>
  </si>
  <si>
    <t>1,18881</t>
  </si>
  <si>
    <t>1,29164</t>
  </si>
  <si>
    <t>KLH@1046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</si>
  <si>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1047</t>
  </si>
  <si>
    <t>0,83430</t>
  </si>
  <si>
    <t>0,08166</t>
  </si>
  <si>
    <t>1,67417</t>
  </si>
  <si>
    <t>IAMhaggler2011@1048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</si>
  <si>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1049</t>
  </si>
  <si>
    <t>0,8342995753077946</t>
  </si>
  <si>
    <t>0,8909287629330476</t>
  </si>
  <si>
    <t>0,78571</t>
  </si>
  <si>
    <t>0,80713</t>
  </si>
  <si>
    <t>0,17628</t>
  </si>
  <si>
    <t>0,19061</t>
  </si>
  <si>
    <t>1,59284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</si>
  <si>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</si>
  <si>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1051</t>
  </si>
  <si>
    <t>0,7857136</t>
  </si>
  <si>
    <t>0,807126533521211</t>
  </si>
  <si>
    <t>0,7515441702967637</t>
  </si>
  <si>
    <t>0,23553</t>
  </si>
  <si>
    <t>1,70887</t>
  </si>
  <si>
    <t>Gahboninho@1052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</si>
  <si>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1053</t>
  </si>
  <si>
    <t>0,8033106134371958</t>
  </si>
  <si>
    <t>KLH@1054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</si>
  <si>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1055</t>
  </si>
  <si>
    <t>0,93332</t>
  </si>
  <si>
    <t>1,86189</t>
  </si>
  <si>
    <t>IAMhaggler2011@1056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</si>
  <si>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1057</t>
  </si>
  <si>
    <t>0,9333170145072931</t>
  </si>
  <si>
    <t>0,9083114536463256</t>
  </si>
  <si>
    <t>0,64414</t>
  </si>
  <si>
    <t>0,82018</t>
  </si>
  <si>
    <t>0,10778</t>
  </si>
  <si>
    <t>0,21489</t>
  </si>
  <si>
    <t>1,46432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</si>
  <si>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</si>
  <si>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1059</t>
  </si>
  <si>
    <t>0,8201793437115285</t>
  </si>
  <si>
    <t>0,6441395603217683</t>
  </si>
  <si>
    <t>0,7570791871501967</t>
  </si>
  <si>
    <t>0,226</t>
  </si>
  <si>
    <t>0,61378</t>
  </si>
  <si>
    <t>0,28281</t>
  </si>
  <si>
    <t>1,57170</t>
  </si>
  <si>
    <t>Gahboninho@1060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</si>
  <si>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1061</t>
  </si>
  <si>
    <t>0,6137837926734142</t>
  </si>
  <si>
    <t>0,5350811770149233</t>
  </si>
  <si>
    <t>0,301</t>
  </si>
  <si>
    <t>1,10747</t>
  </si>
  <si>
    <t>1,18550</t>
  </si>
  <si>
    <t>KLH@1062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</si>
  <si>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1063</t>
  </si>
  <si>
    <t>0,299</t>
  </si>
  <si>
    <t>0,86838</t>
  </si>
  <si>
    <t>0,01781</t>
  </si>
  <si>
    <t>0,11619</t>
  </si>
  <si>
    <t>1,62316</t>
  </si>
  <si>
    <t>IAMhaggler2011@1064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</si>
  <si>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1065</t>
  </si>
  <si>
    <t>0,8683802901360325</t>
  </si>
  <si>
    <t>0,7547807378146212</t>
  </si>
  <si>
    <t>0,9205520218178446</t>
  </si>
  <si>
    <t>0,76426</t>
  </si>
  <si>
    <t>0,33345</t>
  </si>
  <si>
    <t>1,52842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</si>
  <si>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</si>
  <si>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1067</t>
  </si>
  <si>
    <t>0,7642576553557017</t>
  </si>
  <si>
    <t>0,7327522739686988</t>
  </si>
  <si>
    <t>Gahboninho@1068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</si>
  <si>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1069</t>
  </si>
  <si>
    <t>KLH@1070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</si>
  <si>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1071</t>
  </si>
  <si>
    <t>0,90491</t>
  </si>
  <si>
    <t>0,90500</t>
  </si>
  <si>
    <t>0,13442</t>
  </si>
  <si>
    <t>1,80991</t>
  </si>
  <si>
    <t>IAMhaggler2011@1072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</si>
  <si>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1073</t>
  </si>
  <si>
    <t>0,9050000000000001</t>
  </si>
  <si>
    <t>0,9049081260003764</t>
  </si>
  <si>
    <t>0,7202059062625663</t>
  </si>
  <si>
    <t>0,84001</t>
  </si>
  <si>
    <t>0,10211</t>
  </si>
  <si>
    <t>1,67568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</si>
  <si>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</si>
  <si>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1075</t>
  </si>
  <si>
    <t>0,8400142500258816</t>
  </si>
  <si>
    <t>0,201</t>
  </si>
  <si>
    <t>0,92793</t>
  </si>
  <si>
    <t>0,04826</t>
  </si>
  <si>
    <t>1,64992</t>
  </si>
  <si>
    <t>Gahboninho@1076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</si>
  <si>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1077</t>
  </si>
  <si>
    <t>0,9279255161862858</t>
  </si>
  <si>
    <t>0,08177</t>
  </si>
  <si>
    <t>1,66892</t>
  </si>
  <si>
    <t>KLH@1078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</si>
  <si>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1079</t>
  </si>
  <si>
    <t>0,438</t>
  </si>
  <si>
    <t>IAMhaggler2011@1080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</si>
  <si>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1081</t>
  </si>
  <si>
    <t>0,415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</si>
  <si>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</si>
  <si>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1083</t>
  </si>
  <si>
    <t>Gahboninho@1084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</si>
  <si>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1085</t>
  </si>
  <si>
    <t>KLH@1086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</si>
  <si>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1087</t>
  </si>
  <si>
    <t>0,5134387351778655</t>
  </si>
  <si>
    <t>0,70948</t>
  </si>
  <si>
    <t>0,06588</t>
  </si>
  <si>
    <t>0,07726</t>
  </si>
  <si>
    <t>1,62095</t>
  </si>
  <si>
    <t>IAMhaggler2011@1088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</si>
  <si>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1089</t>
  </si>
  <si>
    <t>0,7094776865747042</t>
  </si>
  <si>
    <t>0,801654563838588</t>
  </si>
  <si>
    <t>0,561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</si>
  <si>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</si>
  <si>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1091</t>
  </si>
  <si>
    <t>Gahboninho@1092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</si>
  <si>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1093</t>
  </si>
  <si>
    <t>0,9169225112602261</t>
  </si>
  <si>
    <t>KLH@1094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</si>
  <si>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1095</t>
  </si>
  <si>
    <t>0,273</t>
  </si>
  <si>
    <t>IAMhaggler2011@1096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</si>
  <si>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1097</t>
  </si>
  <si>
    <t>0,586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</si>
  <si>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</si>
  <si>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1099</t>
  </si>
  <si>
    <t>0,110</t>
  </si>
  <si>
    <t>Gahboninho@1100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</si>
  <si>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1101</t>
  </si>
  <si>
    <t>0,7163526059380457</t>
  </si>
  <si>
    <t>0,242</t>
  </si>
  <si>
    <t>KLH@1102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</si>
  <si>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1103</t>
  </si>
  <si>
    <t>0,6689217758985201</t>
  </si>
  <si>
    <t>0,730</t>
  </si>
  <si>
    <t>IAMhaggler2011@1104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</si>
  <si>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1105</t>
  </si>
  <si>
    <t>0,8428348193767808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</si>
  <si>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</si>
  <si>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1107</t>
  </si>
  <si>
    <t>Gahboninho@1108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</si>
  <si>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1109</t>
  </si>
  <si>
    <t>0,22646</t>
  </si>
  <si>
    <t>1,67973</t>
  </si>
  <si>
    <t>KLH@1110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</si>
  <si>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1111</t>
  </si>
  <si>
    <t>0,9162055335968379</t>
  </si>
  <si>
    <t>0,215</t>
  </si>
  <si>
    <t>IAMhaggler2011@1112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</si>
  <si>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1113</t>
  </si>
  <si>
    <t>0,475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</si>
  <si>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</si>
  <si>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1123</t>
  </si>
  <si>
    <t>Gahboninho@1124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</si>
  <si>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1125</t>
  </si>
  <si>
    <t>0,884732052578362</t>
  </si>
  <si>
    <t>KLH@1126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</si>
  <si>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1127</t>
  </si>
  <si>
    <t>0,229</t>
  </si>
  <si>
    <t>IAMhaggler2011@1128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</si>
  <si>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1129</t>
  </si>
  <si>
    <t>0,73390</t>
  </si>
  <si>
    <t>0,80361</t>
  </si>
  <si>
    <t>0,13181</t>
  </si>
  <si>
    <t>0,26628</t>
  </si>
  <si>
    <t>1,53751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</si>
  <si>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</si>
  <si>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1131</t>
  </si>
  <si>
    <t>0,8036091758658723</t>
  </si>
  <si>
    <t>0,7339018877073478</t>
  </si>
  <si>
    <t>0,75755859913595</t>
  </si>
  <si>
    <t>0,68691</t>
  </si>
  <si>
    <t>0,36447</t>
  </si>
  <si>
    <t>1,68691</t>
  </si>
  <si>
    <t>Gahboninho@1132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</si>
  <si>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1133</t>
  </si>
  <si>
    <t>0,6869075027311272</t>
  </si>
  <si>
    <t>0,7108190091001012</t>
  </si>
  <si>
    <t>0,135</t>
  </si>
  <si>
    <t>KLH@1134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</si>
  <si>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1135</t>
  </si>
  <si>
    <t>0,175</t>
  </si>
  <si>
    <t>IAMhaggler2011@1136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</si>
  <si>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1137</t>
  </si>
  <si>
    <t>0,849802371541502</t>
  </si>
  <si>
    <t>0,86869</t>
  </si>
  <si>
    <t>0,95415</t>
  </si>
  <si>
    <t>0,00835</t>
  </si>
  <si>
    <t>0,05042</t>
  </si>
  <si>
    <t>1,82284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</si>
  <si>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</si>
  <si>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1139</t>
  </si>
  <si>
    <t>0,8686929586727271</t>
  </si>
  <si>
    <t>0,9541453967364916</t>
  </si>
  <si>
    <t>0,8620645279897049</t>
  </si>
  <si>
    <t>Gahboninho@1140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</si>
  <si>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1141</t>
  </si>
  <si>
    <t>0,6734442503906608</t>
  </si>
  <si>
    <t>0,222</t>
  </si>
  <si>
    <t>KLH@1142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</si>
  <si>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1143</t>
  </si>
  <si>
    <t>0,208</t>
  </si>
  <si>
    <t>IAMhaggler2011@1144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</si>
  <si>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1145</t>
  </si>
  <si>
    <t>0,04632</t>
  </si>
  <si>
    <t>0,30083</t>
  </si>
  <si>
    <t>1,61937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</si>
  <si>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</si>
  <si>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1147</t>
  </si>
  <si>
    <t>0,8009375861751998</t>
  </si>
  <si>
    <t>Gahboninho@1148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</si>
  <si>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1149</t>
  </si>
  <si>
    <t>KLH@1150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</si>
  <si>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1151</t>
  </si>
  <si>
    <t>0,04254</t>
  </si>
  <si>
    <t>0,26491</t>
  </si>
  <si>
    <t>1,63901</t>
  </si>
  <si>
    <t>IAMhaggler2011@1152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</si>
  <si>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1153</t>
  </si>
  <si>
    <t>0,81127</t>
  </si>
  <si>
    <t>0,17533</t>
  </si>
  <si>
    <t>0,21244</t>
  </si>
  <si>
    <t>1,54517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</si>
  <si>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</si>
  <si>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1155</t>
  </si>
  <si>
    <t>0,8112703577591343</t>
  </si>
  <si>
    <t>0,7366099825351595</t>
  </si>
  <si>
    <t>0,252</t>
  </si>
  <si>
    <t>0,73896</t>
  </si>
  <si>
    <t>0,08279</t>
  </si>
  <si>
    <t>0,13787</t>
  </si>
  <si>
    <t>1,67039</t>
  </si>
  <si>
    <t>Gahboninho@1156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</si>
  <si>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1157</t>
  </si>
  <si>
    <t>0,7389598128845118</t>
  </si>
  <si>
    <t>0,5833256733155621</t>
  </si>
  <si>
    <t>0,86995</t>
  </si>
  <si>
    <t>1,84439</t>
  </si>
  <si>
    <t>KLH@1158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</si>
  <si>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1159</t>
  </si>
  <si>
    <t>0,8699501525773721</t>
  </si>
  <si>
    <t>0,5549407114624505</t>
  </si>
  <si>
    <t>0,632</t>
  </si>
  <si>
    <t>0,82059</t>
  </si>
  <si>
    <t>0,08059</t>
  </si>
  <si>
    <t>0,15676</t>
  </si>
  <si>
    <t>1,66046</t>
  </si>
  <si>
    <t>IAMhaggler2011@1160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</si>
  <si>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1161</t>
  </si>
  <si>
    <t>0,8205918688793983</t>
  </si>
  <si>
    <t>0,8952569169960474</t>
  </si>
  <si>
    <t>0,72800</t>
  </si>
  <si>
    <t>0,17945</t>
  </si>
  <si>
    <t>0,23615</t>
  </si>
  <si>
    <t>1,49226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</si>
  <si>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</si>
  <si>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1163</t>
  </si>
  <si>
    <t>0,7280016560294977</t>
  </si>
  <si>
    <t>0,7395348837209302</t>
  </si>
  <si>
    <t>0,239</t>
  </si>
  <si>
    <t>Gahboninho@1164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</si>
  <si>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1165</t>
  </si>
  <si>
    <t>0,5349496636919153</t>
  </si>
  <si>
    <t>0,278</t>
  </si>
  <si>
    <t>KLH@1166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</si>
  <si>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1167</t>
  </si>
  <si>
    <t>0,89289</t>
  </si>
  <si>
    <t>1,82620</t>
  </si>
  <si>
    <t>IAMhaggler2011@1168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</si>
  <si>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1169</t>
  </si>
  <si>
    <t>0,8928854101321144</t>
  </si>
  <si>
    <t>0,825691699604743</t>
  </si>
  <si>
    <t>0,21231</t>
  </si>
  <si>
    <t>0,22920</t>
  </si>
  <si>
    <t>1,53807</t>
  </si>
  <si>
    <t>0,7185862671201397</t>
  </si>
  <si>
    <t>Gahboninho@1172</t>
  </si>
  <si>
    <t>0,7011122345803842</t>
  </si>
  <si>
    <t>0,74641</t>
  </si>
  <si>
    <t>0,19615</t>
  </si>
  <si>
    <t>1,73451</t>
  </si>
  <si>
    <t>KLH@1174</t>
  </si>
  <si>
    <t>0,7464149982245025</t>
  </si>
  <si>
    <t>0,7422924901185771</t>
  </si>
  <si>
    <t>0,77556</t>
  </si>
  <si>
    <t>0,06628</t>
  </si>
  <si>
    <t>0,15776</t>
  </si>
  <si>
    <t>1,70413</t>
  </si>
  <si>
    <t>IAMhaggler2011@1176</t>
  </si>
  <si>
    <t>0,7755586521657447</t>
  </si>
  <si>
    <t>0,7849067009835462</t>
  </si>
  <si>
    <t>0,72988</t>
  </si>
  <si>
    <t>0,75304</t>
  </si>
  <si>
    <t>0,11744</t>
  </si>
  <si>
    <t>0,13720</t>
  </si>
  <si>
    <t>1,48292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</si>
  <si>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1178</t>
  </si>
  <si>
    <t>0,7298780253947549</t>
  </si>
  <si>
    <t>0,7530389362002428</t>
  </si>
  <si>
    <t>0,7336926100525696</t>
  </si>
  <si>
    <t>0,199</t>
  </si>
  <si>
    <t>Gahboninho@1180</t>
  </si>
  <si>
    <t>0,5145321480002976</t>
  </si>
  <si>
    <t>0,285</t>
  </si>
  <si>
    <t>KLH@1182</t>
  </si>
  <si>
    <t>0,146</t>
  </si>
  <si>
    <t>0,76391</t>
  </si>
  <si>
    <t>0,79030</t>
  </si>
  <si>
    <t>0,07878</t>
  </si>
  <si>
    <t>0,09878</t>
  </si>
  <si>
    <t>1,55421</t>
  </si>
  <si>
    <t>IAMhaggler2011@1184</t>
  </si>
  <si>
    <t>0,7902994884692343</t>
  </si>
  <si>
    <t>0,7639111808591692</t>
  </si>
  <si>
    <t>0,8260869565217392</t>
  </si>
  <si>
    <t>0,88577</t>
  </si>
  <si>
    <t>0,16150</t>
  </si>
  <si>
    <t>1,77160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</si>
  <si>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</si>
  <si>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1187</t>
  </si>
  <si>
    <t>0,8857710775074814</t>
  </si>
  <si>
    <t>0,7389798607189911</t>
  </si>
  <si>
    <t>Gahboninho@1188</t>
  </si>
  <si>
    <t>KLH@1190</t>
  </si>
  <si>
    <t>IAMhaggler2011@1192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</si>
  <si>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1194</t>
  </si>
  <si>
    <t>0,247</t>
  </si>
  <si>
    <t>0,65862</t>
  </si>
  <si>
    <t>0,14501</t>
  </si>
  <si>
    <t>1,65862</t>
  </si>
  <si>
    <t>Gahboninho@1196</t>
  </si>
  <si>
    <t>0,6586239351619381</t>
  </si>
  <si>
    <t>0,44560161779575325</t>
  </si>
  <si>
    <t>0,251</t>
  </si>
  <si>
    <t>0,64611</t>
  </si>
  <si>
    <t>0,14919</t>
  </si>
  <si>
    <t>1,62963</t>
  </si>
  <si>
    <t>KLH@1198</t>
  </si>
  <si>
    <t>0,6461108246447831</t>
  </si>
  <si>
    <t>0,5309035756962955</t>
  </si>
  <si>
    <t>0,576</t>
  </si>
  <si>
    <t>IAMhaggler2011@1200</t>
  </si>
  <si>
    <t>0,435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</si>
  <si>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1202</t>
  </si>
  <si>
    <t>Gahboninho@1204</t>
  </si>
  <si>
    <t>0,193</t>
  </si>
  <si>
    <t>KLH@1206</t>
  </si>
  <si>
    <t>1,496</t>
  </si>
  <si>
    <t>0,61912</t>
  </si>
  <si>
    <t>0,66747</t>
  </si>
  <si>
    <t>0,22395</t>
  </si>
  <si>
    <t>0,33098</t>
  </si>
  <si>
    <t>1,28660</t>
  </si>
  <si>
    <t>IAMhaggler2011@1208</t>
  </si>
  <si>
    <t>0,6191239989613637</t>
  </si>
  <si>
    <t>0,6674744476197746</t>
  </si>
  <si>
    <t>0,6912144702842378</t>
  </si>
  <si>
    <t>0,696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</si>
  <si>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1210</t>
  </si>
  <si>
    <t>Gahboninho@1212</t>
  </si>
  <si>
    <t>0,6705426356589147</t>
  </si>
  <si>
    <t>0,06587</t>
  </si>
  <si>
    <t>KLH@1214</t>
  </si>
  <si>
    <t>0,7441860465116279</t>
  </si>
  <si>
    <t>0,158</t>
  </si>
  <si>
    <t>0,73024</t>
  </si>
  <si>
    <t>0,20194</t>
  </si>
  <si>
    <t>1,47725</t>
  </si>
  <si>
    <t>IAMhaggler2011@1216</t>
  </si>
  <si>
    <t>0,7302363055693022</t>
  </si>
  <si>
    <t>0,8682170542635659</t>
  </si>
  <si>
    <t>0,548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</si>
  <si>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1218</t>
  </si>
  <si>
    <t>0,57935</t>
  </si>
  <si>
    <t>0,17798</t>
  </si>
  <si>
    <t>0,22350</t>
  </si>
  <si>
    <t>1,42000</t>
  </si>
  <si>
    <t>Gahboninho@1220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</si>
  <si>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1221</t>
  </si>
  <si>
    <t>0,5793529860924237</t>
  </si>
  <si>
    <t>0,6408268733850129</t>
  </si>
  <si>
    <t>0,156</t>
  </si>
  <si>
    <t>KLH@1222</t>
  </si>
  <si>
    <t>0,47136</t>
  </si>
  <si>
    <t>0,63772</t>
  </si>
  <si>
    <t>0,32416</t>
  </si>
  <si>
    <t>0,48032</t>
  </si>
  <si>
    <t>1,10908</t>
  </si>
  <si>
    <t>IAMhaggler2011@1224</t>
  </si>
  <si>
    <t>0,47136020302683157</t>
  </si>
  <si>
    <t>0,637720699873087</t>
  </si>
  <si>
    <t>0,896640826873385</t>
  </si>
  <si>
    <t>0,362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</si>
  <si>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1226</t>
  </si>
  <si>
    <t>Gahboninho@1228</t>
  </si>
  <si>
    <t>0,8542465286651333</t>
  </si>
  <si>
    <t>KLH@1230</t>
  </si>
  <si>
    <t>0,250</t>
  </si>
  <si>
    <t>IAMhaggler2011@1232</t>
  </si>
  <si>
    <t>0,9594514013118665</t>
  </si>
  <si>
    <t>0,508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</si>
  <si>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1234</t>
  </si>
  <si>
    <t>Gahboninho@1236</t>
  </si>
  <si>
    <t>0,8947951273532668</t>
  </si>
  <si>
    <t>KLH@1238</t>
  </si>
  <si>
    <t>IAMhaggler2011@1240</t>
  </si>
  <si>
    <t>0,77688</t>
  </si>
  <si>
    <t>0,96666</t>
  </si>
  <si>
    <t>0,04946</t>
  </si>
  <si>
    <t>1,74354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</si>
  <si>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</si>
  <si>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1251</t>
  </si>
  <si>
    <t>0,7768814279816275</t>
  </si>
  <si>
    <t>0,9666585072536465</t>
  </si>
  <si>
    <t>0,7475083056478404</t>
  </si>
  <si>
    <t>0,67439</t>
  </si>
  <si>
    <t>0,98240</t>
  </si>
  <si>
    <t>0,02160</t>
  </si>
  <si>
    <t>0,36684</t>
  </si>
  <si>
    <t>1,65679</t>
  </si>
  <si>
    <t>Gahboninho@1252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</si>
  <si>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1253</t>
  </si>
  <si>
    <t>0,9823976303688932</t>
  </si>
  <si>
    <t>0,6743943922139723</t>
  </si>
  <si>
    <t>0,7408637873754153</t>
  </si>
  <si>
    <t>0,160</t>
  </si>
  <si>
    <t>KLH@1254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</si>
  <si>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1255</t>
  </si>
  <si>
    <t>0,8294573643410852</t>
  </si>
  <si>
    <t>0,92255</t>
  </si>
  <si>
    <t>0,08607</t>
  </si>
  <si>
    <t>0,36722</t>
  </si>
  <si>
    <t>1,57192</t>
  </si>
  <si>
    <t>IAMhaggler2011@1256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</si>
  <si>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1257</t>
  </si>
  <si>
    <t>0,9225479042840133</t>
  </si>
  <si>
    <t>0,7286821705426356</t>
  </si>
  <si>
    <t>0,166</t>
  </si>
  <si>
    <t>0,82600</t>
  </si>
  <si>
    <t>0,85736</t>
  </si>
  <si>
    <t>0,11236</t>
  </si>
  <si>
    <t>1,68336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</si>
  <si>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</si>
  <si>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1259</t>
  </si>
  <si>
    <t>0,8259986022331434</t>
  </si>
  <si>
    <t>0,8573621890005645</t>
  </si>
  <si>
    <t>0,7759320782576596</t>
  </si>
  <si>
    <t>Gahboninho@1260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</si>
  <si>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1261</t>
  </si>
  <si>
    <t>0,5201181247692875</t>
  </si>
  <si>
    <t>KLH@1262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</si>
  <si>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1263</t>
  </si>
  <si>
    <t>0,587</t>
  </si>
  <si>
    <t>0,14859</t>
  </si>
  <si>
    <t>IAMhaggler2011@1264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</si>
  <si>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1265</t>
  </si>
  <si>
    <t>0,8792912513842746</t>
  </si>
  <si>
    <t>0,68701</t>
  </si>
  <si>
    <t>0,69968</t>
  </si>
  <si>
    <t>0,24306</t>
  </si>
  <si>
    <t>0,33302</t>
  </si>
  <si>
    <t>1,38669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</si>
  <si>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</si>
  <si>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1267</t>
  </si>
  <si>
    <t>0,6996803628336021</t>
  </si>
  <si>
    <t>0,6870084384872774</t>
  </si>
  <si>
    <t>0,7565758961107798</t>
  </si>
  <si>
    <t>Gahboninho@1268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</si>
  <si>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1269</t>
  </si>
  <si>
    <t>0,7889087656529516</t>
  </si>
  <si>
    <t>KLH@1270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</si>
  <si>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1271</t>
  </si>
  <si>
    <t>0,162</t>
  </si>
  <si>
    <t>0,89656</t>
  </si>
  <si>
    <t>0,05248</t>
  </si>
  <si>
    <t>0,29815</t>
  </si>
  <si>
    <t>1,61024</t>
  </si>
  <si>
    <t>IAMhaggler2011@1272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</si>
  <si>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1273</t>
  </si>
  <si>
    <t>0,8965630591308461</t>
  </si>
  <si>
    <t>0,9391771019677997</t>
  </si>
  <si>
    <t>0,163</t>
  </si>
  <si>
    <t>0,12120</t>
  </si>
  <si>
    <t>1,80444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</si>
  <si>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</si>
  <si>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1275</t>
  </si>
  <si>
    <t>0,8184683533520742</t>
  </si>
  <si>
    <t>1,10891</t>
  </si>
  <si>
    <t>1,30627</t>
  </si>
  <si>
    <t>Gahboninho@1276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</si>
  <si>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1277</t>
  </si>
  <si>
    <t>0,268</t>
  </si>
  <si>
    <t>KLH@1278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</si>
  <si>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1279</t>
  </si>
  <si>
    <t>0,5646548999887334</t>
  </si>
  <si>
    <t>0,610</t>
  </si>
  <si>
    <t>0,17234</t>
  </si>
  <si>
    <t>0,23934</t>
  </si>
  <si>
    <t>1,53075</t>
  </si>
  <si>
    <t>IAMhaggler2011@1280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</si>
  <si>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1281</t>
  </si>
  <si>
    <t>0,8655336911150866</t>
  </si>
  <si>
    <t>0,78774</t>
  </si>
  <si>
    <t>0,21347</t>
  </si>
  <si>
    <t>0,33028</t>
  </si>
  <si>
    <t>1,40796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</si>
  <si>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</si>
  <si>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1283</t>
  </si>
  <si>
    <t>0,7877353469228128</t>
  </si>
  <si>
    <t>0,8121645796064401</t>
  </si>
  <si>
    <t>0,187</t>
  </si>
  <si>
    <t>0,64285</t>
  </si>
  <si>
    <t>0,30958</t>
  </si>
  <si>
    <t>1,64285</t>
  </si>
  <si>
    <t>Gahboninho@1284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</si>
  <si>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1285</t>
  </si>
  <si>
    <t>0,6428534781099038</t>
  </si>
  <si>
    <t>0,528324388789505</t>
  </si>
  <si>
    <t>0,68039</t>
  </si>
  <si>
    <t>0,27437</t>
  </si>
  <si>
    <t>1,67962</t>
  </si>
  <si>
    <t>KLH@1286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</si>
  <si>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1287</t>
  </si>
  <si>
    <t>0,6803928096613687</t>
  </si>
  <si>
    <t>0,652355396541443</t>
  </si>
  <si>
    <t>0,321</t>
  </si>
  <si>
    <t>0,88101</t>
  </si>
  <si>
    <t>0,09117</t>
  </si>
  <si>
    <t>0,21996</t>
  </si>
  <si>
    <t>1,59469</t>
  </si>
  <si>
    <t>IAMhaggler2011@1288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</si>
  <si>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1289</t>
  </si>
  <si>
    <t>0,8810111702154182</t>
  </si>
  <si>
    <t>0,83333</t>
  </si>
  <si>
    <t>0,97497</t>
  </si>
  <si>
    <t>0,03454</t>
  </si>
  <si>
    <t>0,10395</t>
  </si>
  <si>
    <t>1,80831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</si>
  <si>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</si>
  <si>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1291</t>
  </si>
  <si>
    <t>0,8333326000000001</t>
  </si>
  <si>
    <t>0,97497377896569</t>
  </si>
  <si>
    <t>0,7552602436323366</t>
  </si>
  <si>
    <t>0,139</t>
  </si>
  <si>
    <t>Gahboninho@1292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</si>
  <si>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1293</t>
  </si>
  <si>
    <t>0,6837038930062187</t>
  </si>
  <si>
    <t>KLH@1294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</si>
  <si>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1295</t>
  </si>
  <si>
    <t>0,69723</t>
  </si>
  <si>
    <t>0,15109</t>
  </si>
  <si>
    <t>0,25036</t>
  </si>
  <si>
    <t>1,54247</t>
  </si>
  <si>
    <t>IAMhaggler2011@1296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</si>
  <si>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1297</t>
  </si>
  <si>
    <t>0,845237325</t>
  </si>
  <si>
    <t>0,6972281953664623</t>
  </si>
  <si>
    <t>0,7508873555385183</t>
  </si>
  <si>
    <t>0,52513</t>
  </si>
  <si>
    <t>0,79881</t>
  </si>
  <si>
    <t>0,17684</t>
  </si>
  <si>
    <t>0,33437</t>
  </si>
  <si>
    <t>1,32394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</si>
  <si>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</si>
  <si>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1299</t>
  </si>
  <si>
    <t>0,7988106839805039</t>
  </si>
  <si>
    <t>0,5251326432387966</t>
  </si>
  <si>
    <t>0,7255681441727955</t>
  </si>
  <si>
    <t>0,185</t>
  </si>
  <si>
    <t>Gahboninho@1300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</si>
  <si>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1301</t>
  </si>
  <si>
    <t>0,49633226377412426</t>
  </si>
  <si>
    <t>0,190</t>
  </si>
  <si>
    <t>KLH@1302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</si>
  <si>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1303</t>
  </si>
  <si>
    <t>0,74477</t>
  </si>
  <si>
    <t>0,88340</t>
  </si>
  <si>
    <t>0,01363</t>
  </si>
  <si>
    <t>0,13212</t>
  </si>
  <si>
    <t>1,62818</t>
  </si>
  <si>
    <t>IAMhaggler2011@1304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</si>
  <si>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1305</t>
  </si>
  <si>
    <t>0,8834041300172272</t>
  </si>
  <si>
    <t>0,7447741323662742</t>
  </si>
  <si>
    <t>0,790905907184977</t>
  </si>
  <si>
    <t>0,81310</t>
  </si>
  <si>
    <t>0,81333</t>
  </si>
  <si>
    <t>0,26415</t>
  </si>
  <si>
    <t>1,62643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</si>
  <si>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</si>
  <si>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1307</t>
  </si>
  <si>
    <t>0,8133333333333334</t>
  </si>
  <si>
    <t>0,8130979837172094</t>
  </si>
  <si>
    <t>Gahboninho@1308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</si>
  <si>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1309</t>
  </si>
  <si>
    <t>KLH@1310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</si>
  <si>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1311</t>
  </si>
  <si>
    <t>0,343</t>
  </si>
  <si>
    <t>0,87381</t>
  </si>
  <si>
    <t>0,17880</t>
  </si>
  <si>
    <t>1,74714</t>
  </si>
  <si>
    <t>IAMhaggler2011@1312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</si>
  <si>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1313</t>
  </si>
  <si>
    <t>0,8733333333333334</t>
  </si>
  <si>
    <t>0,8738095190139179</t>
  </si>
  <si>
    <t>0,9844961240310077</t>
  </si>
  <si>
    <t>0,75533</t>
  </si>
  <si>
    <t>0,75636</t>
  </si>
  <si>
    <t>0,12426</t>
  </si>
  <si>
    <t>0,17471</t>
  </si>
  <si>
    <t>1,51170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</si>
  <si>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</si>
  <si>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1315</t>
  </si>
  <si>
    <t>0,7563648562734724</t>
  </si>
  <si>
    <t>0,7553322898382127</t>
  </si>
  <si>
    <t>0,875968992248062</t>
  </si>
  <si>
    <t>0,234</t>
  </si>
  <si>
    <t>Gahboninho@1316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</si>
  <si>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1317</t>
  </si>
  <si>
    <t>0,4903725931482871</t>
  </si>
  <si>
    <t>KLH@1318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</si>
  <si>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1319</t>
  </si>
  <si>
    <t>1,884</t>
  </si>
  <si>
    <t>IAMhaggler2011@1320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</si>
  <si>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1321</t>
  </si>
  <si>
    <t>0,167</t>
  </si>
  <si>
    <t>1,66147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</si>
  <si>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</si>
  <si>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1323</t>
  </si>
  <si>
    <t>0,240</t>
  </si>
  <si>
    <t>0,57299</t>
  </si>
  <si>
    <t>0,32058</t>
  </si>
  <si>
    <t>1,53272</t>
  </si>
  <si>
    <t>Gahboninho@1324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</si>
  <si>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1325</t>
  </si>
  <si>
    <t>0,5729912080132349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</si>
  <si>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1327</t>
  </si>
  <si>
    <t>0,751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</si>
  <si>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1329</t>
  </si>
  <si>
    <t>0,68532</t>
  </si>
  <si>
    <t>0,85856</t>
  </si>
  <si>
    <t>0,12689</t>
  </si>
  <si>
    <t>0,24492</t>
  </si>
  <si>
    <t>1,54388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</si>
  <si>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</si>
  <si>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1331</t>
  </si>
  <si>
    <t>0,6853201676776985</t>
  </si>
  <si>
    <t>0,8585590940125497</t>
  </si>
  <si>
    <t>0,7560287341615944</t>
  </si>
  <si>
    <t>1,66148</t>
  </si>
  <si>
    <t>Gahboninho@1332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</si>
  <si>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1333</t>
  </si>
  <si>
    <t>0,76069</t>
  </si>
  <si>
    <t>1,60077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</si>
  <si>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1335</t>
  </si>
  <si>
    <t>0,7606875817888324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</si>
  <si>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1337</t>
  </si>
  <si>
    <t>0,44883</t>
  </si>
  <si>
    <t>0,76382</t>
  </si>
  <si>
    <t>0,27270</t>
  </si>
  <si>
    <t>0,49597</t>
  </si>
  <si>
    <t>1,21265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</si>
  <si>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</si>
  <si>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1339</t>
  </si>
  <si>
    <t>0,44882906917129434</t>
  </si>
  <si>
    <t>0,7638244543132124</t>
  </si>
  <si>
    <t>0,7851851851851852</t>
  </si>
  <si>
    <t>0,67866</t>
  </si>
  <si>
    <t>0,15985</t>
  </si>
  <si>
    <t>0,23051</t>
  </si>
  <si>
    <t>1,51930</t>
  </si>
  <si>
    <t>Gahboninho@1340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</si>
  <si>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1341</t>
  </si>
  <si>
    <t>0,6786555037823995</t>
  </si>
  <si>
    <t>0,66941</t>
  </si>
  <si>
    <t>0,29491</t>
  </si>
  <si>
    <t>1,41953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</si>
  <si>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1343</t>
  </si>
  <si>
    <t>0,6694082664737634</t>
  </si>
  <si>
    <t>0,7501234615594565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</si>
  <si>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1345</t>
  </si>
  <si>
    <t>0,81011</t>
  </si>
  <si>
    <t>0,13173</t>
  </si>
  <si>
    <t>0,19035</t>
  </si>
  <si>
    <t>1,61032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</si>
  <si>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</si>
  <si>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1347</t>
  </si>
  <si>
    <t>0,8101122586192101</t>
  </si>
  <si>
    <t>0,7348186200296337</t>
  </si>
  <si>
    <t>0,77439</t>
  </si>
  <si>
    <t>0,15570</t>
  </si>
  <si>
    <t>0,20149</t>
  </si>
  <si>
    <t>1,57672</t>
  </si>
  <si>
    <t>Gahboninho@1348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</si>
  <si>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1349</t>
  </si>
  <si>
    <t>0,7743885745425884</t>
  </si>
  <si>
    <t>0,80079</t>
  </si>
  <si>
    <t>0,11008</t>
  </si>
  <si>
    <t>0,16063</t>
  </si>
  <si>
    <t>1,64066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</si>
  <si>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1351</t>
  </si>
  <si>
    <t>0,8007921289892487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</si>
  <si>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1353</t>
  </si>
  <si>
    <t>0,06886</t>
  </si>
  <si>
    <t>1,71851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</si>
  <si>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</si>
  <si>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1355</t>
  </si>
  <si>
    <t>0,9416322862193366</t>
  </si>
  <si>
    <t>0,7620553359683794</t>
  </si>
  <si>
    <t>0,82363</t>
  </si>
  <si>
    <t>0,04207</t>
  </si>
  <si>
    <t>0,09401</t>
  </si>
  <si>
    <t>1,73018</t>
  </si>
  <si>
    <t>Gahboninho@1356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</si>
  <si>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1357</t>
  </si>
  <si>
    <t>0,823627116912175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</si>
  <si>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</si>
  <si>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1361</t>
  </si>
  <si>
    <t>0,90821</t>
  </si>
  <si>
    <t>0,02623</t>
  </si>
  <si>
    <t>0,26736</t>
  </si>
  <si>
    <t>1,65821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</si>
  <si>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</si>
  <si>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1363</t>
  </si>
  <si>
    <t>0,7500027432241684</t>
  </si>
  <si>
    <t>0,908208190353078</t>
  </si>
  <si>
    <t>0,7558139534883721</t>
  </si>
  <si>
    <t>0,92853</t>
  </si>
  <si>
    <t>0,24798</t>
  </si>
  <si>
    <t>1,70889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</si>
  <si>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1365</t>
  </si>
  <si>
    <t>0,928532042222943</t>
  </si>
  <si>
    <t>0,91832</t>
  </si>
  <si>
    <t>0,16410</t>
  </si>
  <si>
    <t>1,79213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</si>
  <si>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1367</t>
  </si>
  <si>
    <t>0,9183223339690778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</si>
  <si>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1369</t>
  </si>
  <si>
    <t>0,79245</t>
  </si>
  <si>
    <t>1,70458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</si>
  <si>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</si>
  <si>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1443</t>
  </si>
  <si>
    <t>0,7924459070074025</t>
  </si>
  <si>
    <t>0,68205</t>
  </si>
  <si>
    <t>0,08841</t>
  </si>
  <si>
    <t>0,11732</t>
  </si>
  <si>
    <t>1,55447</t>
  </si>
  <si>
    <t>Gahboninho@1444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</si>
  <si>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1445</t>
  </si>
  <si>
    <t>0,6820528957684694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</si>
  <si>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</si>
  <si>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1449</t>
  </si>
  <si>
    <t>0,58153</t>
  </si>
  <si>
    <t>0,75231</t>
  </si>
  <si>
    <t>0,22273</t>
  </si>
  <si>
    <t>0,33303</t>
  </si>
  <si>
    <t>1,33384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</si>
  <si>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</si>
  <si>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1451</t>
  </si>
  <si>
    <t>0,5815320233831422</t>
  </si>
  <si>
    <t>0,7523057856236557</t>
  </si>
  <si>
    <t>0,8116792074257041</t>
  </si>
  <si>
    <t>Gahboninho@1452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</si>
  <si>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1453</t>
  </si>
  <si>
    <t>0,74904</t>
  </si>
  <si>
    <t>0,04965</t>
  </si>
  <si>
    <t>1,58912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</si>
  <si>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1455</t>
  </si>
  <si>
    <t>0,7490351447785794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</si>
  <si>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1457</t>
  </si>
  <si>
    <t>0,132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</si>
  <si>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</si>
  <si>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1459</t>
  </si>
  <si>
    <t>0,177</t>
  </si>
  <si>
    <t>0,49059</t>
  </si>
  <si>
    <t>0,31021</t>
  </si>
  <si>
    <t>1,33123</t>
  </si>
  <si>
    <t>Gahboninho@1460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</si>
  <si>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1461</t>
  </si>
  <si>
    <t>0,49058967835159506</t>
  </si>
  <si>
    <t>0,184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</si>
  <si>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1463</t>
  </si>
  <si>
    <t>0,426</t>
  </si>
  <si>
    <t>0,38127</t>
  </si>
  <si>
    <t>0,28514</t>
  </si>
  <si>
    <t>0,53636</t>
  </si>
  <si>
    <t>1,25032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</si>
  <si>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1465</t>
  </si>
  <si>
    <t>0,381266804831665</t>
  </si>
  <si>
    <t>0,8690513421234386</t>
  </si>
  <si>
    <t>0,83078</t>
  </si>
  <si>
    <t>0,89937</t>
  </si>
  <si>
    <t>0,07398</t>
  </si>
  <si>
    <t>0,08693</t>
  </si>
  <si>
    <t>1,73014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</si>
  <si>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</si>
  <si>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1467</t>
  </si>
  <si>
    <t>0,8993654279554941</t>
  </si>
  <si>
    <t>0,8307790809779225</t>
  </si>
  <si>
    <t>0,8010869719542298</t>
  </si>
  <si>
    <t>0,66293</t>
  </si>
  <si>
    <t>0,23070</t>
  </si>
  <si>
    <t>0,27990</t>
  </si>
  <si>
    <t>1,46526</t>
  </si>
  <si>
    <t>Gahboninho@1468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</si>
  <si>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1469</t>
  </si>
  <si>
    <t>0,6629296649979889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</si>
  <si>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1471</t>
  </si>
  <si>
    <t>0,92912</t>
  </si>
  <si>
    <t>1,84158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</si>
  <si>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1473</t>
  </si>
  <si>
    <t>0,9291191757021818</t>
  </si>
  <si>
    <t>0,80322</t>
  </si>
  <si>
    <t>0,91491</t>
  </si>
  <si>
    <t>0,11016</t>
  </si>
  <si>
    <t>1,71813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</si>
  <si>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</si>
  <si>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1475</t>
  </si>
  <si>
    <t>0,9149147314487234</t>
  </si>
  <si>
    <t>0,80321816969443</t>
  </si>
  <si>
    <t>0,7815940715839602</t>
  </si>
  <si>
    <t>0,115</t>
  </si>
  <si>
    <t>0,86901</t>
  </si>
  <si>
    <t>0,21505</t>
  </si>
  <si>
    <t>1,57499</t>
  </si>
  <si>
    <t>Gahboninho@1476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</si>
  <si>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1477</t>
  </si>
  <si>
    <t>0,86900966030714</t>
  </si>
  <si>
    <t>0,61844</t>
  </si>
  <si>
    <t>0,18826</t>
  </si>
  <si>
    <t>0,29488</t>
  </si>
  <si>
    <t>1,52499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</si>
  <si>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1479</t>
  </si>
  <si>
    <t>0,618444509240546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</si>
  <si>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1481</t>
  </si>
  <si>
    <t>0,87022</t>
  </si>
  <si>
    <t>0,16581</t>
  </si>
  <si>
    <t>1,54888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</si>
  <si>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</si>
  <si>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1483</t>
  </si>
  <si>
    <t>0,8702217740142519</t>
  </si>
  <si>
    <t>0,6786620754947416</t>
  </si>
  <si>
    <t>0,776386404293381</t>
  </si>
  <si>
    <t>0,205</t>
  </si>
  <si>
    <t>1,21983</t>
  </si>
  <si>
    <t>1,30225</t>
  </si>
  <si>
    <t>Gahboninho@1484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</si>
  <si>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1485</t>
  </si>
  <si>
    <t>0,58872</t>
  </si>
  <si>
    <t>0,23072</t>
  </si>
  <si>
    <t>0,32843</t>
  </si>
  <si>
    <t>1,46253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</si>
  <si>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1487</t>
  </si>
  <si>
    <t>0,5887208428166707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</si>
  <si>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</si>
  <si>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</si>
  <si>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1563</t>
  </si>
  <si>
    <t>Gahboninho@1564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</si>
  <si>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1565</t>
  </si>
  <si>
    <t>KLH@1566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</si>
  <si>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1567</t>
  </si>
  <si>
    <t>0,554</t>
  </si>
  <si>
    <t>IAMhaggler2011@1568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</si>
  <si>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1569</t>
  </si>
  <si>
    <t>0,77837</t>
  </si>
  <si>
    <t>0,19621</t>
  </si>
  <si>
    <t>0,26224</t>
  </si>
  <si>
    <t>1,46998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</si>
  <si>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</si>
  <si>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1571</t>
  </si>
  <si>
    <t>0,7783676950372638</t>
  </si>
  <si>
    <t>Gahboninho@1572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</si>
  <si>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1573</t>
  </si>
  <si>
    <t>KLH@1574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</si>
  <si>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1575</t>
  </si>
  <si>
    <t>IAMhaggler2011@1576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</si>
  <si>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1577</t>
  </si>
  <si>
    <t>0,64727</t>
  </si>
  <si>
    <t>0,80751</t>
  </si>
  <si>
    <t>0,19053</t>
  </si>
  <si>
    <t>0,29312</t>
  </si>
  <si>
    <t>1,45478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</si>
  <si>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</si>
  <si>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1579</t>
  </si>
  <si>
    <t>0,6472676948508458</t>
  </si>
  <si>
    <t>0,8075105527432233</t>
  </si>
  <si>
    <t>0,7644444444444445</t>
  </si>
  <si>
    <t>Gahboninho@1580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</si>
  <si>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1581</t>
  </si>
  <si>
    <t>KLH@1582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</si>
  <si>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1583</t>
  </si>
  <si>
    <t>IAMhaggler2011@1584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</si>
  <si>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1585</t>
  </si>
  <si>
    <t>0,12874</t>
  </si>
  <si>
    <t>0,22782</t>
  </si>
  <si>
    <t>1,57260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</si>
  <si>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</si>
  <si>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1587</t>
  </si>
  <si>
    <t>0,8021944094806088</t>
  </si>
  <si>
    <t>Gahboninho@1588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</si>
  <si>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1589</t>
  </si>
  <si>
    <t>KLH@1590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</si>
  <si>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1591</t>
  </si>
  <si>
    <t>IAMhaggler2011@1592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</si>
  <si>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1593</t>
  </si>
  <si>
    <t>0,70116</t>
  </si>
  <si>
    <t>0,87896</t>
  </si>
  <si>
    <t>0,30594</t>
  </si>
  <si>
    <t>1,58012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</si>
  <si>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</si>
  <si>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1595</t>
  </si>
  <si>
    <t>0,7011624148626607</t>
  </si>
  <si>
    <t>0,8789606894997393</t>
  </si>
  <si>
    <t>0,7535159481569997</t>
  </si>
  <si>
    <t>Gahboninho@1596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</si>
  <si>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1597</t>
  </si>
  <si>
    <t>KLH@1598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</si>
  <si>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1599</t>
  </si>
  <si>
    <t>IAMhaggler2011@1600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</si>
  <si>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1601</t>
  </si>
  <si>
    <t>0,66613</t>
  </si>
  <si>
    <t>0,76323</t>
  </si>
  <si>
    <t>0,19065</t>
  </si>
  <si>
    <t>0,33762</t>
  </si>
  <si>
    <t>1,42935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</si>
  <si>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</si>
  <si>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1603</t>
  </si>
  <si>
    <t>0,6661295883800038</t>
  </si>
  <si>
    <t>0,7632252105284328</t>
  </si>
  <si>
    <t>0,7841383422778772</t>
  </si>
  <si>
    <t>Gahboninho@1604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</si>
  <si>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1605</t>
  </si>
  <si>
    <t>KLH@1606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</si>
  <si>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1607</t>
  </si>
  <si>
    <t>IAMhaggler2011@1608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</si>
  <si>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1609</t>
  </si>
  <si>
    <t>0,233</t>
  </si>
  <si>
    <t>0,76365</t>
  </si>
  <si>
    <t>0,86482</t>
  </si>
  <si>
    <t>0,08187</t>
  </si>
  <si>
    <t>1,62847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</si>
  <si>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</si>
  <si>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1683</t>
  </si>
  <si>
    <t>0,7636549757037135</t>
  </si>
  <si>
    <t>0,8648172473467031</t>
  </si>
  <si>
    <t>0,7344310311789988</t>
  </si>
  <si>
    <t>0,265</t>
  </si>
  <si>
    <t>Gahboninho@1684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</si>
  <si>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1685</t>
  </si>
  <si>
    <t>0,203</t>
  </si>
  <si>
    <t>0,51874</t>
  </si>
  <si>
    <t>0,47926</t>
  </si>
  <si>
    <t>1,47846</t>
  </si>
  <si>
    <t>KLH@1686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</si>
  <si>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1687</t>
  </si>
  <si>
    <t>0,5187373174789732</t>
  </si>
  <si>
    <t>0,755</t>
  </si>
  <si>
    <t>IAMhaggler2011@1688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</si>
  <si>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</si>
  <si>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</si>
  <si>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1691</t>
  </si>
  <si>
    <t>0,41542</t>
  </si>
  <si>
    <t>0,09590</t>
  </si>
  <si>
    <t>0,54380</t>
  </si>
  <si>
    <t>1,30310</t>
  </si>
  <si>
    <t>Gahboninho@1692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</si>
  <si>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1693</t>
  </si>
  <si>
    <t>0,41541874835201076</t>
  </si>
  <si>
    <t>0,48203</t>
  </si>
  <si>
    <t>0,46620</t>
  </si>
  <si>
    <t>1,32211</t>
  </si>
  <si>
    <t>KLH@1694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</si>
  <si>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1695</t>
  </si>
  <si>
    <t>0,4820289082164356</t>
  </si>
  <si>
    <t>0,432</t>
  </si>
  <si>
    <t>IAMhaggler2011@1696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</si>
  <si>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1697</t>
  </si>
  <si>
    <t>0,7160625693109852</t>
  </si>
  <si>
    <t>0,56064</t>
  </si>
  <si>
    <t>0,23394</t>
  </si>
  <si>
    <t>0,27799</t>
  </si>
  <si>
    <t>1,26159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</si>
  <si>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</si>
  <si>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1699</t>
  </si>
  <si>
    <t>0,5606430211898003</t>
  </si>
  <si>
    <t>0,774428341384863</t>
  </si>
  <si>
    <t>0,270</t>
  </si>
  <si>
    <t>Gahboninho@1700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</si>
  <si>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1701</t>
  </si>
  <si>
    <t>KLH@1702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</si>
  <si>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1703</t>
  </si>
  <si>
    <t>1,925</t>
  </si>
  <si>
    <t>IAMhaggler2011@1704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</si>
  <si>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1705</t>
  </si>
  <si>
    <t>0,78370</t>
  </si>
  <si>
    <t>0,18308</t>
  </si>
  <si>
    <t>0,23123</t>
  </si>
  <si>
    <t>1,52293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</si>
  <si>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</si>
  <si>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1707</t>
  </si>
  <si>
    <t>0,7837020648412155</t>
  </si>
  <si>
    <t>0,8108231359924487</t>
  </si>
  <si>
    <t>0,376</t>
  </si>
  <si>
    <t>0,51846</t>
  </si>
  <si>
    <t>0,16336</t>
  </si>
  <si>
    <t>0,46097</t>
  </si>
  <si>
    <t>1,32079</t>
  </si>
  <si>
    <t>Gahboninho@1708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</si>
  <si>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1709</t>
  </si>
  <si>
    <t>0,5184583745183019</t>
  </si>
  <si>
    <t>KLH@1710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</si>
  <si>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1711</t>
  </si>
  <si>
    <t>0,530</t>
  </si>
  <si>
    <t>IAMhaggler2011@1712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</si>
  <si>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1713</t>
  </si>
  <si>
    <t>0,243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</si>
  <si>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</si>
  <si>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1715</t>
  </si>
  <si>
    <t>0,280</t>
  </si>
  <si>
    <t>0,49273</t>
  </si>
  <si>
    <t>0,48310</t>
  </si>
  <si>
    <t>1,39928</t>
  </si>
  <si>
    <t>Gahboninho@1716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</si>
  <si>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1717</t>
  </si>
  <si>
    <t>0,4927266721626015</t>
  </si>
  <si>
    <t>KLH@1718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</si>
  <si>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1719</t>
  </si>
  <si>
    <t>0,685</t>
  </si>
  <si>
    <t>IAMhaggler2011@1720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</si>
  <si>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1721</t>
  </si>
  <si>
    <t>0,80451</t>
  </si>
  <si>
    <t>0,07841</t>
  </si>
  <si>
    <t>0,16993</t>
  </si>
  <si>
    <t>1,67473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</si>
  <si>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</si>
  <si>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1723</t>
  </si>
  <si>
    <t>0,8045088826488791</t>
  </si>
  <si>
    <t>0,8500298151460943</t>
  </si>
  <si>
    <t>0,304</t>
  </si>
  <si>
    <t>0,64741</t>
  </si>
  <si>
    <t>0,22296</t>
  </si>
  <si>
    <t>0,36245</t>
  </si>
  <si>
    <t>1,36108</t>
  </si>
  <si>
    <t>Gahboninho@1724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</si>
  <si>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1725</t>
  </si>
  <si>
    <t>0,6474054532318936</t>
  </si>
  <si>
    <t>0,283</t>
  </si>
  <si>
    <t>0,38828</t>
  </si>
  <si>
    <t>0,22479</t>
  </si>
  <si>
    <t>0,58951</t>
  </si>
  <si>
    <t>1,19541</t>
  </si>
  <si>
    <t>KLH@1726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</si>
  <si>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1727</t>
  </si>
  <si>
    <t>0,3882821632999358</t>
  </si>
  <si>
    <t>0,848</t>
  </si>
  <si>
    <t>IAMhaggler2011@1728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</si>
  <si>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1729</t>
  </si>
  <si>
    <t>0,09609</t>
  </si>
  <si>
    <t>0,10680</t>
  </si>
  <si>
    <t>1,58245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</si>
  <si>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</si>
  <si>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1803</t>
  </si>
  <si>
    <t>0,63515</t>
  </si>
  <si>
    <t>0,13443</t>
  </si>
  <si>
    <t>1,59488</t>
  </si>
  <si>
    <t>Gahboninho@1804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</si>
  <si>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1805</t>
  </si>
  <si>
    <t>0,6351505808023996</t>
  </si>
  <si>
    <t>0,217</t>
  </si>
  <si>
    <t>KLH@1806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</si>
  <si>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1807</t>
  </si>
  <si>
    <t>0,800</t>
  </si>
  <si>
    <t>0,80675</t>
  </si>
  <si>
    <t>0,02360</t>
  </si>
  <si>
    <t>0,20375</t>
  </si>
  <si>
    <t>1,57040</t>
  </si>
  <si>
    <t>IAMhaggler2011@1808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</si>
  <si>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1809</t>
  </si>
  <si>
    <t>0,8067468177890709</t>
  </si>
  <si>
    <t>0,71541</t>
  </si>
  <si>
    <t>0,88194</t>
  </si>
  <si>
    <t>0,06966</t>
  </si>
  <si>
    <t>0,27282</t>
  </si>
  <si>
    <t>1,59735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</si>
  <si>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</si>
  <si>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1811</t>
  </si>
  <si>
    <t>0,7154057745233271</t>
  </si>
  <si>
    <t>0,8819448899362097</t>
  </si>
  <si>
    <t>0,8010142749812171</t>
  </si>
  <si>
    <t>1,58246</t>
  </si>
  <si>
    <t>Gahboninho@1812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</si>
  <si>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1813</t>
  </si>
  <si>
    <t>0,71035</t>
  </si>
  <si>
    <t>0,07910</t>
  </si>
  <si>
    <t>1,62182</t>
  </si>
  <si>
    <t>KLH@1814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</si>
  <si>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1815</t>
  </si>
  <si>
    <t>0,7103486529495384</t>
  </si>
  <si>
    <t>IAMhaggler2011@1816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</si>
  <si>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</si>
  <si>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</si>
  <si>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1819</t>
  </si>
  <si>
    <t>Gahboninho@1820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</si>
  <si>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1821</t>
  </si>
  <si>
    <t>KLH@1822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</si>
  <si>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1823</t>
  </si>
  <si>
    <t>0,52259</t>
  </si>
  <si>
    <t>0,91077</t>
  </si>
  <si>
    <t>0,09721</t>
  </si>
  <si>
    <t>0,46344</t>
  </si>
  <si>
    <t>1,43336</t>
  </si>
  <si>
    <t>IAMhaggler2011@1824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</si>
  <si>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1825</t>
  </si>
  <si>
    <t>0,5225907031508158</t>
  </si>
  <si>
    <t>0,9107709474879737</t>
  </si>
  <si>
    <t>0,80146</t>
  </si>
  <si>
    <t>0,07105</t>
  </si>
  <si>
    <t>0,11109</t>
  </si>
  <si>
    <t>1,67168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</si>
  <si>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</si>
  <si>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1827</t>
  </si>
  <si>
    <t>0,8014577326990981</t>
  </si>
  <si>
    <t>0,7608300372547516</t>
  </si>
  <si>
    <t>0,71266</t>
  </si>
  <si>
    <t>0,14914</t>
  </si>
  <si>
    <t>0,22280</t>
  </si>
  <si>
    <t>1,51499</t>
  </si>
  <si>
    <t>Gahboninho@1828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</si>
  <si>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1829</t>
  </si>
  <si>
    <t>0,712664554323821</t>
  </si>
  <si>
    <t>0,71173</t>
  </si>
  <si>
    <t>0,11692</t>
  </si>
  <si>
    <t>0,20384</t>
  </si>
  <si>
    <t>1,55160</t>
  </si>
  <si>
    <t>KLH@1830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</si>
  <si>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1831</t>
  </si>
  <si>
    <t>0,7117308346030295</t>
  </si>
  <si>
    <t>IAMhaggler2011@1832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</si>
  <si>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</si>
  <si>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</si>
  <si>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1835</t>
  </si>
  <si>
    <t>0,68722</t>
  </si>
  <si>
    <t>0,20740</t>
  </si>
  <si>
    <t>1,59377</t>
  </si>
  <si>
    <t>Gahboninho@1836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</si>
  <si>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1837</t>
  </si>
  <si>
    <t>0,6872170864620765</t>
  </si>
  <si>
    <t>KLH@1838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</si>
  <si>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1839</t>
  </si>
  <si>
    <t>IAMhaggler2011@1840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</si>
  <si>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1841</t>
  </si>
  <si>
    <t>0,79461</t>
  </si>
  <si>
    <t>0,01253</t>
  </si>
  <si>
    <t>0,14658</t>
  </si>
  <si>
    <t>1,73491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</si>
  <si>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</si>
  <si>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1843</t>
  </si>
  <si>
    <t>0,794613423004056</t>
  </si>
  <si>
    <t>0,8350796490331374</t>
  </si>
  <si>
    <t>0,73393</t>
  </si>
  <si>
    <t>0,16235</t>
  </si>
  <si>
    <t>0,22060</t>
  </si>
  <si>
    <t>1,51429</t>
  </si>
  <si>
    <t>Gahboninho@1844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</si>
  <si>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1845</t>
  </si>
  <si>
    <t>0,7339286813697</t>
  </si>
  <si>
    <t>0,79251</t>
  </si>
  <si>
    <t>0,06499</t>
  </si>
  <si>
    <t>0,11669</t>
  </si>
  <si>
    <t>1,66632</t>
  </si>
  <si>
    <t>KLH@1846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</si>
  <si>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1847</t>
  </si>
  <si>
    <t>0,7925145161940197</t>
  </si>
  <si>
    <t>IAMhaggler2011@1848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</si>
  <si>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1849</t>
  </si>
  <si>
    <t>0,254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</si>
  <si>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</si>
  <si>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1923</t>
  </si>
  <si>
    <t>0,55952</t>
  </si>
  <si>
    <t>0,08760</t>
  </si>
  <si>
    <t>0,21671</t>
  </si>
  <si>
    <t>1,43194</t>
  </si>
  <si>
    <t>Gahboninho@1924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</si>
  <si>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1925</t>
  </si>
  <si>
    <t>0,559523325</t>
  </si>
  <si>
    <t>KLH@1926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</si>
  <si>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1927</t>
  </si>
  <si>
    <t>1,094</t>
  </si>
  <si>
    <t>0,10716</t>
  </si>
  <si>
    <t>0,13089</t>
  </si>
  <si>
    <t>1,42962</t>
  </si>
  <si>
    <t>IAMhaggler2011@1928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</si>
  <si>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1929</t>
  </si>
  <si>
    <t>0,7391461760034391</t>
  </si>
  <si>
    <t>0,04908</t>
  </si>
  <si>
    <t>0,31897</t>
  </si>
  <si>
    <t>1,38934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</si>
  <si>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</si>
  <si>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1931</t>
  </si>
  <si>
    <t>0,10647</t>
  </si>
  <si>
    <t>1,56625</t>
  </si>
  <si>
    <t>Gahboninho@1932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</si>
  <si>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1933</t>
  </si>
  <si>
    <t>1,61389</t>
  </si>
  <si>
    <t>KLH@1934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</si>
  <si>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1935</t>
  </si>
  <si>
    <t>IAMhaggler2011@1936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</si>
  <si>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1937</t>
  </si>
  <si>
    <t>0,62181</t>
  </si>
  <si>
    <t>0,09049</t>
  </si>
  <si>
    <t>0,21859</t>
  </si>
  <si>
    <t>1,40753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</si>
  <si>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</si>
  <si>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1939</t>
  </si>
  <si>
    <t>0,6218126625389869</t>
  </si>
  <si>
    <t>0,7857135750000002</t>
  </si>
  <si>
    <t>0,7925925925925925</t>
  </si>
  <si>
    <t>0,57143</t>
  </si>
  <si>
    <t>0,11235</t>
  </si>
  <si>
    <t>0,20238</t>
  </si>
  <si>
    <t>1,41207</t>
  </si>
  <si>
    <t>Gahboninho@1940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</si>
  <si>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1941</t>
  </si>
  <si>
    <t>0,571428075</t>
  </si>
  <si>
    <t>0,12550</t>
  </si>
  <si>
    <t>0,18993</t>
  </si>
  <si>
    <t>1,35988</t>
  </si>
  <si>
    <t>KLH@1942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</si>
  <si>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1943</t>
  </si>
  <si>
    <t>0,690475575</t>
  </si>
  <si>
    <t>IAMhaggler2011@1944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</si>
  <si>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1945</t>
  </si>
  <si>
    <t>0,67614</t>
  </si>
  <si>
    <t>0,29423</t>
  </si>
  <si>
    <t>0,34250</t>
  </si>
  <si>
    <t>1,37852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</si>
  <si>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</si>
  <si>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1947</t>
  </si>
  <si>
    <t>0,6761361938283508</t>
  </si>
  <si>
    <t>0,7023803500000001</t>
  </si>
  <si>
    <t>0,735989972860428</t>
  </si>
  <si>
    <t>0,88095</t>
  </si>
  <si>
    <t>0,11080</t>
  </si>
  <si>
    <t>0,13938</t>
  </si>
  <si>
    <t>1,68328</t>
  </si>
  <si>
    <t>Gahboninho@1948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</si>
  <si>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1949</t>
  </si>
  <si>
    <t>0,8809516000000001</t>
  </si>
  <si>
    <t>0,09071</t>
  </si>
  <si>
    <t>1,70891</t>
  </si>
  <si>
    <t>KLH@1950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</si>
  <si>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1951</t>
  </si>
  <si>
    <t>IAMhaggler2011@1952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</si>
  <si>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1953</t>
  </si>
  <si>
    <t>0,79232</t>
  </si>
  <si>
    <t>0,20107</t>
  </si>
  <si>
    <t>0,21831</t>
  </si>
  <si>
    <t>1,55422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</si>
  <si>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</si>
  <si>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1955</t>
  </si>
  <si>
    <t>0,7923200693660861</t>
  </si>
  <si>
    <t>0,761904025</t>
  </si>
  <si>
    <t>0,787596461509505</t>
  </si>
  <si>
    <t>0,13366</t>
  </si>
  <si>
    <t>1,70417</t>
  </si>
  <si>
    <t>Gahboninho@1956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</si>
  <si>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1957</t>
  </si>
  <si>
    <t>KLH@1958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</si>
  <si>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1959</t>
  </si>
  <si>
    <t>IAMhaggler2011@1960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</si>
  <si>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1961</t>
  </si>
  <si>
    <t>0,68332</t>
  </si>
  <si>
    <t>0,32927</t>
  </si>
  <si>
    <t>1,39760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</si>
  <si>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</si>
  <si>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1963</t>
  </si>
  <si>
    <t>0,6833197577314616</t>
  </si>
  <si>
    <t>0,738521168753727</t>
  </si>
  <si>
    <t>0,26394</t>
  </si>
  <si>
    <t>0,29866</t>
  </si>
  <si>
    <t>1,43987</t>
  </si>
  <si>
    <t>Gahboninho@1964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</si>
  <si>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1965</t>
  </si>
  <si>
    <t>0,72618985</t>
  </si>
  <si>
    <t>0,17835</t>
  </si>
  <si>
    <t>0,22239</t>
  </si>
  <si>
    <t>1,58809</t>
  </si>
  <si>
    <t>KLH@1966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</si>
  <si>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1967</t>
  </si>
  <si>
    <t>0,7142851</t>
  </si>
  <si>
    <t>0,341</t>
  </si>
  <si>
    <t>IAMhaggler2011@1968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</si>
  <si>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1969</t>
  </si>
  <si>
    <t>0,67564</t>
  </si>
  <si>
    <t>0,73487</t>
  </si>
  <si>
    <t>0,16393</t>
  </si>
  <si>
    <t>0,21149</t>
  </si>
  <si>
    <t>1,41051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</si>
  <si>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</si>
  <si>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2043</t>
  </si>
  <si>
    <t>0,6756388256525959</t>
  </si>
  <si>
    <t>0,7348707230367404</t>
  </si>
  <si>
    <t>0,7643274387605073</t>
  </si>
  <si>
    <t>0,71271</t>
  </si>
  <si>
    <t>0,03916</t>
  </si>
  <si>
    <t>0,14003</t>
  </si>
  <si>
    <t>1,58513</t>
  </si>
  <si>
    <t>Gahboninho@2044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</si>
  <si>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2045</t>
  </si>
  <si>
    <t>0,7127130127814056</t>
  </si>
  <si>
    <t>KLH@2046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</si>
  <si>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2047</t>
  </si>
  <si>
    <t>IAMhaggler2011@2048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</si>
  <si>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2049</t>
  </si>
  <si>
    <t>0,75258</t>
  </si>
  <si>
    <t>0,15854</t>
  </si>
  <si>
    <t>0,25277</t>
  </si>
  <si>
    <t>1,37208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</si>
  <si>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</si>
  <si>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2051</t>
  </si>
  <si>
    <t>0,7525759478261815</t>
  </si>
  <si>
    <t>0,120</t>
  </si>
  <si>
    <t>0,70401</t>
  </si>
  <si>
    <t>0,06859</t>
  </si>
  <si>
    <t>0,14776</t>
  </si>
  <si>
    <t>1,54410</t>
  </si>
  <si>
    <t>Gahboninho@2052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</si>
  <si>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2053</t>
  </si>
  <si>
    <t>0,7040114379358235</t>
  </si>
  <si>
    <t>KLH@2054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</si>
  <si>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2055</t>
  </si>
  <si>
    <t>0,09823</t>
  </si>
  <si>
    <t>0,11521</t>
  </si>
  <si>
    <t>1,54586</t>
  </si>
  <si>
    <t>IAMhaggler2011@2056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</si>
  <si>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2057</t>
  </si>
  <si>
    <t>0,7930917012510935</t>
  </si>
  <si>
    <t>0,62006</t>
  </si>
  <si>
    <t>0,69802</t>
  </si>
  <si>
    <t>0,20974</t>
  </si>
  <si>
    <t>0,27818</t>
  </si>
  <si>
    <t>1,31808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</si>
  <si>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</si>
  <si>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2059</t>
  </si>
  <si>
    <t>0,6200645003467243</t>
  </si>
  <si>
    <t>0,6980188696547476</t>
  </si>
  <si>
    <t>0,64945</t>
  </si>
  <si>
    <t>0,09628</t>
  </si>
  <si>
    <t>0,20215</t>
  </si>
  <si>
    <t>1,49010</t>
  </si>
  <si>
    <t>Gahboninho@2060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</si>
  <si>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2061</t>
  </si>
  <si>
    <t>0,6494543597643896</t>
  </si>
  <si>
    <t>0,69689</t>
  </si>
  <si>
    <t>0,23927</t>
  </si>
  <si>
    <t>1,36630</t>
  </si>
  <si>
    <t>KLH@2062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</si>
  <si>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2063</t>
  </si>
  <si>
    <t>0,6968949119027824</t>
  </si>
  <si>
    <t>0,693</t>
  </si>
  <si>
    <t>IAMhaggler2011@2064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</si>
  <si>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2065</t>
  </si>
  <si>
    <t>0,091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</si>
  <si>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</si>
  <si>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2067</t>
  </si>
  <si>
    <t>0,06320</t>
  </si>
  <si>
    <t>0,08582</t>
  </si>
  <si>
    <t>1,55490</t>
  </si>
  <si>
    <t>Gahboninho@2068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</si>
  <si>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2069</t>
  </si>
  <si>
    <t>0,72550</t>
  </si>
  <si>
    <t>0,05480</t>
  </si>
  <si>
    <t>0,09350</t>
  </si>
  <si>
    <t>1,56537</t>
  </si>
  <si>
    <t>KLH@2070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</si>
  <si>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2071</t>
  </si>
  <si>
    <t>0,7255014800991433</t>
  </si>
  <si>
    <t>IAMhaggler2011@2072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</si>
  <si>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2073</t>
  </si>
  <si>
    <t>0,79894</t>
  </si>
  <si>
    <t>0,84258</t>
  </si>
  <si>
    <t>0,02257</t>
  </si>
  <si>
    <t>0,06527</t>
  </si>
  <si>
    <t>1,64152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</si>
  <si>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</si>
  <si>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2075</t>
  </si>
  <si>
    <t>0,7989440073418261</t>
  </si>
  <si>
    <t>0,8425751823345944</t>
  </si>
  <si>
    <t>0,8078955086032942</t>
  </si>
  <si>
    <t>0,70122</t>
  </si>
  <si>
    <t>0,03406</t>
  </si>
  <si>
    <t>0,12518</t>
  </si>
  <si>
    <t>Gahboninho@2076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</si>
  <si>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2077</t>
  </si>
  <si>
    <t>0,7012192251539643</t>
  </si>
  <si>
    <t>KLH@2078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</si>
  <si>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2079</t>
  </si>
  <si>
    <t>IAMhaggler2011@2080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</si>
  <si>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2081</t>
  </si>
  <si>
    <t>0,85912</t>
  </si>
  <si>
    <t>0,03144</t>
  </si>
  <si>
    <t>0,12174</t>
  </si>
  <si>
    <t>1,60390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</si>
  <si>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</si>
  <si>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2083</t>
  </si>
  <si>
    <t>0,8591218750720482</t>
  </si>
  <si>
    <t>0,8111802065290437</t>
  </si>
  <si>
    <t>0,68527</t>
  </si>
  <si>
    <t>0,70281</t>
  </si>
  <si>
    <t>0,19040</t>
  </si>
  <si>
    <t>0,20792</t>
  </si>
  <si>
    <t>1,38807</t>
  </si>
  <si>
    <t>Gahboninho@2084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</si>
  <si>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2085</t>
  </si>
  <si>
    <t>0,6852666368728988</t>
  </si>
  <si>
    <t>0,7028056219517531</t>
  </si>
  <si>
    <t>0,202</t>
  </si>
  <si>
    <t>0,56919</t>
  </si>
  <si>
    <t>0,19015</t>
  </si>
  <si>
    <t>0,26002</t>
  </si>
  <si>
    <t>1,34954</t>
  </si>
  <si>
    <t>KLH@2086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</si>
  <si>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2087</t>
  </si>
  <si>
    <t>0,5691852269788482</t>
  </si>
  <si>
    <t>0,549</t>
  </si>
  <si>
    <t>IAMhaggler2011@2088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</si>
  <si>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2089</t>
  </si>
  <si>
    <t>0,83639</t>
  </si>
  <si>
    <t>0,83646</t>
  </si>
  <si>
    <t>0,23133</t>
  </si>
  <si>
    <t>1,67285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</si>
  <si>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</si>
  <si>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2163</t>
  </si>
  <si>
    <t>0,8363946459713892</t>
  </si>
  <si>
    <t>0,8364602184487995</t>
  </si>
  <si>
    <t>0,8309620596205963</t>
  </si>
  <si>
    <t>0,87250</t>
  </si>
  <si>
    <t>1,74492</t>
  </si>
  <si>
    <t>Gahboninho@2164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</si>
  <si>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2165</t>
  </si>
  <si>
    <t>0,8724974603556563</t>
  </si>
  <si>
    <t>KLH@2166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</si>
  <si>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2167</t>
  </si>
  <si>
    <t>IAMhaggler2011@2168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</si>
  <si>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</si>
  <si>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</si>
  <si>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2171</t>
  </si>
  <si>
    <t>0,8440605595047744</t>
  </si>
  <si>
    <t>0,15888</t>
  </si>
  <si>
    <t>1,77532</t>
  </si>
  <si>
    <t>Gahboninho@2172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</si>
  <si>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2173</t>
  </si>
  <si>
    <t>0,22620</t>
  </si>
  <si>
    <t>1,68010</t>
  </si>
  <si>
    <t>KLH@2174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</si>
  <si>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2175</t>
  </si>
  <si>
    <t>IAMhaggler2011@2176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</si>
  <si>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2177</t>
  </si>
  <si>
    <t>0,85649</t>
  </si>
  <si>
    <t>0,20291</t>
  </si>
  <si>
    <t>1,71305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</si>
  <si>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</si>
  <si>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2179</t>
  </si>
  <si>
    <t>0,8564909885811369</t>
  </si>
  <si>
    <t>0,84071</t>
  </si>
  <si>
    <t>0,22532</t>
  </si>
  <si>
    <t>1,68135</t>
  </si>
  <si>
    <t>Gahboninho@2180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</si>
  <si>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2181</t>
  </si>
  <si>
    <t>0,8407112242989139</t>
  </si>
  <si>
    <t>KLH@2182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</si>
  <si>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2183</t>
  </si>
  <si>
    <t>IAMhaggler2011@2184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</si>
  <si>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2185</t>
  </si>
  <si>
    <t>0,80564</t>
  </si>
  <si>
    <t>0,07266</t>
  </si>
  <si>
    <t>0,18919</t>
  </si>
  <si>
    <t>1,54617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</si>
  <si>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</si>
  <si>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2187</t>
  </si>
  <si>
    <t>0,8056427983772187</t>
  </si>
  <si>
    <t>0,7811681454292897</t>
  </si>
  <si>
    <t>0,61944</t>
  </si>
  <si>
    <t>0,30962</t>
  </si>
  <si>
    <t>1,42176</t>
  </si>
  <si>
    <t>Gahboninho@2188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</si>
  <si>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2189</t>
  </si>
  <si>
    <t>0,6194362587094071</t>
  </si>
  <si>
    <t>KLH@2190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</si>
  <si>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2191</t>
  </si>
  <si>
    <t>0,04219</t>
  </si>
  <si>
    <t>0,06589</t>
  </si>
  <si>
    <t>1,63640</t>
  </si>
  <si>
    <t>IAMhaggler2011@2192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</si>
  <si>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2193</t>
  </si>
  <si>
    <t>0,68258</t>
  </si>
  <si>
    <t>0,07145</t>
  </si>
  <si>
    <t>0,24728</t>
  </si>
  <si>
    <t>1,49269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</si>
  <si>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</si>
  <si>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2195</t>
  </si>
  <si>
    <t>0,682581635119791</t>
  </si>
  <si>
    <t>0,8079051383399208</t>
  </si>
  <si>
    <t>0,168</t>
  </si>
  <si>
    <t>0,48721</t>
  </si>
  <si>
    <t>0,45784</t>
  </si>
  <si>
    <t>1,39376</t>
  </si>
  <si>
    <t>Gahboninho@2196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</si>
  <si>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2197</t>
  </si>
  <si>
    <t>0,48720946600526105</t>
  </si>
  <si>
    <t>0,50369</t>
  </si>
  <si>
    <t>0,89404</t>
  </si>
  <si>
    <t>0,08144</t>
  </si>
  <si>
    <t>0,43869</t>
  </si>
  <si>
    <t>1,39772</t>
  </si>
  <si>
    <t>KLH@2198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</si>
  <si>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2199</t>
  </si>
  <si>
    <t>0,8940358813414497</t>
  </si>
  <si>
    <t>0,5036862045605163</t>
  </si>
  <si>
    <t>0,416</t>
  </si>
  <si>
    <t>0,91145</t>
  </si>
  <si>
    <t>1,62093</t>
  </si>
  <si>
    <t>IAMhaggler2011@2200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</si>
  <si>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2201</t>
  </si>
  <si>
    <t>0,9114487776310307</t>
  </si>
  <si>
    <t>0,20241</t>
  </si>
  <si>
    <t>0,23929</t>
  </si>
  <si>
    <t>1,39152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</si>
  <si>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</si>
  <si>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2203</t>
  </si>
  <si>
    <t>0,7153794520163868</t>
  </si>
  <si>
    <t>0,8151460942158617</t>
  </si>
  <si>
    <t>0,55864</t>
  </si>
  <si>
    <t>0,16181</t>
  </si>
  <si>
    <t>0,36995</t>
  </si>
  <si>
    <t>1,33900</t>
  </si>
  <si>
    <t>Gahboninho@2204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</si>
  <si>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2205</t>
  </si>
  <si>
    <t>0,5586439936104102</t>
  </si>
  <si>
    <t>0,171</t>
  </si>
  <si>
    <t>KLH@2206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</si>
  <si>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2207</t>
  </si>
  <si>
    <t>0,637</t>
  </si>
  <si>
    <t>IAMhaggler2011@2208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</si>
  <si>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</si>
  <si>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</si>
  <si>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2283</t>
  </si>
  <si>
    <t>0,56667</t>
  </si>
  <si>
    <t>0,15710</t>
  </si>
  <si>
    <t>0,22545</t>
  </si>
  <si>
    <t>1,43909</t>
  </si>
  <si>
    <t>Gahboninho@2284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</si>
  <si>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2285</t>
  </si>
  <si>
    <t>0,5666666666666667</t>
  </si>
  <si>
    <t>0,57917</t>
  </si>
  <si>
    <t>0,88890</t>
  </si>
  <si>
    <t>0,13642</t>
  </si>
  <si>
    <t>0,20963</t>
  </si>
  <si>
    <t>1,46806</t>
  </si>
  <si>
    <t>KLH@2286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</si>
  <si>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2287</t>
  </si>
  <si>
    <t>0,8888970457143802</t>
  </si>
  <si>
    <t>0,5791666666666666</t>
  </si>
  <si>
    <t>0,779</t>
  </si>
  <si>
    <t>0,92861</t>
  </si>
  <si>
    <t>1,71361</t>
  </si>
  <si>
    <t>IAMhaggler2011@2288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</si>
  <si>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2289</t>
  </si>
  <si>
    <t>0,9286065940978353</t>
  </si>
  <si>
    <t>0,7849999999999999</t>
  </si>
  <si>
    <t>0,65450</t>
  </si>
  <si>
    <t>0,71500</t>
  </si>
  <si>
    <t>0,16944</t>
  </si>
  <si>
    <t>0,28291</t>
  </si>
  <si>
    <t>1,36950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</si>
  <si>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</si>
  <si>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2291</t>
  </si>
  <si>
    <t>0,6544952321431583</t>
  </si>
  <si>
    <t>0,7150000000000001</t>
  </si>
  <si>
    <t>0,744396564179622</t>
  </si>
  <si>
    <t>1,66018</t>
  </si>
  <si>
    <t>Gahboninho@2292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</si>
  <si>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2293</t>
  </si>
  <si>
    <t>0,83583</t>
  </si>
  <si>
    <t>0,10208</t>
  </si>
  <si>
    <t>1,67592</t>
  </si>
  <si>
    <t>KLH@2294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</si>
  <si>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2295</t>
  </si>
  <si>
    <t>0,8358333333333332</t>
  </si>
  <si>
    <t>IAMhaggler2011@2296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</si>
  <si>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</si>
  <si>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</si>
  <si>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2299</t>
  </si>
  <si>
    <t>0,06334</t>
  </si>
  <si>
    <t>1,64962</t>
  </si>
  <si>
    <t>Gahboninho@2300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</si>
  <si>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2301</t>
  </si>
  <si>
    <t>0,17794</t>
  </si>
  <si>
    <t>0,22384</t>
  </si>
  <si>
    <t>1,41981</t>
  </si>
  <si>
    <t>KLH@2302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</si>
  <si>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2303</t>
  </si>
  <si>
    <t>0,423</t>
  </si>
  <si>
    <t>0,71389</t>
  </si>
  <si>
    <t>0,23413</t>
  </si>
  <si>
    <t>1,59222</t>
  </si>
  <si>
    <t>IAMhaggler2011@2304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</si>
  <si>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2305</t>
  </si>
  <si>
    <t>0,7138894578051145</t>
  </si>
  <si>
    <t>0,77667</t>
  </si>
  <si>
    <t>0,31577</t>
  </si>
  <si>
    <t>1,55344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</si>
  <si>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</si>
  <si>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2307</t>
  </si>
  <si>
    <t>0,7766666666666667</t>
  </si>
  <si>
    <t>0,80250</t>
  </si>
  <si>
    <t>0,27943</t>
  </si>
  <si>
    <t>1,60483</t>
  </si>
  <si>
    <t>Gahboninho@2308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</si>
  <si>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2309</t>
  </si>
  <si>
    <t>0,8024999999999999</t>
  </si>
  <si>
    <t>0,84000</t>
  </si>
  <si>
    <t>0,22637</t>
  </si>
  <si>
    <t>1,67987</t>
  </si>
  <si>
    <t>KLH@2310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</si>
  <si>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2311</t>
  </si>
  <si>
    <t>0,84</t>
  </si>
  <si>
    <t>IAMhaggler2011@2312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</si>
  <si>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2313</t>
  </si>
  <si>
    <t>0,93667</t>
  </si>
  <si>
    <t>0,93690</t>
  </si>
  <si>
    <t>0,08940</t>
  </si>
  <si>
    <t>1,87357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</si>
  <si>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</si>
  <si>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2315</t>
  </si>
  <si>
    <t>0,9369047595069588</t>
  </si>
  <si>
    <t>0,9366666666666666</t>
  </si>
  <si>
    <t>0,7977019946686277</t>
  </si>
  <si>
    <t>0,90667</t>
  </si>
  <si>
    <t>0,13208</t>
  </si>
  <si>
    <t>1,81322</t>
  </si>
  <si>
    <t>Gahboninho@2316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</si>
  <si>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2317</t>
  </si>
  <si>
    <t>0,9066666666666666</t>
  </si>
  <si>
    <t>KLH@2318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</si>
  <si>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2319</t>
  </si>
  <si>
    <t>IAMhaggler2011@2320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</si>
  <si>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2321</t>
  </si>
  <si>
    <t>0,75958</t>
  </si>
  <si>
    <t>0,34030</t>
  </si>
  <si>
    <t>1,51875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</si>
  <si>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</si>
  <si>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2323</t>
  </si>
  <si>
    <t>0,7595805965213991</t>
  </si>
  <si>
    <t>0,78000</t>
  </si>
  <si>
    <t>0,31087</t>
  </si>
  <si>
    <t>1,56036</t>
  </si>
  <si>
    <t>Gahboninho@2324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</si>
  <si>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2325</t>
  </si>
  <si>
    <t>0,7799999999999999</t>
  </si>
  <si>
    <t>KLH@2326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</si>
  <si>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2327</t>
  </si>
  <si>
    <t>IAMhaggler2011@2328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</si>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</sst>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46250439815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5" maxValue="864"/>
    </cacheField>
    <cacheField name="Run time (s)" numFmtId="0">
      <sharedItems containsBlank="1" containsMixedTypes="1" containsNumber="1" minValue="1E-3" maxValue="2.2650000000000001"/>
    </cacheField>
    <cacheField name="Round" numFmtId="0">
      <sharedItems containsBlank="1" containsMixedTypes="1" containsNumber="1" containsInteger="1" minValue="3" maxValue="61"/>
    </cacheField>
    <cacheField name="Exception" numFmtId="0">
      <sharedItems containsBlank="1" count="78" longText="1">
        <s v=""/>
        <m/>
        <s v="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0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0" maxValue="1"/>
    </cacheField>
    <cacheField name="max,util," numFmtId="0">
      <sharedItems containsBlank="1" containsMixedTypes="1" containsNumber="1" minValue="0" maxValue="1"/>
    </cacheField>
    <cacheField name="Dist, to Pareto" numFmtId="0">
      <sharedItems containsBlank="1" containsMixedTypes="1" containsNumber="1" minValue="0" maxValue="1.41421"/>
    </cacheField>
    <cacheField name="Dist, to Nash" numFmtId="0">
      <sharedItems containsBlank="1" containsMixedTypes="1" containsNumber="1" minValue="0" maxValue="1.41421"/>
    </cacheField>
    <cacheField name="Social Welfare" numFmtId="0">
      <sharedItems containsBlank="1" containsMixedTypes="1" containsNumber="1" minValue="0" maxValue="2"/>
    </cacheField>
    <cacheField name="Agent 1 clean" numFmtId="0">
      <sharedItems containsBlank="1" count="6">
        <s v="Win.Win"/>
        <s v="Gahboninho"/>
        <s v="KLH"/>
        <s v="IAMhaggler2011"/>
        <s v=""/>
        <m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1"/>
    </cacheField>
    <cacheField name="Disc, Util, 2" numFmtId="0">
      <sharedItems containsBlank="1" containsMixedTypes="1" containsNumber="1" minValue="0" maxValue="1"/>
    </cacheField>
    <cacheField name="Perceived Util, 1" numFmtId="0">
      <sharedItems containsBlank="1" containsMixedTypes="1" containsNumber="1" minValue="0" maxValue="0.97716501207707296"/>
    </cacheField>
    <cacheField name="Perceived Util, 2" numFmtId="0">
      <sharedItems containsBlank="1" containsMixedTypes="1" containsNumber="1" minValue="0" maxValue="1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0" maxValue="1"/>
    </cacheField>
    <cacheField name="User Util. 2" numFmtId="0">
      <sharedItems containsBlank="1" containsMixedTypes="1" containsNumber="1" minValue="0" maxValue="1"/>
    </cacheField>
    <cacheField name="Profile 1" numFmtId="0">
      <sharedItems containsBlank="1" count="16">
        <s v="party2"/>
        <s v="party1"/>
        <s v="party9"/>
        <s v="party8"/>
        <s v="party7"/>
        <s v="party6"/>
        <s v="party5"/>
        <s v="party4"/>
        <s v="party3"/>
        <s v=""/>
        <m/>
        <s v="Travel" u="1"/>
        <s v="FiftyFifty2013" u="1"/>
        <s v="Ultimatum" u="1"/>
        <s v="Animal" u="1"/>
        <s v="Domain8" u="1"/>
      </sharedItems>
    </cacheField>
    <cacheField name="Profile 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"/>
    <n v="0.14399999999999999"/>
    <n v="24"/>
    <x v="0"/>
    <n v="60"/>
    <x v="0"/>
    <n v="0"/>
    <n v="2"/>
    <n v="0.87241000000000002"/>
    <n v="0.87241999999999997"/>
    <n v="0.18043000000000001"/>
    <n v="0.18043000000000001"/>
    <n v="1.7448300000000001"/>
    <x v="0"/>
    <s v="Win.Win"/>
    <n v="0.87241473545384596"/>
    <n v="0.87242022098767602"/>
    <n v="0.87241473545384596"/>
    <n v="0.87242022098767602"/>
    <n v="0.87810800310800297"/>
    <n v="1"/>
    <n v="0"/>
    <n v="0"/>
    <n v="0.87241473545384596"/>
    <n v="0.87242022098767602"/>
    <x v="0"/>
    <s v="party2"/>
  </r>
  <r>
    <n v="6"/>
    <n v="0.10199999999999999"/>
    <n v="30"/>
    <x v="0"/>
    <n v="60"/>
    <x v="0"/>
    <n v="0"/>
    <n v="2"/>
    <n v="0.88766999999999996"/>
    <n v="0.88768000000000002"/>
    <n v="0.15884999999999999"/>
    <n v="0.15884999999999999"/>
    <n v="1.77535"/>
    <x v="1"/>
    <s v="Win.Win"/>
    <n v="0.88767842929859697"/>
    <n v="0.88767422327333301"/>
    <n v="0.88767842929859697"/>
    <n v="0.88767422327333301"/>
    <n v="0"/>
    <n v="0.77181455569917501"/>
    <n v="0"/>
    <n v="0"/>
    <n v="0.88767842929859697"/>
    <n v="0.88767422327333301"/>
    <x v="0"/>
    <s v="party2"/>
  </r>
  <r>
    <n v="7"/>
    <n v="0.11799999999999999"/>
    <n v="35"/>
    <x v="0"/>
    <n v="60"/>
    <x v="0"/>
    <n v="0"/>
    <n v="2"/>
    <n v="0.88766999999999996"/>
    <n v="0.88768000000000002"/>
    <n v="0.15884999999999999"/>
    <n v="0.15884999999999999"/>
    <n v="1.77535"/>
    <x v="2"/>
    <s v="Win.Win"/>
    <n v="0.88767842929859697"/>
    <n v="0.88767422327333301"/>
    <n v="0.88767842929859697"/>
    <n v="0.88767422327333301"/>
    <n v="0"/>
    <n v="0.77181455569917501"/>
    <n v="0"/>
    <n v="0"/>
    <n v="0.88767842929859697"/>
    <n v="0.88767422327333301"/>
    <x v="0"/>
    <s v="party2"/>
  </r>
  <r>
    <n v="8"/>
    <n v="0.01"/>
    <n v="4"/>
    <x v="0"/>
    <n v="60"/>
    <x v="0"/>
    <n v="0"/>
    <n v="2"/>
    <n v="0.91213"/>
    <n v="0.91213"/>
    <n v="0.12427000000000001"/>
    <n v="0.12427000000000001"/>
    <n v="1.82426"/>
    <x v="3"/>
    <s v="Win.Win"/>
    <n v="0.91213234433785295"/>
    <n v="0.91212976937113099"/>
    <n v="0.91213234433785295"/>
    <n v="0.91212976937113099"/>
    <n v="0"/>
    <n v="0.76830636993238599"/>
    <n v="0"/>
    <n v="0"/>
    <n v="0.91213234433785295"/>
    <n v="0.91212976937113099"/>
    <x v="0"/>
    <s v="party2"/>
  </r>
  <r>
    <n v="9"/>
    <n v="0.58199999999999996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0"/>
    <s v="party2"/>
  </r>
  <r>
    <n v="10"/>
    <n v="0.14099999999999999"/>
    <n v="32"/>
    <x v="0"/>
    <n v="60"/>
    <x v="0"/>
    <n v="0"/>
    <n v="2"/>
    <n v="0.84064000000000005"/>
    <n v="0.84064000000000005"/>
    <n v="0.22536"/>
    <n v="0.22536"/>
    <n v="1.68129"/>
    <x v="1"/>
    <s v="Win.Win"/>
    <n v="0.840643697649193"/>
    <n v="0.840643697649193"/>
    <n v="0.840643697649193"/>
    <n v="0.840643697649193"/>
    <n v="0"/>
    <n v="0.750312419289899"/>
    <n v="0"/>
    <n v="0"/>
    <n v="0.840643697649193"/>
    <n v="0.840643697649193"/>
    <x v="0"/>
    <s v="party2"/>
  </r>
  <r>
    <n v="11"/>
    <n v="0.17199999999999999"/>
    <n v="38"/>
    <x v="0"/>
    <n v="60"/>
    <x v="0"/>
    <n v="0"/>
    <n v="2"/>
    <n v="0.84064000000000005"/>
    <n v="0.84064000000000005"/>
    <n v="0.22536"/>
    <n v="0.22536"/>
    <n v="1.68129"/>
    <x v="2"/>
    <s v="Win.Win"/>
    <n v="0.840643697649193"/>
    <n v="0.840643697649193"/>
    <n v="0.840643697649193"/>
    <n v="0.840643697649193"/>
    <n v="0"/>
    <n v="0.750312419289899"/>
    <n v="0"/>
    <n v="0"/>
    <n v="0.840643697649193"/>
    <n v="0.840643697649193"/>
    <x v="0"/>
    <s v="party2"/>
  </r>
  <r>
    <n v="12"/>
    <n v="1.3"/>
    <n v="24"/>
    <x v="0"/>
    <n v="60"/>
    <x v="0"/>
    <n v="0"/>
    <n v="2"/>
    <n v="0.91269"/>
    <n v="0.91269"/>
    <n v="0.12347"/>
    <n v="0.12347"/>
    <n v="1.8253900000000001"/>
    <x v="3"/>
    <s v="Win.Win"/>
    <n v="0.91269484768176801"/>
    <n v="0.91269484768176801"/>
    <n v="0.91269484768176801"/>
    <n v="0.91269484768176801"/>
    <n v="0"/>
    <n v="0.89619447742554903"/>
    <n v="0"/>
    <n v="0"/>
    <n v="0.91269484768176801"/>
    <n v="0.91269484768176801"/>
    <x v="0"/>
    <s v="party2"/>
  </r>
  <r>
    <n v="13"/>
    <n v="0.44800000000000001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14"/>
    <n v="0.183"/>
    <n v="59"/>
    <x v="0"/>
    <n v="60"/>
    <x v="0"/>
    <n v="0"/>
    <n v="2"/>
    <n v="0.61950000000000005"/>
    <n v="0.80232999999999999"/>
    <n v="0.10277"/>
    <n v="0.30959999999999999"/>
    <n v="1.4218299999999999"/>
    <x v="1"/>
    <s v="Win.Win"/>
    <n v="0.80232667481443298"/>
    <n v="0.61949942203608699"/>
    <n v="0.80232667481443298"/>
    <n v="0.61949942203608699"/>
    <n v="0"/>
    <n v="0.46882021072682301"/>
    <n v="0"/>
    <n v="0"/>
    <n v="0.80232667481443298"/>
    <n v="0.61949942203608699"/>
    <x v="1"/>
    <s v="party2"/>
  </r>
  <r>
    <n v="15"/>
    <n v="0.17899999999999999"/>
    <n v="59"/>
    <x v="0"/>
    <n v="60"/>
    <x v="0"/>
    <n v="0"/>
    <n v="2"/>
    <n v="0.61950000000000005"/>
    <n v="0.80232999999999999"/>
    <n v="0.10277"/>
    <n v="0.30959999999999999"/>
    <n v="1.4218299999999999"/>
    <x v="2"/>
    <s v="Win.Win"/>
    <n v="0.80232667481443298"/>
    <n v="0.61949942203608699"/>
    <n v="0.80232667481443298"/>
    <n v="0.61949942203608699"/>
    <n v="0"/>
    <n v="0.46882021072682301"/>
    <n v="0"/>
    <n v="0"/>
    <n v="0.80232667481443298"/>
    <n v="0.61949942203608699"/>
    <x v="1"/>
    <s v="party2"/>
  </r>
  <r>
    <n v="16"/>
    <n v="0.91400000000000003"/>
    <n v="34"/>
    <x v="0"/>
    <n v="60"/>
    <x v="0"/>
    <n v="0"/>
    <n v="2"/>
    <n v="0.77256999999999998"/>
    <n v="0.88766999999999996"/>
    <n v="2.069E-2"/>
    <n v="4.2720000000000001E-2"/>
    <n v="1.66025"/>
    <x v="3"/>
    <s v="Win.Win"/>
    <n v="0.77257292706774505"/>
    <n v="0.88767422327333301"/>
    <n v="0.77257292706774505"/>
    <n v="0.88767422327333301"/>
    <n v="0"/>
    <n v="0.77181455569917501"/>
    <n v="0"/>
    <n v="0"/>
    <n v="0.77257292706774505"/>
    <n v="0.88767422327333301"/>
    <x v="1"/>
    <s v="party2"/>
  </r>
  <r>
    <n v="17"/>
    <n v="0.31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18"/>
    <n v="0.17199999999999999"/>
    <n v="59"/>
    <x v="0"/>
    <n v="60"/>
    <x v="0"/>
    <n v="0"/>
    <n v="2"/>
    <n v="0.65883000000000003"/>
    <n v="0.87321000000000004"/>
    <n v="2.7449999999999999E-2"/>
    <n v="0.28388999999999998"/>
    <n v="1.5320400000000001"/>
    <x v="1"/>
    <s v="Win.Win"/>
    <n v="0.87320749911225104"/>
    <n v="0.65883354734481803"/>
    <n v="0.87320749911225104"/>
    <n v="0.65883354734481803"/>
    <n v="0"/>
    <n v="0.46761401369375499"/>
    <n v="0"/>
    <n v="0"/>
    <n v="0.87320749911225104"/>
    <n v="0.65883354734481803"/>
    <x v="1"/>
    <s v="party2"/>
  </r>
  <r>
    <n v="19"/>
    <n v="0.16900000000000001"/>
    <n v="59"/>
    <x v="0"/>
    <n v="60"/>
    <x v="0"/>
    <n v="0"/>
    <n v="2"/>
    <n v="0.67530999999999997"/>
    <n v="0.86068999999999996"/>
    <n v="2.2970000000000001E-2"/>
    <n v="0.26441999999999999"/>
    <n v="1.536"/>
    <x v="2"/>
    <s v="Win.Win"/>
    <n v="0.86069438859509595"/>
    <n v="0.675310372071522"/>
    <n v="0.86069438859509595"/>
    <n v="0.675310372071522"/>
    <n v="0"/>
    <n v="0.47927780327685598"/>
    <n v="0"/>
    <n v="0"/>
    <n v="0.86069438859509595"/>
    <n v="0.675310372071522"/>
    <x v="1"/>
    <s v="party2"/>
  </r>
  <r>
    <n v="20"/>
    <n v="0.96"/>
    <n v="37"/>
    <x v="0"/>
    <n v="60"/>
    <x v="0"/>
    <n v="0"/>
    <n v="2"/>
    <n v="0.77256999999999998"/>
    <n v="0.88766999999999996"/>
    <n v="2.069E-2"/>
    <n v="4.2720000000000001E-2"/>
    <n v="1.66025"/>
    <x v="3"/>
    <s v="Win.Win"/>
    <n v="0.77257292706774505"/>
    <n v="0.88767422327333301"/>
    <n v="0.77257292706774505"/>
    <n v="0.88767422327333301"/>
    <n v="0"/>
    <n v="0.77181455569917501"/>
    <n v="0"/>
    <n v="0"/>
    <n v="0.77257292706774505"/>
    <n v="0.88767422327333301"/>
    <x v="1"/>
    <s v="party2"/>
  </r>
  <r>
    <n v="21"/>
    <n v="0.358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22"/>
    <n v="0.20899999999999999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1"/>
    <s v="party2"/>
  </r>
  <r>
    <n v="23"/>
    <n v="0.22"/>
    <n v="61"/>
    <x v="0"/>
    <n v="60"/>
    <x v="1"/>
    <n v="0"/>
    <n v="1"/>
    <n v="0"/>
    <n v="0"/>
    <n v="1.0360499999999999"/>
    <n v="1.21583"/>
    <n v="0"/>
    <x v="2"/>
    <s v="Win.Win"/>
    <n v="0"/>
    <n v="0"/>
    <n v="0"/>
    <n v="0"/>
    <n v="0"/>
    <n v="0"/>
    <n v="0"/>
    <n v="0"/>
    <n v="0"/>
    <n v="0"/>
    <x v="1"/>
    <s v="party2"/>
  </r>
  <r>
    <n v="24"/>
    <n v="1.5049999999999999"/>
    <n v="52"/>
    <x v="0"/>
    <n v="60"/>
    <x v="0"/>
    <n v="0"/>
    <n v="2"/>
    <n v="0.65193000000000001"/>
    <n v="0.65383000000000002"/>
    <n v="0.23169999999999999"/>
    <n v="0.30521999999999999"/>
    <n v="1.30576"/>
    <x v="3"/>
    <s v="Win.Win"/>
    <n v="0.65192514412654501"/>
    <n v="0.65383494496853001"/>
    <n v="0.65192514412654501"/>
    <n v="0.65383494496853001"/>
    <n v="0"/>
    <n v="0.56196078989876097"/>
    <n v="0"/>
    <n v="0"/>
    <n v="0.65192514412654501"/>
    <n v="0.65383494496853001"/>
    <x v="1"/>
    <s v="party2"/>
  </r>
  <r>
    <n v="25"/>
    <n v="0.38200000000000001"/>
    <n v="39"/>
    <x v="0"/>
    <n v="60"/>
    <x v="0"/>
    <n v="0"/>
    <n v="2"/>
    <n v="0.80020000000000002"/>
    <n v="0.90415000000000001"/>
    <n v="9.4829999999999998E-2"/>
    <n v="9.4829999999999998E-2"/>
    <n v="1.7043600000000001"/>
    <x v="0"/>
    <s v="Win.Win"/>
    <n v="0.80020425189933797"/>
    <n v="0.90415104800003598"/>
    <n v="0.80020425189933797"/>
    <n v="0.90415104800003598"/>
    <n v="0.80020425189933797"/>
    <n v="0.75007749329430395"/>
    <n v="0"/>
    <n v="0"/>
    <n v="0.80020425189933797"/>
    <n v="0.90415104800003598"/>
    <x v="2"/>
    <s v="party2"/>
  </r>
  <r>
    <n v="26"/>
    <n v="0.28699999999999998"/>
    <n v="61"/>
    <x v="0"/>
    <n v="60"/>
    <x v="1"/>
    <n v="0"/>
    <n v="1"/>
    <n v="0"/>
    <n v="0"/>
    <n v="1.15862"/>
    <n v="1.28715"/>
    <n v="0"/>
    <x v="1"/>
    <s v="Win.Win"/>
    <n v="0"/>
    <n v="0"/>
    <n v="0"/>
    <n v="0"/>
    <n v="0"/>
    <n v="0"/>
    <n v="0"/>
    <n v="0"/>
    <n v="0"/>
    <n v="0"/>
    <x v="2"/>
    <s v="party2"/>
  </r>
  <r>
    <n v="27"/>
    <n v="0.219"/>
    <n v="61"/>
    <x v="0"/>
    <n v="60"/>
    <x v="1"/>
    <n v="0"/>
    <n v="1"/>
    <n v="0"/>
    <n v="0"/>
    <n v="1.15862"/>
    <n v="1.28715"/>
    <n v="0"/>
    <x v="2"/>
    <s v="Win.Win"/>
    <n v="0"/>
    <n v="0"/>
    <n v="0"/>
    <n v="0"/>
    <n v="0"/>
    <n v="0"/>
    <n v="0"/>
    <n v="0"/>
    <n v="0"/>
    <n v="0"/>
    <x v="2"/>
    <s v="party2"/>
  </r>
  <r>
    <n v="28"/>
    <n v="1.2390000000000001"/>
    <n v="45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86559250709960001"/>
    <n v="0.91147202524072102"/>
    <n v="0.86559250709960001"/>
    <n v="0.91147202524072102"/>
    <n v="0"/>
    <n v="0.68974609552959498"/>
    <n v="0"/>
    <n v="0"/>
    <n v="0.86559250709960001"/>
    <n v="0.91147202524072102"/>
    <x v="2"/>
    <s v="party2"/>
  </r>
  <r>
    <n v="29"/>
    <n v="0.107"/>
    <n v="28"/>
    <x v="0"/>
    <n v="60"/>
    <x v="0"/>
    <n v="0"/>
    <n v="2"/>
    <n v="0.82482"/>
    <n v="0.83657000000000004"/>
    <n v="0"/>
    <n v="9.7820000000000004E-2"/>
    <n v="1.6614"/>
    <x v="0"/>
    <s v="Win.Win"/>
    <n v="0.83657323828198304"/>
    <n v="0.8248246170529"/>
    <n v="0.83657323828198304"/>
    <n v="0.8248246170529"/>
    <n v="0.83657323828198304"/>
    <n v="0.85060975609756095"/>
    <n v="0"/>
    <n v="0"/>
    <n v="0.83657323828198304"/>
    <n v="0.8248246170529"/>
    <x v="3"/>
    <s v="party2"/>
  </r>
  <r>
    <n v="30"/>
    <n v="8.4000000000000005E-2"/>
    <n v="40"/>
    <x v="0"/>
    <n v="60"/>
    <x v="0"/>
    <n v="0"/>
    <n v="2"/>
    <n v="0.63456000000000001"/>
    <n v="1"/>
    <n v="0"/>
    <n v="0.34659000000000001"/>
    <n v="1.63456"/>
    <x v="1"/>
    <s v="Win.Win"/>
    <n v="0.999999999999999"/>
    <n v="0.63456302685797805"/>
    <n v="0.999999999999999"/>
    <n v="0.63456302685797805"/>
    <n v="0"/>
    <n v="0.63486348959234196"/>
    <n v="0"/>
    <n v="0"/>
    <n v="0.999999999999999"/>
    <n v="0.63456302685797805"/>
    <x v="3"/>
    <s v="party2"/>
  </r>
  <r>
    <n v="31"/>
    <n v="8.6999999999999994E-2"/>
    <n v="40"/>
    <x v="0"/>
    <n v="60"/>
    <x v="0"/>
    <n v="0"/>
    <n v="2"/>
    <n v="0.63456000000000001"/>
    <n v="1"/>
    <n v="0"/>
    <n v="0.34659000000000001"/>
    <n v="1.63456"/>
    <x v="2"/>
    <s v="Win.Win"/>
    <n v="0.999999999999999"/>
    <n v="0.63456302685797805"/>
    <n v="0.999999999999999"/>
    <n v="0.63456302685797805"/>
    <n v="0"/>
    <n v="0.63486348959234196"/>
    <n v="0"/>
    <n v="0"/>
    <n v="0.999999999999999"/>
    <n v="0.63456302685797805"/>
    <x v="3"/>
    <s v="party2"/>
  </r>
  <r>
    <n v="32"/>
    <n v="0.39900000000000002"/>
    <n v="24"/>
    <x v="0"/>
    <n v="60"/>
    <x v="0"/>
    <n v="0"/>
    <n v="2"/>
    <n v="0.79793999999999998"/>
    <n v="0.84862000000000004"/>
    <n v="0"/>
    <n v="6.3740000000000005E-2"/>
    <n v="1.6465700000000001"/>
    <x v="3"/>
    <s v="Win.Win"/>
    <n v="0.79794315265360405"/>
    <n v="0.84862241902028801"/>
    <n v="0.79794315265360405"/>
    <n v="0.84862241902028801"/>
    <n v="0"/>
    <n v="0.88587354757667702"/>
    <n v="0"/>
    <n v="0"/>
    <n v="0.79794315265360405"/>
    <n v="0.84862241902028801"/>
    <x v="3"/>
    <s v="party2"/>
  </r>
  <r>
    <n v="33"/>
    <n v="0.17299999999999999"/>
    <n v="39"/>
    <x v="0"/>
    <n v="60"/>
    <x v="0"/>
    <n v="0"/>
    <n v="2"/>
    <n v="0.80020000000000002"/>
    <n v="0.90415000000000001"/>
    <n v="9.4829999999999998E-2"/>
    <n v="9.4829999999999998E-2"/>
    <n v="1.7043600000000001"/>
    <x v="0"/>
    <s v="Win.Win"/>
    <n v="0.80020425189933797"/>
    <n v="0.90415104800003598"/>
    <n v="0.80020425189933797"/>
    <n v="0.90415104800003598"/>
    <n v="0.80020425189933797"/>
    <n v="0.75007749329430395"/>
    <n v="0"/>
    <n v="0"/>
    <n v="0.80020425189933797"/>
    <n v="0.90415104800003598"/>
    <x v="4"/>
    <s v="party2"/>
  </r>
  <r>
    <n v="34"/>
    <n v="0.183"/>
    <n v="61"/>
    <x v="0"/>
    <n v="60"/>
    <x v="1"/>
    <n v="0"/>
    <n v="1"/>
    <n v="0"/>
    <n v="0"/>
    <n v="1.15862"/>
    <n v="1.28715"/>
    <n v="0"/>
    <x v="1"/>
    <s v="Win.Win"/>
    <n v="0"/>
    <n v="0"/>
    <n v="0"/>
    <n v="0"/>
    <n v="0"/>
    <n v="0"/>
    <n v="0"/>
    <n v="0"/>
    <n v="0"/>
    <n v="0"/>
    <x v="4"/>
    <s v="party2"/>
  </r>
  <r>
    <n v="35"/>
    <n v="0.318"/>
    <n v="61"/>
    <x v="0"/>
    <n v="60"/>
    <x v="1"/>
    <n v="0"/>
    <n v="1"/>
    <n v="0"/>
    <n v="0"/>
    <n v="1.15862"/>
    <n v="1.28715"/>
    <n v="0"/>
    <x v="2"/>
    <s v="Win.Win"/>
    <n v="0"/>
    <n v="0"/>
    <n v="0"/>
    <n v="0"/>
    <n v="0"/>
    <n v="0"/>
    <n v="0"/>
    <n v="0"/>
    <n v="0"/>
    <n v="0"/>
    <x v="4"/>
    <s v="party2"/>
  </r>
  <r>
    <n v="36"/>
    <n v="1.3859999999999999"/>
    <n v="38"/>
    <x v="0"/>
    <n v="60"/>
    <x v="0"/>
    <n v="0"/>
    <n v="2"/>
    <n v="0.80020000000000002"/>
    <n v="0.90415000000000001"/>
    <n v="9.4829999999999998E-2"/>
    <n v="9.4829999999999998E-2"/>
    <n v="1.7043600000000001"/>
    <x v="3"/>
    <s v="Win.Win"/>
    <n v="0.80020425189933797"/>
    <n v="0.90415104800003598"/>
    <n v="0.80020425189933797"/>
    <n v="0.90415104800003598"/>
    <n v="0"/>
    <n v="0.75007749329430395"/>
    <n v="0"/>
    <n v="0"/>
    <n v="0.80020425189933797"/>
    <n v="0.90415104800003598"/>
    <x v="4"/>
    <s v="party2"/>
  </r>
  <r>
    <n v="37"/>
    <n v="0.14299999999999999"/>
    <n v="37"/>
    <x v="0"/>
    <n v="60"/>
    <x v="0"/>
    <n v="0"/>
    <n v="2"/>
    <n v="0.68725999999999998"/>
    <n v="0.80186000000000002"/>
    <n v="9.8989999999999995E-2"/>
    <n v="0.13272999999999999"/>
    <n v="1.4891300000000001"/>
    <x v="0"/>
    <s v="Win.Win"/>
    <n v="0.80186307028969706"/>
    <n v="0.68726296742526005"/>
    <n v="0.80186307028969706"/>
    <n v="0.68726296742526005"/>
    <n v="0.80186307028969706"/>
    <n v="0.76145602365114495"/>
    <n v="0"/>
    <n v="0"/>
    <n v="0.80186307028969706"/>
    <n v="0.68726296742526005"/>
    <x v="5"/>
    <s v="party2"/>
  </r>
  <r>
    <n v="38"/>
    <n v="0.151"/>
    <n v="59"/>
    <x v="0"/>
    <n v="60"/>
    <x v="0"/>
    <n v="0"/>
    <n v="2"/>
    <n v="0.71606000000000003"/>
    <n v="0.93142999999999998"/>
    <n v="0"/>
    <n v="0"/>
    <n v="1.6474899999999999"/>
    <x v="1"/>
    <s v="Win.Win"/>
    <n v="0.93142740721112705"/>
    <n v="0.71605937176893697"/>
    <n v="0.93142740721112705"/>
    <n v="0.71605937176893697"/>
    <n v="0"/>
    <n v="0.58504078727655895"/>
    <n v="0"/>
    <n v="0"/>
    <n v="0.93142740721112705"/>
    <n v="0.71605937176893697"/>
    <x v="5"/>
    <s v="party2"/>
  </r>
  <r>
    <n v="39"/>
    <n v="0.157"/>
    <n v="60"/>
    <x v="0"/>
    <n v="60"/>
    <x v="0"/>
    <n v="0"/>
    <n v="2"/>
    <n v="0.71606000000000003"/>
    <n v="0.93142999999999998"/>
    <n v="0"/>
    <n v="0"/>
    <n v="1.6474899999999999"/>
    <x v="2"/>
    <s v="Win.Win"/>
    <n v="0.93142740721112705"/>
    <n v="0.71605937176893697"/>
    <n v="0.93142740721112705"/>
    <n v="0.71605937176893697"/>
    <n v="0"/>
    <n v="0.58504078727655895"/>
    <n v="0"/>
    <n v="0"/>
    <n v="0.93142740721112705"/>
    <n v="0.71605937176893697"/>
    <x v="5"/>
    <s v="party2"/>
  </r>
  <r>
    <n v="40"/>
    <n v="0.83799999999999997"/>
    <n v="35"/>
    <x v="0"/>
    <n v="60"/>
    <x v="0"/>
    <n v="0"/>
    <n v="2"/>
    <n v="0.68725999999999998"/>
    <n v="0.80186000000000002"/>
    <n v="9.8989999999999995E-2"/>
    <n v="0.13272999999999999"/>
    <n v="1.4891300000000001"/>
    <x v="3"/>
    <s v="Win.Win"/>
    <n v="0.80186307028969706"/>
    <n v="0.68726296742526005"/>
    <n v="0.80186307028969706"/>
    <n v="0.68726296742526005"/>
    <n v="0"/>
    <n v="0.76145602365114495"/>
    <n v="0"/>
    <n v="0"/>
    <n v="0.80186307028969706"/>
    <n v="0.68726296742526005"/>
    <x v="5"/>
    <s v="party2"/>
  </r>
  <r>
    <n v="41"/>
    <n v="0.20399999999999999"/>
    <n v="38"/>
    <x v="0"/>
    <n v="60"/>
    <x v="0"/>
    <n v="0"/>
    <n v="2"/>
    <n v="0.75441000000000003"/>
    <n v="0.92369999999999997"/>
    <n v="2.844E-2"/>
    <n v="4.301E-2"/>
    <n v="1.67811"/>
    <x v="0"/>
    <s v="Win.Win"/>
    <n v="0.75440566182492796"/>
    <n v="0.92369979828962001"/>
    <n v="0.75440566182492796"/>
    <n v="0.92369979828962001"/>
    <n v="0.75440566182492796"/>
    <n v="0.74865867345542103"/>
    <n v="0"/>
    <n v="0"/>
    <n v="0.75440566182492796"/>
    <n v="0.92369979828962001"/>
    <x v="6"/>
    <s v="party2"/>
  </r>
  <r>
    <n v="42"/>
    <n v="0.17"/>
    <n v="61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7202654814"/>
    <n v="0.94157243044747396"/>
    <n v="0.751427202654814"/>
    <n v="0"/>
    <n v="0.48332463063001402"/>
    <n v="0"/>
    <n v="0"/>
    <n v="0.94157243044747396"/>
    <n v="0.751427202654814"/>
    <x v="6"/>
    <s v="party2"/>
  </r>
  <r>
    <n v="43"/>
    <n v="0.17299999999999999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6"/>
    <s v="party2"/>
  </r>
  <r>
    <n v="44"/>
    <n v="0.73199999999999998"/>
    <n v="35"/>
    <x v="0"/>
    <n v="60"/>
    <x v="0"/>
    <n v="0"/>
    <n v="2"/>
    <n v="0.75441000000000003"/>
    <n v="0.92369999999999997"/>
    <n v="2.844E-2"/>
    <n v="4.301E-2"/>
    <n v="1.67811"/>
    <x v="3"/>
    <s v="Win.Win"/>
    <n v="0.75440566182492796"/>
    <n v="0.92369979828962001"/>
    <n v="0.75440566182492796"/>
    <n v="0.92369979828962001"/>
    <n v="0"/>
    <n v="0.74865867345542103"/>
    <n v="0"/>
    <n v="0"/>
    <n v="0.75440566182492796"/>
    <n v="0.92369979828962001"/>
    <x v="6"/>
    <s v="party2"/>
  </r>
  <r>
    <n v="45"/>
    <n v="0.21099999999999999"/>
    <n v="40"/>
    <x v="0"/>
    <n v="60"/>
    <x v="0"/>
    <n v="0"/>
    <n v="2"/>
    <n v="0.62804000000000004"/>
    <n v="0.71428999999999998"/>
    <n v="0.12506999999999999"/>
    <n v="0.22023000000000001"/>
    <n v="1.34233"/>
    <x v="0"/>
    <s v="Win.Win"/>
    <n v="0.71428507500000005"/>
    <n v="0.62804322171781901"/>
    <n v="0.71428507500000005"/>
    <n v="0.62804322171781901"/>
    <n v="0.71428507500000005"/>
    <n v="0.73226944650676495"/>
    <n v="0"/>
    <n v="0"/>
    <n v="0.71428507500000005"/>
    <n v="0.62804322171781901"/>
    <x v="7"/>
    <s v="party2"/>
  </r>
  <r>
    <n v="46"/>
    <n v="0.22"/>
    <n v="61"/>
    <x v="0"/>
    <n v="60"/>
    <x v="1"/>
    <n v="0"/>
    <n v="1"/>
    <n v="0"/>
    <n v="0"/>
    <n v="1.0437099999999999"/>
    <n v="1.14215"/>
    <n v="0"/>
    <x v="1"/>
    <s v="Win.Win"/>
    <n v="0"/>
    <n v="0"/>
    <n v="0"/>
    <n v="0"/>
    <n v="0"/>
    <n v="0"/>
    <n v="0"/>
    <n v="0"/>
    <n v="0"/>
    <n v="0"/>
    <x v="7"/>
    <s v="party2"/>
  </r>
  <r>
    <n v="47"/>
    <n v="0.17399999999999999"/>
    <n v="61"/>
    <x v="0"/>
    <n v="60"/>
    <x v="1"/>
    <n v="0"/>
    <n v="1"/>
    <n v="0"/>
    <n v="0"/>
    <n v="1.0437099999999999"/>
    <n v="1.14215"/>
    <n v="0"/>
    <x v="2"/>
    <s v="Win.Win"/>
    <n v="0"/>
    <n v="0"/>
    <n v="0"/>
    <n v="0"/>
    <n v="0"/>
    <n v="0"/>
    <n v="0"/>
    <n v="0"/>
    <n v="0"/>
    <n v="0"/>
    <x v="7"/>
    <s v="party2"/>
  </r>
  <r>
    <n v="48"/>
    <n v="2.2650000000000001"/>
    <n v="55"/>
    <x v="0"/>
    <n v="60"/>
    <x v="0"/>
    <n v="0"/>
    <n v="2"/>
    <n v="0.71643999999999997"/>
    <n v="0.79762"/>
    <n v="1.3979999999999999E-2"/>
    <n v="0.12590999999999999"/>
    <n v="1.51406"/>
    <x v="3"/>
    <s v="Win.Win"/>
    <n v="0.79761835000000003"/>
    <n v="0.71643879209790295"/>
    <n v="0.79761835000000003"/>
    <n v="0.71643879209790295"/>
    <n v="0"/>
    <n v="0.55087527183825102"/>
    <n v="0"/>
    <n v="0"/>
    <n v="0.79761835000000003"/>
    <n v="0.71643879209790295"/>
    <x v="7"/>
    <s v="party2"/>
  </r>
  <r>
    <n v="49"/>
    <n v="2E-3"/>
    <n v="3"/>
    <x v="0"/>
    <n v="60"/>
    <x v="0"/>
    <n v="0"/>
    <n v="2"/>
    <n v="0.75627"/>
    <n v="0.82547999999999999"/>
    <n v="5.2990000000000002E-2"/>
    <n v="9.8699999999999996E-2"/>
    <n v="1.58175"/>
    <x v="0"/>
    <s v="Win.Win"/>
    <n v="0.75626943182292306"/>
    <n v="0.82548150193160996"/>
    <n v="0.75626943182292306"/>
    <n v="0.82548150193160996"/>
    <n v="0.75626943182292306"/>
    <n v="0.70934959349593496"/>
    <n v="0"/>
    <n v="0"/>
    <n v="0.75626943182292306"/>
    <n v="0.82548150193160996"/>
    <x v="8"/>
    <s v="party2"/>
  </r>
  <r>
    <n v="50"/>
    <n v="0.28100000000000003"/>
    <n v="60"/>
    <x v="0"/>
    <n v="60"/>
    <x v="0"/>
    <n v="0"/>
    <n v="2"/>
    <n v="0.66449999999999998"/>
    <n v="0.91032000000000002"/>
    <n v="0"/>
    <n v="0.19678000000000001"/>
    <n v="1.5748200000000001"/>
    <x v="1"/>
    <s v="Win.Win"/>
    <n v="0.91032089511752601"/>
    <n v="0.664502329917249"/>
    <n v="0.91032089511752601"/>
    <n v="0.664502329917249"/>
    <n v="0"/>
    <n v="0.57439207854360896"/>
    <n v="0"/>
    <n v="0"/>
    <n v="0.91032089511752601"/>
    <n v="0.664502329917249"/>
    <x v="8"/>
    <s v="party2"/>
  </r>
  <r>
    <n v="51"/>
    <n v="0.374"/>
    <n v="61"/>
    <x v="0"/>
    <n v="60"/>
    <x v="1"/>
    <n v="0"/>
    <n v="1"/>
    <n v="0"/>
    <n v="0"/>
    <n v="1.08555"/>
    <n v="1.20455"/>
    <n v="0"/>
    <x v="2"/>
    <s v="Win.Win"/>
    <n v="0"/>
    <n v="0"/>
    <n v="0"/>
    <n v="0"/>
    <n v="0"/>
    <n v="0"/>
    <n v="0"/>
    <n v="0"/>
    <n v="0"/>
    <n v="0"/>
    <x v="8"/>
    <s v="party2"/>
  </r>
  <r>
    <n v="52"/>
    <n v="0.61499999999999999"/>
    <n v="28"/>
    <x v="0"/>
    <n v="60"/>
    <x v="0"/>
    <n v="0"/>
    <n v="2"/>
    <n v="0.81833999999999996"/>
    <n v="0.82482"/>
    <n v="4.0820000000000002E-2"/>
    <n v="4.2840000000000003E-2"/>
    <n v="1.64316"/>
    <x v="3"/>
    <s v="Win.Win"/>
    <n v="0.81834021132149803"/>
    <n v="0.8248246170529"/>
    <n v="0.81834021132149803"/>
    <n v="0.8248246170529"/>
    <n v="0"/>
    <n v="0.85060975609756095"/>
    <n v="0"/>
    <n v="0"/>
    <n v="0.81834021132149803"/>
    <n v="0.8248246170529"/>
    <x v="8"/>
    <s v="party2"/>
  </r>
  <r>
    <n v="53"/>
    <n v="1E-3"/>
    <n v="3"/>
    <x v="0"/>
    <n v="60"/>
    <x v="0"/>
    <n v="0"/>
    <n v="2"/>
    <n v="0.69333"/>
    <n v="0.75277000000000005"/>
    <n v="0.17696999999999999"/>
    <n v="0.19828999999999999"/>
    <n v="1.44611"/>
    <x v="0"/>
    <s v="Win.Win"/>
    <n v="0.69333333333333302"/>
    <n v="0.75277346702032499"/>
    <n v="0.69333333333333302"/>
    <n v="0.75277346702032499"/>
    <n v="0.69333333333333302"/>
    <n v="0.70472769796191104"/>
    <n v="0"/>
    <n v="0"/>
    <n v="0.69333333333333302"/>
    <n v="0.75277346702032499"/>
    <x v="1"/>
    <s v="party2"/>
  </r>
  <r>
    <n v="54"/>
    <n v="0.21099999999999999"/>
    <n v="61"/>
    <x v="0"/>
    <n v="60"/>
    <x v="1"/>
    <n v="0"/>
    <n v="1"/>
    <n v="0"/>
    <n v="0"/>
    <n v="1.03606"/>
    <n v="1.2159500000000001"/>
    <n v="0"/>
    <x v="1"/>
    <s v="Win.Win"/>
    <n v="0"/>
    <n v="0"/>
    <n v="0"/>
    <n v="0"/>
    <n v="0"/>
    <n v="0"/>
    <n v="0"/>
    <n v="0"/>
    <n v="0"/>
    <n v="0"/>
    <x v="1"/>
    <s v="party2"/>
  </r>
  <r>
    <n v="55"/>
    <n v="0.16400000000000001"/>
    <n v="61"/>
    <x v="0"/>
    <n v="60"/>
    <x v="1"/>
    <n v="0"/>
    <n v="1"/>
    <n v="0"/>
    <n v="0"/>
    <n v="1.03606"/>
    <n v="1.2159500000000001"/>
    <n v="0"/>
    <x v="2"/>
    <s v="Win.Win"/>
    <n v="0"/>
    <n v="0"/>
    <n v="0"/>
    <n v="0"/>
    <n v="0"/>
    <n v="0"/>
    <n v="0"/>
    <n v="0"/>
    <n v="0"/>
    <n v="0"/>
    <x v="1"/>
    <s v="party2"/>
  </r>
  <r>
    <n v="56"/>
    <n v="1.111"/>
    <n v="36"/>
    <x v="0"/>
    <n v="60"/>
    <x v="0"/>
    <n v="0"/>
    <n v="2"/>
    <n v="0.77249999999999996"/>
    <n v="0.88766999999999996"/>
    <n v="2.068E-2"/>
    <n v="4.2799999999999998E-2"/>
    <n v="1.6601699999999999"/>
    <x v="3"/>
    <s v="Win.Win"/>
    <n v="0.77249999999999996"/>
    <n v="0.88767422327333301"/>
    <n v="0.77249999999999996"/>
    <n v="0.88767422327333301"/>
    <n v="0"/>
    <n v="0.77181455569917501"/>
    <n v="0"/>
    <n v="0"/>
    <n v="0.77249999999999996"/>
    <n v="0.88767422327333301"/>
    <x v="1"/>
    <s v="party2"/>
  </r>
  <r>
    <n v="57"/>
    <n v="4.0000000000000001E-3"/>
    <n v="3"/>
    <x v="0"/>
    <n v="60"/>
    <x v="0"/>
    <n v="0"/>
    <n v="2"/>
    <n v="0.86377999999999999"/>
    <n v="0.86384000000000005"/>
    <n v="0.19259999999999999"/>
    <n v="0.19259999999999999"/>
    <n v="1.7276199999999999"/>
    <x v="0"/>
    <s v="Win.Win"/>
    <n v="0.86383874348997602"/>
    <n v="0.86378461473787105"/>
    <n v="0.86383874348997602"/>
    <n v="0.86378461473787105"/>
    <n v="0.86383874348997602"/>
    <n v="0.75394660352269705"/>
    <n v="0"/>
    <n v="0"/>
    <n v="0.86383874348997602"/>
    <n v="0.86378461473787105"/>
    <x v="0"/>
    <s v="party2"/>
  </r>
  <r>
    <n v="58"/>
    <n v="3.0000000000000001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1389109126037396"/>
    <n v="0"/>
    <n v="0"/>
    <n v="1"/>
    <n v="1"/>
    <x v="0"/>
    <s v="party2"/>
  </r>
  <r>
    <n v="59"/>
    <n v="2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1389109126037396"/>
    <n v="0"/>
    <n v="0"/>
    <n v="1"/>
    <n v="1"/>
    <x v="0"/>
    <s v="party2"/>
  </r>
  <r>
    <n v="60"/>
    <n v="6.0000000000000001E-3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81389109126037396"/>
    <n v="0"/>
    <n v="0"/>
    <n v="1"/>
    <n v="1"/>
    <x v="0"/>
    <s v="party2"/>
  </r>
  <r>
    <n v="61"/>
    <n v="2E-3"/>
    <n v="5"/>
    <x v="0"/>
    <n v="60"/>
    <x v="0"/>
    <n v="0"/>
    <n v="2"/>
    <n v="1"/>
    <n v="1"/>
    <n v="0"/>
    <n v="0"/>
    <n v="2"/>
    <x v="0"/>
    <s v="Win.Win"/>
    <n v="1"/>
    <n v="1"/>
    <n v="1"/>
    <n v="1"/>
    <n v="0.81389109126037396"/>
    <n v="0.80322387094081305"/>
    <n v="0"/>
    <n v="0"/>
    <n v="1"/>
    <n v="1"/>
    <x v="0"/>
    <s v="party2"/>
  </r>
  <r>
    <n v="62"/>
    <n v="5.0000000000000001E-3"/>
    <n v="12"/>
    <x v="0"/>
    <n v="60"/>
    <x v="0"/>
    <n v="0"/>
    <n v="2"/>
    <n v="0.87241000000000002"/>
    <n v="0.87241999999999997"/>
    <n v="0.18043000000000001"/>
    <n v="0.18043000000000001"/>
    <n v="1.7448300000000001"/>
    <x v="1"/>
    <s v="Win.Win"/>
    <n v="0.87242022098767602"/>
    <n v="0.87241473545384596"/>
    <n v="0.87242022098767602"/>
    <n v="0.87241473545384596"/>
    <n v="0"/>
    <n v="0.87810800310800297"/>
    <n v="0"/>
    <n v="0"/>
    <n v="0.87242022098767602"/>
    <n v="0.87241473545384596"/>
    <x v="0"/>
    <s v="party2"/>
  </r>
  <r>
    <n v="63"/>
    <n v="2.8000000000000001E-2"/>
    <n v="22"/>
    <x v="0"/>
    <n v="60"/>
    <x v="0"/>
    <n v="0"/>
    <n v="2"/>
    <n v="0.87241000000000002"/>
    <n v="0.87241999999999997"/>
    <n v="0.18043000000000001"/>
    <n v="0.18043000000000001"/>
    <n v="1.7448300000000001"/>
    <x v="2"/>
    <s v="Win.Win"/>
    <n v="0.87242022098767602"/>
    <n v="0.87241473545384596"/>
    <n v="0.87242022098767602"/>
    <n v="0.87241473545384596"/>
    <n v="0"/>
    <n v="0.87810800310800297"/>
    <n v="0"/>
    <n v="0"/>
    <n v="0.87242022098767602"/>
    <n v="0.87241473545384596"/>
    <x v="0"/>
    <s v="party2"/>
  </r>
  <r>
    <n v="64"/>
    <n v="0.11799999999999999"/>
    <n v="10"/>
    <x v="0"/>
    <n v="60"/>
    <x v="0"/>
    <n v="0"/>
    <n v="2"/>
    <n v="0.95972999999999997"/>
    <n v="0.95972999999999997"/>
    <n v="5.6959999999999997E-2"/>
    <n v="5.6959999999999997E-2"/>
    <n v="1.9194500000000001"/>
    <x v="3"/>
    <s v="Win.Win"/>
    <n v="0.95972537330590801"/>
    <n v="0.959726584841048"/>
    <n v="0.95972537330590801"/>
    <n v="0.959726584841048"/>
    <n v="0"/>
    <n v="0.90782828282828198"/>
    <n v="0"/>
    <n v="0"/>
    <n v="0.95972537330590801"/>
    <n v="0.959726584841048"/>
    <x v="0"/>
    <s v="party2"/>
  </r>
  <r>
    <n v="69"/>
    <n v="0.29199999999999998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0"/>
    <s v="party2"/>
  </r>
  <r>
    <n v="70"/>
    <n v="2.9000000000000001E-2"/>
    <n v="18"/>
    <x v="0"/>
    <n v="60"/>
    <x v="0"/>
    <n v="0"/>
    <n v="2"/>
    <n v="0.82416"/>
    <n v="0.82416999999999996"/>
    <n v="0.24867"/>
    <n v="0.24867"/>
    <n v="1.6483300000000001"/>
    <x v="1"/>
    <s v="Win.Win"/>
    <n v="0.82416687292249002"/>
    <n v="0.82416370016299301"/>
    <n v="0.82416687292249002"/>
    <n v="0.82416370016299301"/>
    <n v="0"/>
    <n v="0.95104606137663905"/>
    <n v="0"/>
    <n v="0"/>
    <n v="0.82416687292249002"/>
    <n v="0.82416370016299301"/>
    <x v="0"/>
    <s v="party2"/>
  </r>
  <r>
    <n v="71"/>
    <n v="7.4999999999999997E-2"/>
    <n v="27"/>
    <x v="0"/>
    <n v="60"/>
    <x v="0"/>
    <n v="0"/>
    <n v="2"/>
    <n v="0.84064000000000005"/>
    <n v="0.84064000000000005"/>
    <n v="0.22536999999999999"/>
    <n v="0.22536999999999999"/>
    <n v="1.6812800000000001"/>
    <x v="2"/>
    <s v="Win.Win"/>
    <n v="0.840643697649193"/>
    <n v="0.84063999507034703"/>
    <n v="0.840643697649193"/>
    <n v="0.84063999507034703"/>
    <n v="0"/>
    <n v="0.86567530839225004"/>
    <n v="0"/>
    <n v="0"/>
    <n v="0.840643697649193"/>
    <n v="0.84063999507034703"/>
    <x v="0"/>
    <s v="party2"/>
  </r>
  <r>
    <n v="72"/>
    <n v="7.0000000000000001E-3"/>
    <n v="3"/>
    <x v="0"/>
    <n v="60"/>
    <x v="0"/>
    <n v="0"/>
    <n v="2"/>
    <n v="0.75670999999999999"/>
    <n v="0.75670999999999999"/>
    <n v="0.34405999999999998"/>
    <n v="0.34405999999999998"/>
    <n v="1.51342"/>
    <x v="3"/>
    <s v="Win.Win"/>
    <n v="0.75671341879199405"/>
    <n v="0.75671152843249101"/>
    <n v="0.75671341879199405"/>
    <n v="0.75671152843249101"/>
    <n v="0"/>
    <n v="0.74400769734716898"/>
    <n v="0"/>
    <n v="0"/>
    <n v="0.75671341879199405"/>
    <n v="0.75671152843249101"/>
    <x v="0"/>
    <s v="party2"/>
  </r>
  <r>
    <n v="73"/>
    <n v="0.27700000000000002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74"/>
    <n v="0.08"/>
    <n v="31"/>
    <x v="0"/>
    <n v="60"/>
    <x v="0"/>
    <n v="0"/>
    <n v="2"/>
    <n v="0.61951000000000001"/>
    <n v="0.80232999999999999"/>
    <n v="0.10277"/>
    <n v="0.30959999999999999"/>
    <n v="1.4218299999999999"/>
    <x v="1"/>
    <s v="Win.Win"/>
    <n v="0.80232667481443298"/>
    <n v="0.61950569189017501"/>
    <n v="0.80232667481443298"/>
    <n v="0.61950569189017501"/>
    <n v="0"/>
    <n v="0.82908460341311496"/>
    <n v="0"/>
    <n v="0"/>
    <n v="0.80232667481443298"/>
    <n v="0.61950569189017501"/>
    <x v="1"/>
    <s v="party2"/>
  </r>
  <r>
    <n v="75"/>
    <n v="0.09"/>
    <n v="29"/>
    <x v="0"/>
    <n v="60"/>
    <x v="0"/>
    <n v="0"/>
    <n v="2"/>
    <n v="0.61951000000000001"/>
    <n v="0.80232999999999999"/>
    <n v="0.10277"/>
    <n v="0.30959999999999999"/>
    <n v="1.4218299999999999"/>
    <x v="2"/>
    <s v="Win.Win"/>
    <n v="0.80232667481443298"/>
    <n v="0.61950569189017501"/>
    <n v="0.80232667481443298"/>
    <n v="0.61950569189017501"/>
    <n v="0"/>
    <n v="0.82908460341311496"/>
    <n v="0"/>
    <n v="0"/>
    <n v="0.80232667481443298"/>
    <n v="0.61950569189017501"/>
    <x v="1"/>
    <s v="party2"/>
  </r>
  <r>
    <n v="76"/>
    <n v="0.20699999999999999"/>
    <n v="15"/>
    <x v="0"/>
    <n v="60"/>
    <x v="0"/>
    <n v="0"/>
    <n v="2"/>
    <n v="0.83567000000000002"/>
    <n v="0.84008000000000005"/>
    <n v="2.069E-2"/>
    <n v="0.10209"/>
    <n v="1.6757500000000001"/>
    <x v="3"/>
    <s v="Win.Win"/>
    <n v="0.83566816756078599"/>
    <n v="0.84008418879540203"/>
    <n v="0.83566816756078599"/>
    <n v="0.84008418879540203"/>
    <n v="0"/>
    <n v="0.99278737791134397"/>
    <n v="0"/>
    <n v="0"/>
    <n v="0.83566816756078599"/>
    <n v="0.84008418879540203"/>
    <x v="1"/>
    <s v="party2"/>
  </r>
  <r>
    <n v="77"/>
    <n v="0.305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78"/>
    <n v="5.0000000000000001E-3"/>
    <n v="13"/>
    <x v="0"/>
    <n v="60"/>
    <x v="0"/>
    <n v="0"/>
    <n v="2"/>
    <n v="0.65883999999999998"/>
    <n v="0.87321000000000004"/>
    <n v="2.7439999999999999E-2"/>
    <n v="0.28388000000000002"/>
    <n v="1.5320499999999999"/>
    <x v="1"/>
    <s v="Win.Win"/>
    <n v="0.87320749911225104"/>
    <n v="0.65884494481450895"/>
    <n v="0.87320749911225104"/>
    <n v="0.65884494481450895"/>
    <n v="0"/>
    <n v="0.88790330995909506"/>
    <n v="0"/>
    <n v="0"/>
    <n v="0.87320749911225104"/>
    <n v="0.65884494481450895"/>
    <x v="1"/>
    <s v="party2"/>
  </r>
  <r>
    <n v="79"/>
    <n v="6.5000000000000002E-2"/>
    <n v="34"/>
    <x v="0"/>
    <n v="60"/>
    <x v="0"/>
    <n v="0"/>
    <n v="2"/>
    <n v="0.48727999999999999"/>
    <n v="0.90654999999999997"/>
    <n v="6.8830000000000002E-2"/>
    <n v="0.45780999999999999"/>
    <n v="1.3938299999999999"/>
    <x v="2"/>
    <s v="Win.Win"/>
    <n v="0.90654899185860405"/>
    <n v="0.487283891665999"/>
    <n v="0.90654899185860405"/>
    <n v="0.487283891665999"/>
    <n v="0"/>
    <n v="0.72420053546086605"/>
    <n v="0"/>
    <n v="0"/>
    <n v="0.90654899185860405"/>
    <n v="0.487283891665999"/>
    <x v="1"/>
    <s v="party2"/>
  </r>
  <r>
    <n v="80"/>
    <n v="0.20599999999999999"/>
    <n v="14"/>
    <x v="0"/>
    <n v="60"/>
    <x v="0"/>
    <n v="0"/>
    <n v="2"/>
    <n v="0.83567000000000002"/>
    <n v="0.84008000000000005"/>
    <n v="2.069E-2"/>
    <n v="0.10209"/>
    <n v="1.6757500000000001"/>
    <x v="3"/>
    <s v="Win.Win"/>
    <n v="0.83566816756078599"/>
    <n v="0.84008418879540203"/>
    <n v="0.83566816756078599"/>
    <n v="0.84008418879540203"/>
    <n v="0"/>
    <n v="0.99278737791134397"/>
    <n v="0"/>
    <n v="0"/>
    <n v="0.83566816756078599"/>
    <n v="0.84008418879540203"/>
    <x v="1"/>
    <s v="party2"/>
  </r>
  <r>
    <n v="81"/>
    <n v="0.27700000000000002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82"/>
    <n v="8.4000000000000005E-2"/>
    <n v="35"/>
    <x v="0"/>
    <n v="60"/>
    <x v="0"/>
    <n v="0"/>
    <n v="2"/>
    <n v="0.55867999999999995"/>
    <n v="0.78036000000000005"/>
    <n v="0.16184000000000001"/>
    <n v="0.36996000000000001"/>
    <n v="1.3390299999999999"/>
    <x v="1"/>
    <s v="Win.Win"/>
    <n v="0.78035851087252195"/>
    <n v="0.55867525242079197"/>
    <n v="0.78035851087252195"/>
    <n v="0.55867525242079197"/>
    <n v="0"/>
    <n v="0.71217949864644003"/>
    <n v="0"/>
    <n v="0"/>
    <n v="0.78035851087252195"/>
    <n v="0.55867525242079197"/>
    <x v="1"/>
    <s v="party2"/>
  </r>
  <r>
    <n v="83"/>
    <n v="9.9000000000000005E-2"/>
    <n v="38"/>
    <x v="0"/>
    <n v="60"/>
    <x v="0"/>
    <n v="0"/>
    <n v="2"/>
    <n v="0.55867999999999995"/>
    <n v="0.78036000000000005"/>
    <n v="0.16184000000000001"/>
    <n v="0.36996000000000001"/>
    <n v="1.3390299999999999"/>
    <x v="2"/>
    <s v="Win.Win"/>
    <n v="0.78035851087252195"/>
    <n v="0.55867525242079197"/>
    <n v="0.78035851087252195"/>
    <n v="0.55867525242079197"/>
    <n v="0"/>
    <n v="0.71217949864644003"/>
    <n v="0"/>
    <n v="0"/>
    <n v="0.78035851087252195"/>
    <n v="0.55867525242079197"/>
    <x v="1"/>
    <s v="party2"/>
  </r>
  <r>
    <n v="84"/>
    <n v="0.442"/>
    <n v="27"/>
    <x v="0"/>
    <n v="60"/>
    <x v="0"/>
    <n v="0"/>
    <n v="2"/>
    <n v="0.73990999999999996"/>
    <n v="0.74282000000000004"/>
    <n v="0.13546"/>
    <n v="0.19331000000000001"/>
    <n v="1.4827300000000001"/>
    <x v="3"/>
    <s v="Win.Win"/>
    <n v="0.74281917932105701"/>
    <n v="0.73991449640168505"/>
    <n v="0.74281917932105701"/>
    <n v="0.73991449640168505"/>
    <n v="0"/>
    <n v="0.81706356659868995"/>
    <n v="0"/>
    <n v="0"/>
    <n v="0.74281917932105701"/>
    <n v="0.73991449640168505"/>
    <x v="1"/>
    <s v="party2"/>
  </r>
  <r>
    <n v="85"/>
    <n v="1E-3"/>
    <n v="3"/>
    <x v="0"/>
    <n v="60"/>
    <x v="0"/>
    <n v="0"/>
    <n v="2"/>
    <n v="0.55900000000000005"/>
    <n v="0.96345999999999998"/>
    <n v="4.4929999999999998E-2"/>
    <n v="0.37580999999999998"/>
    <n v="1.5224599999999999"/>
    <x v="0"/>
    <s v="Win.Win"/>
    <n v="0.96346401932331704"/>
    <n v="0.55899598954424301"/>
    <n v="0.96346401932331704"/>
    <n v="0.55899598954424301"/>
    <n v="0.96346401932331704"/>
    <n v="0.72449438237930797"/>
    <n v="0"/>
    <n v="0"/>
    <n v="0.96346401932331704"/>
    <n v="0.55899598954424301"/>
    <x v="2"/>
    <s v="party2"/>
  </r>
  <r>
    <n v="86"/>
    <n v="7.2999999999999995E-2"/>
    <n v="36"/>
    <x v="0"/>
    <n v="60"/>
    <x v="0"/>
    <n v="0"/>
    <n v="2"/>
    <n v="0.75670999999999999"/>
    <n v="0.96345999999999998"/>
    <n v="0"/>
    <n v="0.18556"/>
    <n v="1.72018"/>
    <x v="1"/>
    <s v="Win.Win"/>
    <n v="0.96346401932331704"/>
    <n v="0.75671152843249101"/>
    <n v="0.96346401932331704"/>
    <n v="0.75671152843249101"/>
    <n v="0"/>
    <n v="0.74400769734716898"/>
    <n v="0"/>
    <n v="0"/>
    <n v="0.96346401932331704"/>
    <n v="0.75671152843249101"/>
    <x v="2"/>
    <s v="party2"/>
  </r>
  <r>
    <n v="87"/>
    <n v="0.14899999999999999"/>
    <n v="51"/>
    <x v="0"/>
    <n v="60"/>
    <x v="0"/>
    <n v="0"/>
    <n v="2"/>
    <n v="0.58514999999999995"/>
    <n v="1"/>
    <n v="0"/>
    <n v="0.35941000000000001"/>
    <n v="1.5851500000000001"/>
    <x v="2"/>
    <s v="Win.Win"/>
    <n v="1"/>
    <n v="0.58515047528398101"/>
    <n v="1"/>
    <n v="0.58515047528398101"/>
    <n v="0"/>
    <n v="0.58030492284893997"/>
    <n v="0"/>
    <n v="0"/>
    <n v="1"/>
    <n v="0.58515047528398101"/>
    <x v="2"/>
    <s v="party2"/>
  </r>
  <r>
    <n v="88"/>
    <n v="0.28699999999999998"/>
    <n v="16"/>
    <x v="0"/>
    <n v="60"/>
    <x v="0"/>
    <n v="0"/>
    <n v="2"/>
    <n v="0.86558999999999997"/>
    <n v="0.91147999999999996"/>
    <n v="3.1119999999999998E-2"/>
    <n v="3.1119999999999998E-2"/>
    <n v="1.7770699999999999"/>
    <x v="3"/>
    <s v="Win.Win"/>
    <n v="0.86559250709960001"/>
    <n v="0.91147554955019505"/>
    <n v="0.86559250709960001"/>
    <n v="0.91147554955019505"/>
    <n v="0"/>
    <n v="0.98076634109691896"/>
    <n v="0"/>
    <n v="0"/>
    <n v="0.86559250709960001"/>
    <n v="0.91147554955019505"/>
    <x v="2"/>
    <s v="party2"/>
  </r>
  <r>
    <n v="89"/>
    <n v="1E-3"/>
    <n v="3"/>
    <x v="0"/>
    <n v="60"/>
    <x v="0"/>
    <n v="0"/>
    <n v="2"/>
    <n v="0.53219000000000005"/>
    <n v="0.70706000000000002"/>
    <n v="0.28388000000000002"/>
    <n v="0.38941999999999999"/>
    <n v="1.23925"/>
    <x v="0"/>
    <s v="Win.Win"/>
    <n v="0.70705699627256902"/>
    <n v="0.53219384250297297"/>
    <n v="0.70705699627256902"/>
    <n v="0.53219384250297297"/>
    <n v="0.70705699627256902"/>
    <n v="0.79936432369283605"/>
    <n v="0"/>
    <n v="0"/>
    <n v="0.70705699627256902"/>
    <n v="0.53219384250297297"/>
    <x v="3"/>
    <s v="party2"/>
  </r>
  <r>
    <n v="90"/>
    <n v="7.0999999999999994E-2"/>
    <n v="34"/>
    <x v="0"/>
    <n v="60"/>
    <x v="0"/>
    <n v="0"/>
    <n v="2"/>
    <n v="0.56250999999999995"/>
    <n v="0.95659000000000005"/>
    <n v="8.412E-2"/>
    <n v="0.38624000000000003"/>
    <n v="1.5190900000000001"/>
    <x v="1"/>
    <s v="Win.Win"/>
    <n v="0.95658923777117599"/>
    <n v="0.56250532160258004"/>
    <n v="0.95658923777117599"/>
    <n v="0.56250532160258004"/>
    <n v="0"/>
    <n v="0.74199271802577504"/>
    <n v="0"/>
    <n v="0"/>
    <n v="0.95658923777117599"/>
    <n v="0.56250532160258004"/>
    <x v="3"/>
    <s v="party2"/>
  </r>
  <r>
    <n v="91"/>
    <n v="9.4E-2"/>
    <n v="39"/>
    <x v="0"/>
    <n v="60"/>
    <x v="0"/>
    <n v="0"/>
    <n v="2"/>
    <n v="0.63454999999999995"/>
    <n v="1"/>
    <n v="0"/>
    <n v="0.34660000000000002"/>
    <n v="1.6345499999999999"/>
    <x v="2"/>
    <s v="Win.Win"/>
    <n v="0.999999999999999"/>
    <n v="0.63455347714503096"/>
    <n v="0.999999999999999"/>
    <n v="0.63455347714503096"/>
    <n v="0"/>
    <n v="0.64982100085405803"/>
    <n v="0"/>
    <n v="0"/>
    <n v="0.999999999999999"/>
    <n v="0.63455347714503096"/>
    <x v="3"/>
    <s v="party2"/>
  </r>
  <r>
    <n v="92"/>
    <n v="0.26700000000000002"/>
    <n v="17"/>
    <x v="0"/>
    <n v="60"/>
    <x v="0"/>
    <n v="0"/>
    <n v="2"/>
    <n v="0.75277000000000005"/>
    <n v="0.79315999999999998"/>
    <n v="8.412E-2"/>
    <n v="0.15936"/>
    <n v="1.54593"/>
    <x v="3"/>
    <s v="Win.Win"/>
    <n v="0.79316247605315904"/>
    <n v="0.75277233940819999"/>
    <n v="0.79316247605315904"/>
    <n v="0.75277233940819999"/>
    <n v="0"/>
    <n v="0.96306709819106495"/>
    <n v="0"/>
    <n v="0"/>
    <n v="0.79316247605315904"/>
    <n v="0.75277233940819999"/>
    <x v="3"/>
    <s v="party2"/>
  </r>
  <r>
    <n v="93"/>
    <n v="6.8000000000000005E-2"/>
    <n v="24"/>
    <x v="0"/>
    <n v="60"/>
    <x v="0"/>
    <n v="0"/>
    <n v="2"/>
    <n v="0.74024000000000001"/>
    <n v="0.93706"/>
    <n v="3.1119999999999998E-2"/>
    <n v="0.19305"/>
    <n v="1.6773"/>
    <x v="0"/>
    <s v="Win.Win"/>
    <n v="0.93706046487665695"/>
    <n v="0.74023523352513698"/>
    <n v="0.93706046487665695"/>
    <n v="0.74023523352513698"/>
    <n v="0.93706046487665695"/>
    <n v="0.82937845033155799"/>
    <n v="0"/>
    <n v="0"/>
    <n v="0.93706046487665695"/>
    <n v="0.74023523352513698"/>
    <x v="4"/>
    <s v="party2"/>
  </r>
  <r>
    <n v="94"/>
    <n v="8.5999999999999993E-2"/>
    <n v="36"/>
    <x v="0"/>
    <n v="60"/>
    <x v="0"/>
    <n v="0"/>
    <n v="2"/>
    <n v="0.75670999999999999"/>
    <n v="0.96345999999999998"/>
    <n v="0"/>
    <n v="0.18556"/>
    <n v="1.72018"/>
    <x v="1"/>
    <s v="Win.Win"/>
    <n v="0.96346401932331704"/>
    <n v="0.75671152843249101"/>
    <n v="0.96346401932331704"/>
    <n v="0.75671152843249101"/>
    <n v="0"/>
    <n v="0.74400769734716898"/>
    <n v="0"/>
    <n v="0"/>
    <n v="0.96346401932331704"/>
    <n v="0.75671152843249101"/>
    <x v="4"/>
    <s v="party2"/>
  </r>
  <r>
    <n v="95"/>
    <n v="0.13800000000000001"/>
    <n v="51"/>
    <x v="0"/>
    <n v="60"/>
    <x v="0"/>
    <n v="0"/>
    <n v="2"/>
    <n v="0.58514999999999995"/>
    <n v="1"/>
    <n v="0"/>
    <n v="0.35941000000000001"/>
    <n v="1.5851500000000001"/>
    <x v="2"/>
    <s v="Win.Win"/>
    <n v="1"/>
    <n v="0.58515047528398101"/>
    <n v="1"/>
    <n v="0.58515047528398101"/>
    <n v="0"/>
    <n v="0.58030492284893997"/>
    <n v="0"/>
    <n v="0"/>
    <n v="1"/>
    <n v="0.58515047528398101"/>
    <x v="4"/>
    <s v="party2"/>
  </r>
  <r>
    <n v="96"/>
    <n v="0.11899999999999999"/>
    <n v="10"/>
    <x v="0"/>
    <n v="60"/>
    <x v="0"/>
    <n v="0"/>
    <n v="2"/>
    <n v="0.66883999999999999"/>
    <n v="0.83216000000000001"/>
    <n v="0.158"/>
    <n v="0.26593"/>
    <n v="1.5009999999999999"/>
    <x v="3"/>
    <s v="Win.Win"/>
    <n v="0.83215553956588895"/>
    <n v="0.66884387277034396"/>
    <n v="0.83215553956588895"/>
    <n v="0.66884387277034396"/>
    <n v="0"/>
    <n v="0.841399487145983"/>
    <n v="0"/>
    <n v="0"/>
    <n v="0.83215553956588895"/>
    <n v="0.66884387277034396"/>
    <x v="4"/>
    <s v="party2"/>
  </r>
  <r>
    <n v="97"/>
    <n v="0.106"/>
    <n v="30"/>
    <x v="0"/>
    <n v="60"/>
    <x v="0"/>
    <n v="0"/>
    <n v="2"/>
    <n v="0.64400999999999997"/>
    <n v="0.82811000000000001"/>
    <n v="0.1125"/>
    <n v="0.12595999999999999"/>
    <n v="1.4721200000000001"/>
    <x v="0"/>
    <s v="Win.Win"/>
    <n v="0.82810883808416502"/>
    <n v="0.64401441376853397"/>
    <n v="0.82810883808416502"/>
    <n v="0.64401441376853397"/>
    <n v="0.82810883808416502"/>
    <n v="0.81303531179564204"/>
    <n v="0"/>
    <n v="0"/>
    <n v="0.82810883808416502"/>
    <n v="0.64401441376853397"/>
    <x v="5"/>
    <s v="party2"/>
  </r>
  <r>
    <n v="98"/>
    <n v="0.109"/>
    <n v="49"/>
    <x v="0"/>
    <n v="60"/>
    <x v="0"/>
    <n v="0"/>
    <n v="2"/>
    <n v="0.54481999999999997"/>
    <n v="1"/>
    <n v="0"/>
    <n v="0.18446000000000001"/>
    <n v="1.5448200000000001"/>
    <x v="1"/>
    <s v="Win.Win"/>
    <n v="1"/>
    <n v="0.54482225328592604"/>
    <n v="1"/>
    <n v="0.54482225328592604"/>
    <n v="0"/>
    <n v="0.56947570385856405"/>
    <n v="0"/>
    <n v="0"/>
    <n v="1"/>
    <n v="0.54482225328592604"/>
    <x v="5"/>
    <s v="party2"/>
  </r>
  <r>
    <n v="99"/>
    <n v="0.14499999999999999"/>
    <n v="49"/>
    <x v="0"/>
    <n v="60"/>
    <x v="0"/>
    <n v="0"/>
    <n v="2"/>
    <n v="0.54481999999999997"/>
    <n v="1"/>
    <n v="0"/>
    <n v="0.18446000000000001"/>
    <n v="1.5448200000000001"/>
    <x v="2"/>
    <s v="Win.Win"/>
    <n v="1"/>
    <n v="0.54482225328592604"/>
    <n v="1"/>
    <n v="0.54482225328592604"/>
    <n v="0"/>
    <n v="0.56947570385856405"/>
    <n v="0"/>
    <n v="0"/>
    <n v="1"/>
    <n v="0.54482225328592604"/>
    <x v="5"/>
    <s v="party2"/>
  </r>
  <r>
    <n v="100"/>
    <n v="0.60099999999999998"/>
    <n v="30"/>
    <x v="0"/>
    <n v="60"/>
    <x v="0"/>
    <n v="0"/>
    <n v="2"/>
    <n v="0.64400999999999997"/>
    <n v="0.82811000000000001"/>
    <n v="0.1125"/>
    <n v="0.12595999999999999"/>
    <n v="1.4721200000000001"/>
    <x v="3"/>
    <s v="Win.Win"/>
    <n v="0.82810883808416502"/>
    <n v="0.64401441376853397"/>
    <n v="0.82810883808416502"/>
    <n v="0.64401441376853397"/>
    <n v="0"/>
    <n v="0.81303531179564204"/>
    <n v="0"/>
    <n v="0"/>
    <n v="0.82810883808416502"/>
    <n v="0.64401441376853397"/>
    <x v="5"/>
    <s v="party2"/>
  </r>
  <r>
    <n v="101"/>
    <n v="0.10299999999999999"/>
    <n v="31"/>
    <x v="0"/>
    <n v="60"/>
    <x v="0"/>
    <n v="0"/>
    <n v="2"/>
    <n v="0.69160999999999995"/>
    <n v="0.86636999999999997"/>
    <n v="9.0590000000000004E-2"/>
    <n v="0.28908"/>
    <n v="1.5579799999999999"/>
    <x v="0"/>
    <s v="Win.Win"/>
    <n v="0.86637435830033505"/>
    <n v="0.69160865427172902"/>
    <n v="0.86637435830033505"/>
    <n v="0.69160865427172902"/>
    <n v="0.86637435830033505"/>
    <n v="0.82024793388429695"/>
    <n v="0"/>
    <n v="0"/>
    <n v="0.86637435830033505"/>
    <n v="0.69160865427172902"/>
    <x v="6"/>
    <s v="party2"/>
  </r>
  <r>
    <n v="102"/>
    <n v="0.189"/>
    <n v="54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985229455195"/>
    <n v="0.94157243044747396"/>
    <n v="0.75142985229455195"/>
    <n v="0"/>
    <n v="0.65018782870022496"/>
    <n v="0"/>
    <n v="0"/>
    <n v="0.94157243044747396"/>
    <n v="0.75142985229455195"/>
    <x v="6"/>
    <s v="party2"/>
  </r>
  <r>
    <n v="103"/>
    <n v="0.3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6"/>
    <s v="party2"/>
  </r>
  <r>
    <n v="104"/>
    <n v="0.67200000000000004"/>
    <n v="26"/>
    <x v="0"/>
    <n v="60"/>
    <x v="0"/>
    <n v="0"/>
    <n v="2"/>
    <n v="0.75441000000000003"/>
    <n v="0.92369999999999997"/>
    <n v="2.844E-2"/>
    <n v="4.301E-2"/>
    <n v="1.67811"/>
    <x v="3"/>
    <s v="Win.Win"/>
    <n v="0.75440566182492796"/>
    <n v="0.92370250706982304"/>
    <n v="0.75440566182492796"/>
    <n v="0.92370250706982304"/>
    <n v="0"/>
    <n v="0.84917355371900805"/>
    <n v="0"/>
    <n v="0"/>
    <n v="0.75440566182492796"/>
    <n v="0.92370250706982304"/>
    <x v="6"/>
    <s v="party2"/>
  </r>
  <r>
    <n v="105"/>
    <n v="1E-3"/>
    <n v="3"/>
    <x v="0"/>
    <n v="60"/>
    <x v="0"/>
    <n v="0"/>
    <n v="2"/>
    <n v="0.62809000000000004"/>
    <n v="0.67857000000000001"/>
    <n v="0.15398999999999999"/>
    <n v="0.2324"/>
    <n v="1.3066599999999999"/>
    <x v="0"/>
    <s v="Win.Win"/>
    <n v="0.67857082499999999"/>
    <n v="0.62809392513612405"/>
    <n v="0.67857082499999999"/>
    <n v="0.62809392513612405"/>
    <n v="0.67857082499999999"/>
    <n v="0.771293995260937"/>
    <n v="0"/>
    <n v="0"/>
    <n v="0.67857082499999999"/>
    <n v="0.62809392513612405"/>
    <x v="7"/>
    <s v="party2"/>
  </r>
  <r>
    <n v="106"/>
    <n v="8.8999999999999996E-2"/>
    <n v="38"/>
    <x v="0"/>
    <n v="60"/>
    <x v="0"/>
    <n v="0"/>
    <n v="2"/>
    <n v="0.44827"/>
    <n v="1"/>
    <n v="0"/>
    <n v="0.45241999999999999"/>
    <n v="1.4482600000000001"/>
    <x v="1"/>
    <s v="Win.Win"/>
    <n v="0.99999910000000003"/>
    <n v="0.448265375865117"/>
    <n v="0.99999910000000003"/>
    <n v="0.448265375865117"/>
    <n v="0"/>
    <n v="0.677696712647754"/>
    <n v="0"/>
    <n v="0"/>
    <n v="0.99999910000000003"/>
    <n v="0.448265375865117"/>
    <x v="7"/>
    <s v="party2"/>
  </r>
  <r>
    <n v="107"/>
    <n v="0.121"/>
    <n v="44"/>
    <x v="0"/>
    <n v="60"/>
    <x v="0"/>
    <n v="0"/>
    <n v="2"/>
    <n v="0.44827"/>
    <n v="1"/>
    <n v="0"/>
    <n v="0.45241999999999999"/>
    <n v="1.4482600000000001"/>
    <x v="2"/>
    <s v="Win.Win"/>
    <n v="0.99999910000000003"/>
    <n v="0.448265375865117"/>
    <n v="0.99999910000000003"/>
    <n v="0.448265375865117"/>
    <n v="0"/>
    <n v="0.677696712647754"/>
    <n v="0"/>
    <n v="0"/>
    <n v="0.99999910000000003"/>
    <n v="0.448265375865117"/>
    <x v="7"/>
    <s v="party2"/>
  </r>
  <r>
    <n v="108"/>
    <n v="0.17399999999999999"/>
    <n v="11"/>
    <x v="0"/>
    <n v="60"/>
    <x v="0"/>
    <n v="0"/>
    <n v="2"/>
    <n v="0.71643999999999997"/>
    <n v="0.79762"/>
    <n v="1.3979999999999999E-2"/>
    <n v="0.12592"/>
    <n v="1.51406"/>
    <x v="3"/>
    <s v="Win.Win"/>
    <n v="0.79761835000000003"/>
    <n v="0.71643811327353901"/>
    <n v="0.79761835000000003"/>
    <n v="0.71643811327353901"/>
    <n v="0"/>
    <n v="0.84861210923463803"/>
    <n v="0"/>
    <n v="0"/>
    <n v="0.79761835000000003"/>
    <n v="0.71643811327353901"/>
    <x v="7"/>
    <s v="party2"/>
  </r>
  <r>
    <n v="109"/>
    <n v="1E-3"/>
    <n v="3"/>
    <x v="0"/>
    <n v="60"/>
    <x v="0"/>
    <n v="0"/>
    <n v="2"/>
    <n v="0.64559999999999995"/>
    <n v="0.72330000000000005"/>
    <n v="0.17895"/>
    <n v="0.24303"/>
    <n v="1.3689"/>
    <x v="0"/>
    <s v="Win.Win"/>
    <n v="0.72330171153780498"/>
    <n v="0.64560255879369099"/>
    <n v="0.72330171153780498"/>
    <n v="0.64560255879369099"/>
    <n v="0.72330171153780498"/>
    <n v="0.73352107652996901"/>
    <n v="0"/>
    <n v="0"/>
    <n v="0.72330171153780498"/>
    <n v="0.64560255879369099"/>
    <x v="8"/>
    <s v="party2"/>
  </r>
  <r>
    <n v="110"/>
    <n v="0.20599999999999999"/>
    <n v="59"/>
    <x v="0"/>
    <n v="60"/>
    <x v="0"/>
    <n v="0"/>
    <n v="2"/>
    <n v="0.43240000000000001"/>
    <n v="1"/>
    <n v="0"/>
    <n v="0.44538"/>
    <n v="1.4323999999999999"/>
    <x v="1"/>
    <s v="Win.Win"/>
    <n v="0.999999999999999"/>
    <n v="0.43240030730089901"/>
    <n v="0.999999999999999"/>
    <n v="0.43240030730089901"/>
    <n v="0"/>
    <n v="0.45948594614153299"/>
    <n v="0"/>
    <n v="0"/>
    <n v="0.999999999999999"/>
    <n v="0.43240030730089901"/>
    <x v="8"/>
    <s v="party2"/>
  </r>
  <r>
    <n v="111"/>
    <n v="0.153"/>
    <n v="57"/>
    <x v="0"/>
    <n v="60"/>
    <x v="0"/>
    <n v="0"/>
    <n v="2"/>
    <n v="0.46842"/>
    <n v="0.98316999999999999"/>
    <n v="0"/>
    <n v="0.40582000000000001"/>
    <n v="1.4515899999999999"/>
    <x v="2"/>
    <s v="Win.Win"/>
    <n v="0.98316765995306299"/>
    <n v="0.46842438507212403"/>
    <n v="0.98316765995306299"/>
    <n v="0.46842438507212403"/>
    <n v="0"/>
    <n v="0.51814067525080798"/>
    <n v="0"/>
    <n v="0"/>
    <n v="0.98316765995306299"/>
    <n v="0.46842438507212403"/>
    <x v="8"/>
    <s v="party2"/>
  </r>
  <r>
    <n v="112"/>
    <n v="0.246"/>
    <n v="14"/>
    <x v="0"/>
    <n v="60"/>
    <x v="0"/>
    <n v="0"/>
    <n v="2"/>
    <n v="0.76368999999999998"/>
    <n v="0.83762999999999999"/>
    <n v="5.5390000000000002E-2"/>
    <n v="8.9569999999999997E-2"/>
    <n v="1.6013200000000001"/>
    <x v="3"/>
    <s v="Win.Win"/>
    <n v="0.837631832908728"/>
    <n v="0.76368632058160002"/>
    <n v="0.837631832908728"/>
    <n v="0.76368632058160002"/>
    <n v="0"/>
    <n v="0.94145234930358901"/>
    <n v="0"/>
    <n v="0"/>
    <n v="0.837631832908728"/>
    <n v="0.76368632058160002"/>
    <x v="8"/>
    <s v="party2"/>
  </r>
  <r>
    <n v="113"/>
    <n v="8.5999999999999993E-2"/>
    <n v="25"/>
    <x v="0"/>
    <n v="60"/>
    <x v="0"/>
    <n v="0"/>
    <n v="2"/>
    <n v="0.65883999999999998"/>
    <n v="0.87333000000000005"/>
    <n v="2.7449999999999999E-2"/>
    <n v="0.28386"/>
    <n v="1.5321800000000001"/>
    <x v="0"/>
    <s v="Win.Win"/>
    <n v="0.87333333333333296"/>
    <n v="0.65884494481450895"/>
    <n v="0.87333333333333296"/>
    <n v="0.65884494481450895"/>
    <n v="0.87333333333333296"/>
    <n v="0.88790330995909506"/>
    <n v="0"/>
    <n v="0"/>
    <n v="0.87333333333333296"/>
    <n v="0.65884494481450895"/>
    <x v="1"/>
    <s v="party2"/>
  </r>
  <r>
    <n v="114"/>
    <n v="0.47399999999999998"/>
    <n v="48"/>
    <x v="0"/>
    <n v="60"/>
    <x v="0"/>
    <n v="0"/>
    <n v="2"/>
    <n v="0.46858"/>
    <n v="0.96667000000000003"/>
    <n v="2.7449999999999999E-2"/>
    <n v="0.49459999999999998"/>
    <n v="1.4352400000000001"/>
    <x v="1"/>
    <s v="Win.Win"/>
    <n v="0.96666666666666601"/>
    <n v="0.46857792700888901"/>
    <n v="0.96666666666666601"/>
    <n v="0.46857792700888901"/>
    <n v="0"/>
    <n v="0.66682892979380504"/>
    <n v="0"/>
    <n v="0"/>
    <n v="0.96666666666666601"/>
    <n v="0.46857792700888901"/>
    <x v="1"/>
    <s v="party2"/>
  </r>
  <r>
    <n v="115"/>
    <n v="0.35699999999999998"/>
    <n v="56"/>
    <x v="0"/>
    <n v="60"/>
    <x v="0"/>
    <n v="0"/>
    <n v="2"/>
    <n v="0.47826000000000002"/>
    <n v="0.96250000000000002"/>
    <n v="2.068E-2"/>
    <n v="0.48407"/>
    <n v="1.44076"/>
    <x v="2"/>
    <s v="Win.Win"/>
    <n v="0.96250000000000002"/>
    <n v="0.47825611784127198"/>
    <n v="0.96250000000000002"/>
    <n v="0.47825611784127198"/>
    <n v="0"/>
    <n v="0.60801022324782605"/>
    <n v="0"/>
    <n v="0"/>
    <n v="0.96250000000000002"/>
    <n v="0.47825611784127198"/>
    <x v="1"/>
    <s v="party2"/>
  </r>
  <r>
    <n v="116"/>
    <n v="0.23"/>
    <n v="13"/>
    <x v="0"/>
    <n v="60"/>
    <x v="0"/>
    <n v="0"/>
    <n v="2"/>
    <n v="0.65883999999999998"/>
    <n v="0.87333000000000005"/>
    <n v="2.7449999999999999E-2"/>
    <n v="0.28386"/>
    <n v="1.5321800000000001"/>
    <x v="3"/>
    <s v="Win.Win"/>
    <n v="0.87333333333333296"/>
    <n v="0.65884494481450895"/>
    <n v="0.87333333333333296"/>
    <n v="0.65884494481450895"/>
    <n v="0"/>
    <n v="0.88790330995909506"/>
    <n v="0"/>
    <n v="0"/>
    <n v="0.87333333333333296"/>
    <n v="0.65884494481450895"/>
    <x v="1"/>
    <s v="party2"/>
  </r>
  <r>
    <n v="117"/>
    <n v="1E-3"/>
    <n v="3"/>
    <x v="0"/>
    <n v="60"/>
    <x v="0"/>
    <n v="0"/>
    <n v="2"/>
    <n v="0.71209"/>
    <n v="0.71214"/>
    <n v="0.40712999999999999"/>
    <n v="0.40712999999999999"/>
    <n v="1.4242300000000001"/>
    <x v="0"/>
    <s v="Win.Win"/>
    <n v="0.712144161059033"/>
    <n v="0.71208840060218803"/>
    <n v="0.712144161059033"/>
    <n v="0.71208840060218803"/>
    <n v="0.712144161059033"/>
    <n v="0.70510536345516495"/>
    <n v="0"/>
    <n v="0"/>
    <n v="0.712144161059033"/>
    <n v="0.71208840060218803"/>
    <x v="0"/>
    <s v="party2"/>
  </r>
  <r>
    <n v="118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0322387094081305"/>
    <n v="0"/>
    <n v="0"/>
    <n v="1"/>
    <n v="1"/>
    <x v="0"/>
    <s v="party2"/>
  </r>
  <r>
    <n v="119"/>
    <n v="5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0322387094081305"/>
    <n v="0"/>
    <n v="0"/>
    <n v="1"/>
    <n v="1"/>
    <x v="0"/>
    <s v="party2"/>
  </r>
  <r>
    <n v="120"/>
    <n v="1.0999999999999999E-2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80322387094081305"/>
    <n v="0"/>
    <n v="0"/>
    <n v="1"/>
    <n v="1"/>
    <x v="0"/>
    <s v="party2"/>
  </r>
  <r>
    <n v="121"/>
    <n v="0.36399999999999999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0"/>
    <s v="party2"/>
  </r>
  <r>
    <n v="122"/>
    <n v="9.1999999999999998E-2"/>
    <n v="39"/>
    <x v="0"/>
    <n v="60"/>
    <x v="0"/>
    <n v="0"/>
    <n v="2"/>
    <n v="0.87241999999999997"/>
    <n v="0.87241999999999997"/>
    <n v="0.18043000000000001"/>
    <n v="0.18043000000000001"/>
    <n v="1.7448399999999999"/>
    <x v="1"/>
    <s v="Win.Win"/>
    <n v="0.87242022098767602"/>
    <n v="0.87242022098767602"/>
    <n v="0.87242022098767602"/>
    <n v="0.87242022098767602"/>
    <n v="0"/>
    <n v="0.65185185185185102"/>
    <n v="0"/>
    <n v="0"/>
    <n v="0.87242022098767602"/>
    <n v="0.87242022098767602"/>
    <x v="0"/>
    <s v="party2"/>
  </r>
  <r>
    <n v="123"/>
    <n v="9.2999999999999999E-2"/>
    <n v="39"/>
    <x v="0"/>
    <n v="60"/>
    <x v="0"/>
    <n v="0"/>
    <n v="2"/>
    <n v="0.87241999999999997"/>
    <n v="0.87241999999999997"/>
    <n v="0.18043000000000001"/>
    <n v="0.18043000000000001"/>
    <n v="1.7448399999999999"/>
    <x v="2"/>
    <s v="Win.Win"/>
    <n v="0.87242022098767602"/>
    <n v="0.87242022098767602"/>
    <n v="0.87242022098767602"/>
    <n v="0.87242022098767602"/>
    <n v="0"/>
    <n v="0.65185185185185102"/>
    <n v="0"/>
    <n v="0"/>
    <n v="0.87242022098767602"/>
    <n v="0.87242022098767602"/>
    <x v="0"/>
    <s v="party2"/>
  </r>
  <r>
    <n v="124"/>
    <n v="0.38700000000000001"/>
    <n v="22"/>
    <x v="0"/>
    <n v="60"/>
    <x v="0"/>
    <n v="0"/>
    <n v="2"/>
    <n v="0.81684999999999997"/>
    <n v="0.81684999999999997"/>
    <n v="0.25901999999999997"/>
    <n v="0.25901999999999997"/>
    <n v="1.6336900000000001"/>
    <x v="3"/>
    <s v="Win.Win"/>
    <n v="0.81684589568180499"/>
    <n v="0.81684589568180499"/>
    <n v="0.81684589568180499"/>
    <n v="0.81684589568180499"/>
    <n v="0"/>
    <n v="0.88888888888888795"/>
    <n v="0"/>
    <n v="0"/>
    <n v="0.81684589568180499"/>
    <n v="0.81684589568180499"/>
    <x v="0"/>
    <s v="party2"/>
  </r>
  <r>
    <n v="125"/>
    <n v="0.27200000000000002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0"/>
    <s v="party2"/>
  </r>
  <r>
    <n v="126"/>
    <n v="7.0000000000000001E-3"/>
    <n v="13"/>
    <x v="0"/>
    <n v="60"/>
    <x v="0"/>
    <n v="0"/>
    <n v="2"/>
    <n v="0.82416"/>
    <n v="0.82416999999999996"/>
    <n v="0.24867"/>
    <n v="0.24867"/>
    <n v="1.6483300000000001"/>
    <x v="1"/>
    <s v="Win.Win"/>
    <n v="0.82416370016299301"/>
    <n v="0.82416687292249002"/>
    <n v="0.82416370016299301"/>
    <n v="0.82416687292249002"/>
    <n v="0"/>
    <n v="0.95555555555555505"/>
    <n v="0"/>
    <n v="0"/>
    <n v="0.82416370016299301"/>
    <n v="0.82416687292249002"/>
    <x v="0"/>
    <s v="party2"/>
  </r>
  <r>
    <n v="127"/>
    <n v="2E-3"/>
    <n v="4"/>
    <x v="0"/>
    <n v="60"/>
    <x v="0"/>
    <n v="0"/>
    <n v="2"/>
    <n v="0.84008000000000005"/>
    <n v="0.84008000000000005"/>
    <n v="0.22616"/>
    <n v="0.22616"/>
    <n v="1.6801600000000001"/>
    <x v="2"/>
    <s v="Win.Win"/>
    <n v="0.84008418879540203"/>
    <n v="0.84007861933855599"/>
    <n v="0.84008418879540203"/>
    <n v="0.84007861933855599"/>
    <n v="0"/>
    <n v="0.79407407407407304"/>
    <n v="0"/>
    <n v="0"/>
    <n v="0.84008418879540203"/>
    <n v="0.84007861933855599"/>
    <x v="0"/>
    <s v="party2"/>
  </r>
  <r>
    <n v="128"/>
    <n v="5.5E-2"/>
    <n v="6"/>
    <x v="0"/>
    <n v="60"/>
    <x v="0"/>
    <n v="0"/>
    <n v="2"/>
    <n v="0.85155000000000003"/>
    <n v="0.85155999999999998"/>
    <n v="0.20993000000000001"/>
    <n v="0.20993000000000001"/>
    <n v="1.7031099999999999"/>
    <x v="3"/>
    <s v="Win.Win"/>
    <n v="0.85155397624374696"/>
    <n v="0.85155684168897205"/>
    <n v="0.85155397624374696"/>
    <n v="0.85155684168897205"/>
    <n v="0"/>
    <n v="0.85925925925925895"/>
    <n v="0"/>
    <n v="0"/>
    <n v="0.85155397624374696"/>
    <n v="0.85155684168897205"/>
    <x v="0"/>
    <s v="party2"/>
  </r>
  <r>
    <n v="133"/>
    <n v="0.285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134"/>
    <n v="0.14000000000000001"/>
    <n v="51"/>
    <x v="0"/>
    <n v="60"/>
    <x v="0"/>
    <n v="0"/>
    <n v="2"/>
    <n v="0.43824999999999997"/>
    <n v="0.83987000000000001"/>
    <n v="0.14643999999999999"/>
    <n v="0.49342999999999998"/>
    <n v="1.2781199999999999"/>
    <x v="1"/>
    <s v="Win.Win"/>
    <n v="0.83986600636589703"/>
    <n v="0.43825435004234897"/>
    <n v="0.83986600636589703"/>
    <n v="0.43825435004234897"/>
    <n v="0"/>
    <n v="0.61629629629629601"/>
    <n v="0"/>
    <n v="0"/>
    <n v="0.83986600636589703"/>
    <n v="0.43825435004234897"/>
    <x v="1"/>
    <s v="party2"/>
  </r>
  <r>
    <n v="135"/>
    <n v="0.13700000000000001"/>
    <n v="51"/>
    <x v="0"/>
    <n v="60"/>
    <x v="0"/>
    <n v="0"/>
    <n v="2"/>
    <n v="0.43824999999999997"/>
    <n v="0.83987000000000001"/>
    <n v="0.14643999999999999"/>
    <n v="0.49342999999999998"/>
    <n v="1.2781199999999999"/>
    <x v="2"/>
    <s v="Win.Win"/>
    <n v="0.83986600636589703"/>
    <n v="0.43825435004234897"/>
    <n v="0.83986600636589703"/>
    <n v="0.43825435004234897"/>
    <n v="0"/>
    <n v="0.61629629629629601"/>
    <n v="0"/>
    <n v="0"/>
    <n v="0.83986600636589703"/>
    <n v="0.43825435004234897"/>
    <x v="1"/>
    <s v="party2"/>
  </r>
  <r>
    <n v="136"/>
    <n v="0.46100000000000002"/>
    <n v="21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4701701812616905"/>
    <n v="0.73022695324698295"/>
    <n v="0.74701701812616905"/>
    <n v="0.73022695324698295"/>
    <n v="0"/>
    <n v="0.94962962962962905"/>
    <n v="0"/>
    <n v="0"/>
    <n v="0.74701701812616905"/>
    <n v="0.73022695324698295"/>
    <x v="1"/>
    <s v="party2"/>
  </r>
  <r>
    <n v="137"/>
    <n v="0.363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138"/>
    <n v="7.9000000000000001E-2"/>
    <n v="26"/>
    <x v="0"/>
    <n v="60"/>
    <x v="0"/>
    <n v="0"/>
    <n v="2"/>
    <n v="0.65883000000000003"/>
    <n v="0.87321000000000004"/>
    <n v="2.7449999999999999E-2"/>
    <n v="0.28388999999999998"/>
    <n v="1.5320400000000001"/>
    <x v="1"/>
    <s v="Win.Win"/>
    <n v="0.87320749911225104"/>
    <n v="0.65883354734481803"/>
    <n v="0.87320749911225104"/>
    <n v="0.65883354734481803"/>
    <n v="0"/>
    <n v="0.81629629629629596"/>
    <n v="0"/>
    <n v="0"/>
    <n v="0.87320749911225104"/>
    <n v="0.65883354734481803"/>
    <x v="1"/>
    <s v="party2"/>
  </r>
  <r>
    <n v="139"/>
    <n v="0.11899999999999999"/>
    <n v="41"/>
    <x v="0"/>
    <n v="60"/>
    <x v="0"/>
    <n v="0"/>
    <n v="2"/>
    <n v="0.48726999999999998"/>
    <n v="0.90654999999999997"/>
    <n v="6.8830000000000002E-2"/>
    <n v="0.45782"/>
    <n v="1.3938200000000001"/>
    <x v="2"/>
    <s v="Win.Win"/>
    <n v="0.90654899185860405"/>
    <n v="0.48727194944289798"/>
    <n v="0.90654899185860405"/>
    <n v="0.48727194944289798"/>
    <n v="0"/>
    <n v="0.65107890499194798"/>
    <n v="0"/>
    <n v="0"/>
    <n v="0.90654899185860405"/>
    <n v="0.48727194944289798"/>
    <x v="1"/>
    <s v="party2"/>
  </r>
  <r>
    <n v="140"/>
    <n v="0.32500000000000001"/>
    <n v="19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4701701812616905"/>
    <n v="0.73022695324698295"/>
    <n v="0.74701701812616905"/>
    <n v="0.73022695324698295"/>
    <n v="0"/>
    <n v="0.94962962962962905"/>
    <n v="0"/>
    <n v="0"/>
    <n v="0.74701701812616905"/>
    <n v="0.73022695324698295"/>
    <x v="1"/>
    <s v="party2"/>
  </r>
  <r>
    <n v="141"/>
    <n v="0.31900000000000001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s v="party2"/>
  </r>
  <r>
    <n v="142"/>
    <n v="4.5999999999999999E-2"/>
    <n v="28"/>
    <x v="0"/>
    <n v="60"/>
    <x v="0"/>
    <n v="0"/>
    <n v="2"/>
    <n v="0.55867"/>
    <n v="0.78036000000000005"/>
    <n v="0.16184000000000001"/>
    <n v="0.36997000000000002"/>
    <n v="1.3390200000000001"/>
    <x v="1"/>
    <s v="Win.Win"/>
    <n v="0.78035851087252195"/>
    <n v="0.55866535534506301"/>
    <n v="0.78035851087252195"/>
    <n v="0.55866535534506301"/>
    <n v="0"/>
    <n v="0.78441223832528095"/>
    <n v="0"/>
    <n v="0"/>
    <n v="0.78035851087252195"/>
    <n v="0.55866535534506301"/>
    <x v="1"/>
    <s v="party2"/>
  </r>
  <r>
    <n v="143"/>
    <n v="6.6000000000000003E-2"/>
    <n v="35"/>
    <x v="0"/>
    <n v="60"/>
    <x v="0"/>
    <n v="0"/>
    <n v="2"/>
    <n v="0.55867"/>
    <n v="0.78036000000000005"/>
    <n v="0.16184000000000001"/>
    <n v="0.36997000000000002"/>
    <n v="1.3390200000000001"/>
    <x v="2"/>
    <s v="Win.Win"/>
    <n v="0.78035851087252195"/>
    <n v="0.55866535534506301"/>
    <n v="0.78035851087252195"/>
    <n v="0.55866535534506301"/>
    <n v="0"/>
    <n v="0.78441223832528095"/>
    <n v="0"/>
    <n v="0"/>
    <n v="0.78035851087252195"/>
    <n v="0.55866535534506301"/>
    <x v="1"/>
    <s v="party2"/>
  </r>
  <r>
    <n v="144"/>
    <n v="6.8000000000000005E-2"/>
    <n v="7"/>
    <x v="0"/>
    <n v="60"/>
    <x v="0"/>
    <n v="0"/>
    <n v="2"/>
    <n v="0.53996999999999995"/>
    <n v="0.84047000000000005"/>
    <n v="0.14191000000000001"/>
    <n v="0.39261000000000001"/>
    <n v="1.38043"/>
    <x v="3"/>
    <s v="Win.Win"/>
    <n v="0.84046802626756401"/>
    <n v="0.539965363052061"/>
    <n v="0.84046802626756401"/>
    <n v="0.539965363052061"/>
    <n v="0"/>
    <n v="0.80888888888888799"/>
    <n v="0"/>
    <n v="0"/>
    <n v="0.84046802626756401"/>
    <n v="0.539965363052061"/>
    <x v="1"/>
    <s v="party2"/>
  </r>
  <r>
    <n v="145"/>
    <n v="2E-3"/>
    <n v="3"/>
    <x v="0"/>
    <n v="60"/>
    <x v="0"/>
    <n v="0"/>
    <n v="2"/>
    <n v="0.53613"/>
    <n v="0.97716999999999998"/>
    <n v="5.4080000000000003E-2"/>
    <n v="0.40095999999999998"/>
    <n v="1.5133000000000001"/>
    <x v="0"/>
    <s v="Win.Win"/>
    <n v="0.97716501207707296"/>
    <n v="0.53613422148952505"/>
    <n v="0.97716501207707296"/>
    <n v="0.53613422148952505"/>
    <n v="0.97716501207707296"/>
    <n v="0.75703703703703695"/>
    <n v="0"/>
    <n v="0"/>
    <n v="0.97716501207707296"/>
    <n v="0.53613422148952505"/>
    <x v="2"/>
    <s v="party2"/>
  </r>
  <r>
    <n v="146"/>
    <n v="1.7000000000000001E-2"/>
    <n v="18"/>
    <x v="0"/>
    <n v="60"/>
    <x v="0"/>
    <n v="0"/>
    <n v="2"/>
    <n v="0.75670999999999999"/>
    <n v="0.96345999999999998"/>
    <n v="0"/>
    <n v="0.18554999999999999"/>
    <n v="1.72018"/>
    <x v="1"/>
    <s v="Win.Win"/>
    <n v="0.96346401932331704"/>
    <n v="0.75671341879199405"/>
    <n v="0.96346401932331704"/>
    <n v="0.75671341879199405"/>
    <n v="0"/>
    <n v="0.95703703703703602"/>
    <n v="0"/>
    <n v="0"/>
    <n v="0.96346401932331704"/>
    <n v="0.75671341879199405"/>
    <x v="2"/>
    <s v="party2"/>
  </r>
  <r>
    <n v="147"/>
    <n v="7.5999999999999998E-2"/>
    <n v="33"/>
    <x v="0"/>
    <n v="60"/>
    <x v="0"/>
    <n v="0"/>
    <n v="2"/>
    <n v="0.58514999999999995"/>
    <n v="1"/>
    <n v="0"/>
    <n v="0.35941000000000001"/>
    <n v="1.5851500000000001"/>
    <x v="2"/>
    <s v="Win.Win"/>
    <n v="1"/>
    <n v="0.585151820890074"/>
    <n v="1"/>
    <n v="0.585151820890074"/>
    <n v="0"/>
    <n v="0.79181964573268904"/>
    <n v="0"/>
    <n v="0"/>
    <n v="1"/>
    <n v="0.585151820890074"/>
    <x v="2"/>
    <s v="party2"/>
  </r>
  <r>
    <n v="148"/>
    <n v="0.112"/>
    <n v="10"/>
    <x v="0"/>
    <n v="60"/>
    <x v="0"/>
    <n v="0"/>
    <n v="2"/>
    <n v="0.74024000000000001"/>
    <n v="0.93706"/>
    <n v="3.1119999999999998E-2"/>
    <n v="0.19305"/>
    <n v="1.6773"/>
    <x v="3"/>
    <s v="Win.Win"/>
    <n v="0.93706046487665695"/>
    <n v="0.74023659406529096"/>
    <n v="0.93706046487665695"/>
    <n v="0.74023659406529096"/>
    <n v="0"/>
    <n v="0.91259259259259196"/>
    <n v="0"/>
    <n v="0"/>
    <n v="0.93706046487665695"/>
    <n v="0.74023659406529096"/>
    <x v="2"/>
    <s v="party2"/>
  </r>
  <r>
    <n v="149"/>
    <n v="0.13600000000000001"/>
    <n v="30"/>
    <x v="0"/>
    <n v="60"/>
    <x v="0"/>
    <n v="0"/>
    <n v="2"/>
    <n v="0.75277000000000005"/>
    <n v="0.79315999999999998"/>
    <n v="8.412E-2"/>
    <n v="0.15936"/>
    <n v="1.5459400000000001"/>
    <x v="0"/>
    <s v="Win.Win"/>
    <n v="0.79316247605315904"/>
    <n v="0.75277346702032499"/>
    <n v="0.79316247605315904"/>
    <n v="0.75277346702032499"/>
    <n v="0.79316247605315904"/>
    <n v="0.82222222222222197"/>
    <n v="0"/>
    <n v="0"/>
    <n v="0.79316247605315904"/>
    <n v="0.75277346702032499"/>
    <x v="3"/>
    <s v="party2"/>
  </r>
  <r>
    <n v="150"/>
    <n v="0.105"/>
    <n v="39"/>
    <x v="0"/>
    <n v="60"/>
    <x v="0"/>
    <n v="0"/>
    <n v="2"/>
    <n v="0.56250999999999995"/>
    <n v="0.95659000000000005"/>
    <n v="8.412E-2"/>
    <n v="0.38623000000000002"/>
    <n v="1.5190999999999999"/>
    <x v="1"/>
    <s v="Win.Win"/>
    <n v="0.95658923777117599"/>
    <n v="0.56251187682540205"/>
    <n v="0.95658923777117599"/>
    <n v="0.56251187682540205"/>
    <n v="0"/>
    <n v="0.68148148148148102"/>
    <n v="0"/>
    <n v="0"/>
    <n v="0.95658923777117599"/>
    <n v="0.56251187682540205"/>
    <x v="3"/>
    <s v="party2"/>
  </r>
  <r>
    <n v="151"/>
    <n v="0.13600000000000001"/>
    <n v="54"/>
    <x v="0"/>
    <n v="60"/>
    <x v="0"/>
    <n v="0"/>
    <n v="2"/>
    <n v="0.56250999999999995"/>
    <n v="0.95659000000000005"/>
    <n v="8.412E-2"/>
    <n v="0.38623000000000002"/>
    <n v="1.5190999999999999"/>
    <x v="2"/>
    <s v="Win.Win"/>
    <n v="0.95658923777117599"/>
    <n v="0.56251187682540205"/>
    <n v="0.95658923777117599"/>
    <n v="0.56251187682540205"/>
    <n v="0"/>
    <n v="0.68148148148148102"/>
    <n v="0"/>
    <n v="0"/>
    <n v="0.95658923777117599"/>
    <n v="0.56251187682540205"/>
    <x v="3"/>
    <s v="party2"/>
  </r>
  <r>
    <n v="152"/>
    <n v="0.60399999999999998"/>
    <n v="27"/>
    <x v="0"/>
    <n v="60"/>
    <x v="0"/>
    <n v="0"/>
    <n v="2"/>
    <n v="0.68374000000000001"/>
    <n v="0.76924999999999999"/>
    <n v="0.13908000000000001"/>
    <n v="0.17953"/>
    <n v="1.45299"/>
    <x v="3"/>
    <s v="Win.Win"/>
    <n v="0.68374010649348704"/>
    <n v="0.76925029174702797"/>
    <n v="0.68374010649348704"/>
    <n v="0.76925029174702797"/>
    <n v="0"/>
    <n v="0.86666666666666603"/>
    <n v="0"/>
    <n v="0"/>
    <n v="0.68374010649348704"/>
    <n v="0.76925029174702797"/>
    <x v="3"/>
    <s v="party2"/>
  </r>
  <r>
    <n v="153"/>
    <n v="1E-3"/>
    <n v="3"/>
    <x v="0"/>
    <n v="60"/>
    <x v="0"/>
    <n v="0"/>
    <n v="2"/>
    <n v="0.48784"/>
    <n v="0.69759000000000004"/>
    <n v="0.31768000000000002"/>
    <n v="0.48114000000000001"/>
    <n v="1.18543"/>
    <x v="0"/>
    <s v="Win.Win"/>
    <n v="0.69758911482797403"/>
    <n v="0.48783702775353499"/>
    <n v="0.69758911482797403"/>
    <n v="0.48783702775353499"/>
    <n v="0.69758911482797403"/>
    <n v="0.70144927536231805"/>
    <n v="0"/>
    <n v="0"/>
    <n v="0.69758911482797403"/>
    <n v="0.48783702775353499"/>
    <x v="4"/>
    <s v="party2"/>
  </r>
  <r>
    <n v="154"/>
    <n v="1.4999999999999999E-2"/>
    <n v="13"/>
    <x v="0"/>
    <n v="60"/>
    <x v="0"/>
    <n v="0"/>
    <n v="2"/>
    <n v="0.75670999999999999"/>
    <n v="0.96345999999999998"/>
    <n v="0"/>
    <n v="0.18554999999999999"/>
    <n v="1.72018"/>
    <x v="1"/>
    <s v="Win.Win"/>
    <n v="0.96346401932331704"/>
    <n v="0.75671341879199405"/>
    <n v="0.96346401932331704"/>
    <n v="0.75671341879199405"/>
    <n v="0"/>
    <n v="0.95703703703703602"/>
    <n v="0"/>
    <n v="0"/>
    <n v="0.96346401932331704"/>
    <n v="0.75671341879199405"/>
    <x v="4"/>
    <s v="party2"/>
  </r>
  <r>
    <n v="155"/>
    <n v="7.6999999999999999E-2"/>
    <n v="33"/>
    <x v="0"/>
    <n v="60"/>
    <x v="0"/>
    <n v="0"/>
    <n v="2"/>
    <n v="0.58514999999999995"/>
    <n v="1"/>
    <n v="0"/>
    <n v="0.35941000000000001"/>
    <n v="1.5851500000000001"/>
    <x v="2"/>
    <s v="Win.Win"/>
    <n v="1"/>
    <n v="0.585151820890074"/>
    <n v="1"/>
    <n v="0.585151820890074"/>
    <n v="0"/>
    <n v="0.79181964573268904"/>
    <n v="0"/>
    <n v="0"/>
    <n v="1"/>
    <n v="0.585151820890074"/>
    <x v="4"/>
    <s v="party2"/>
  </r>
  <r>
    <n v="156"/>
    <n v="7.0000000000000001E-3"/>
    <n v="5"/>
    <x v="0"/>
    <n v="60"/>
    <x v="0"/>
    <n v="0"/>
    <n v="2"/>
    <n v="0.53613"/>
    <n v="0.97716999999999998"/>
    <n v="5.4080000000000003E-2"/>
    <n v="0.40095999999999998"/>
    <n v="1.5133000000000001"/>
    <x v="3"/>
    <s v="Win.Win"/>
    <n v="0.97716501207707296"/>
    <n v="0.53613422148952505"/>
    <n v="0.97716501207707296"/>
    <n v="0.53613422148952505"/>
    <n v="0"/>
    <n v="0.75703703703703695"/>
    <n v="0"/>
    <n v="0"/>
    <n v="0.97716501207707296"/>
    <n v="0.53613422148952505"/>
    <x v="4"/>
    <s v="party2"/>
  </r>
  <r>
    <n v="157"/>
    <n v="0.27400000000000002"/>
    <n v="37"/>
    <x v="0"/>
    <n v="60"/>
    <x v="0"/>
    <n v="0"/>
    <n v="2"/>
    <n v="0.36292000000000002"/>
    <n v="0.71597999999999995"/>
    <n v="0.31580000000000003"/>
    <n v="0.41366999999999998"/>
    <n v="1.0789"/>
    <x v="0"/>
    <s v="Win.Win"/>
    <n v="0.71597804602076498"/>
    <n v="0.36292112446935798"/>
    <n v="0.71597804602076498"/>
    <n v="0.36292112446935798"/>
    <n v="0.71597804602076498"/>
    <n v="0.75220611916264002"/>
    <n v="0"/>
    <n v="0"/>
    <n v="0.71597804602076498"/>
    <n v="0.36292112446935798"/>
    <x v="5"/>
    <s v="party2"/>
  </r>
  <r>
    <n v="158"/>
    <n v="0.25900000000000001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5"/>
    <s v="party2"/>
  </r>
  <r>
    <n v="159"/>
    <n v="0.161"/>
    <n v="61"/>
    <x v="0"/>
    <n v="60"/>
    <x v="1"/>
    <n v="0"/>
    <n v="1"/>
    <n v="0"/>
    <n v="0"/>
    <n v="1.0663899999999999"/>
    <n v="1.17486"/>
    <n v="0"/>
    <x v="2"/>
    <s v="Win.Win"/>
    <n v="0"/>
    <n v="0"/>
    <n v="0"/>
    <n v="0"/>
    <n v="0"/>
    <n v="0"/>
    <n v="0"/>
    <n v="0"/>
    <n v="0"/>
    <n v="0"/>
    <x v="5"/>
    <s v="party2"/>
  </r>
  <r>
    <n v="160"/>
    <n v="1.266"/>
    <n v="42"/>
    <x v="0"/>
    <n v="60"/>
    <x v="0"/>
    <n v="0"/>
    <n v="2"/>
    <n v="0.36292000000000002"/>
    <n v="0.71597999999999995"/>
    <n v="0.31580000000000003"/>
    <n v="0.41366999999999998"/>
    <n v="1.0789"/>
    <x v="3"/>
    <s v="Win.Win"/>
    <n v="0.71597804602076498"/>
    <n v="0.36292112446935798"/>
    <n v="0.71597804602076498"/>
    <n v="0.36292112446935798"/>
    <n v="0"/>
    <n v="0.75220611916264002"/>
    <n v="0"/>
    <n v="0"/>
    <n v="0.71597804602076498"/>
    <n v="0.36292112446935798"/>
    <x v="5"/>
    <s v="party2"/>
  </r>
  <r>
    <n v="161"/>
    <n v="0.11899999999999999"/>
    <n v="29"/>
    <x v="0"/>
    <n v="60"/>
    <x v="0"/>
    <n v="0"/>
    <n v="2"/>
    <n v="0.73187999999999998"/>
    <n v="0.88148000000000004"/>
    <n v="6.3189999999999996E-2"/>
    <n v="0.25768999999999997"/>
    <n v="1.6133599999999999"/>
    <x v="0"/>
    <s v="Win.Win"/>
    <n v="0.88147803007581305"/>
    <n v="0.73187845236522997"/>
    <n v="0.88147803007581305"/>
    <n v="0.73187845236522997"/>
    <n v="0.88147803007581305"/>
    <n v="0.789243156199677"/>
    <n v="0"/>
    <n v="0"/>
    <n v="0.88147803007581305"/>
    <n v="0.73187845236522997"/>
    <x v="6"/>
    <s v="party2"/>
  </r>
  <r>
    <n v="162"/>
    <n v="0.16400000000000001"/>
    <n v="55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7202654814"/>
    <n v="0.94157243044747396"/>
    <n v="0.751427202654814"/>
    <n v="0"/>
    <n v="0.563535095197499"/>
    <n v="0"/>
    <n v="0"/>
    <n v="0.94157243044747396"/>
    <n v="0.751427202654814"/>
    <x v="6"/>
    <s v="party2"/>
  </r>
  <r>
    <n v="163"/>
    <n v="0.182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6"/>
    <s v="party2"/>
  </r>
  <r>
    <n v="164"/>
    <n v="0.35"/>
    <n v="19"/>
    <x v="0"/>
    <n v="60"/>
    <x v="0"/>
    <n v="0"/>
    <n v="2"/>
    <n v="0.70987999999999996"/>
    <n v="0.92795000000000005"/>
    <n v="6.3189999999999996E-2"/>
    <n v="6.9669999999999996E-2"/>
    <n v="1.6378299999999999"/>
    <x v="3"/>
    <s v="Win.Win"/>
    <n v="0.70988179308914201"/>
    <n v="0.92794884996742499"/>
    <n v="0.70988179308914201"/>
    <n v="0.92794884996742499"/>
    <n v="0"/>
    <n v="0.97185185185185097"/>
    <n v="0"/>
    <n v="0"/>
    <n v="0.70988179308914201"/>
    <n v="0.92794884996742499"/>
    <x v="6"/>
    <s v="party2"/>
  </r>
  <r>
    <n v="165"/>
    <n v="2E-3"/>
    <n v="5"/>
    <x v="0"/>
    <n v="60"/>
    <x v="0"/>
    <n v="0"/>
    <n v="2"/>
    <n v="0.40028999999999998"/>
    <n v="0.85714000000000001"/>
    <n v="0.12045"/>
    <n v="0.44761000000000001"/>
    <n v="1.2574399999999999"/>
    <x v="0"/>
    <s v="Win.Win"/>
    <n v="0.85714207499999995"/>
    <n v="0.40029296385115698"/>
    <n v="0.85714207499999995"/>
    <n v="0.40029296385115698"/>
    <n v="0.85714207499999995"/>
    <n v="0.82962962962962905"/>
    <n v="0"/>
    <n v="0"/>
    <n v="0.85714207499999995"/>
    <n v="0.40029296385115698"/>
    <x v="7"/>
    <s v="party2"/>
  </r>
  <r>
    <n v="166"/>
    <n v="0.122"/>
    <n v="46"/>
    <x v="0"/>
    <n v="60"/>
    <x v="0"/>
    <n v="0"/>
    <n v="2"/>
    <n v="0.44825999999999999"/>
    <n v="1"/>
    <n v="0"/>
    <n v="0.45241999999999999"/>
    <n v="1.4482600000000001"/>
    <x v="1"/>
    <s v="Win.Win"/>
    <n v="0.99999910000000003"/>
    <n v="0.44826399086065699"/>
    <n v="0.99999910000000003"/>
    <n v="0.44826399086065699"/>
    <n v="0"/>
    <n v="0.57925925925925903"/>
    <n v="0"/>
    <n v="0"/>
    <n v="0.99999910000000003"/>
    <n v="0.44826399086065699"/>
    <x v="7"/>
    <s v="party2"/>
  </r>
  <r>
    <n v="167"/>
    <n v="0.153"/>
    <n v="53"/>
    <x v="0"/>
    <n v="60"/>
    <x v="0"/>
    <n v="0"/>
    <n v="2"/>
    <n v="0.26701999999999998"/>
    <n v="0.98809000000000002"/>
    <n v="0.18164"/>
    <n v="0.61180999999999996"/>
    <n v="1.2551099999999999"/>
    <x v="2"/>
    <s v="Win.Win"/>
    <n v="0.98809435000000001"/>
    <n v="0.26701891886691898"/>
    <n v="0.98809435000000001"/>
    <n v="0.26701891886691898"/>
    <n v="0"/>
    <n v="0.60148148148148095"/>
    <n v="0"/>
    <n v="0"/>
    <n v="0.98809435000000001"/>
    <n v="0.26701891886691898"/>
    <x v="7"/>
    <s v="party2"/>
  </r>
  <r>
    <n v="168"/>
    <n v="0.70899999999999996"/>
    <n v="30"/>
    <x v="0"/>
    <n v="60"/>
    <x v="0"/>
    <n v="0"/>
    <n v="2"/>
    <n v="0.40028999999999998"/>
    <n v="0.85714000000000001"/>
    <n v="0.12045"/>
    <n v="0.44761000000000001"/>
    <n v="1.2574399999999999"/>
    <x v="3"/>
    <s v="Win.Win"/>
    <n v="0.85714207499999995"/>
    <n v="0.40029296385115698"/>
    <n v="0.85714207499999995"/>
    <n v="0.40029296385115698"/>
    <n v="0"/>
    <n v="0.82962962962962905"/>
    <n v="0"/>
    <n v="0"/>
    <n v="0.85714207499999995"/>
    <n v="0.40029296385115698"/>
    <x v="7"/>
    <s v="party2"/>
  </r>
  <r>
    <n v="169"/>
    <n v="2E-3"/>
    <n v="3"/>
    <x v="0"/>
    <n v="60"/>
    <x v="0"/>
    <n v="0"/>
    <n v="2"/>
    <n v="0.45685999999999999"/>
    <n v="0.78134999999999999"/>
    <n v="0.19228000000000001"/>
    <n v="0.40149000000000001"/>
    <n v="1.23821"/>
    <x v="0"/>
    <s v="Win.Win"/>
    <n v="0.78134502004990702"/>
    <n v="0.456861044144865"/>
    <n v="0.78134502004990702"/>
    <n v="0.456861044144865"/>
    <n v="0.78134502004990702"/>
    <n v="0.75813204508856602"/>
    <n v="0"/>
    <n v="0"/>
    <n v="0.78134502004990702"/>
    <n v="0.456861044144865"/>
    <x v="8"/>
    <s v="party2"/>
  </r>
  <r>
    <n v="170"/>
    <n v="0.21099999999999999"/>
    <n v="60"/>
    <x v="0"/>
    <n v="60"/>
    <x v="0"/>
    <n v="0"/>
    <n v="2"/>
    <n v="0.62848000000000004"/>
    <n v="0.92715000000000003"/>
    <n v="1.41E-2"/>
    <n v="0.23624999999999999"/>
    <n v="1.5556300000000001"/>
    <x v="1"/>
    <s v="Win.Win"/>
    <n v="0.92715323516446202"/>
    <n v="0.628476754900961"/>
    <n v="0.92715323516446202"/>
    <n v="0.628476754900961"/>
    <n v="0"/>
    <n v="0.48540305010893198"/>
    <n v="0"/>
    <n v="0"/>
    <n v="0.92715323516446202"/>
    <n v="0.628476754900961"/>
    <x v="8"/>
    <s v="party2"/>
  </r>
  <r>
    <n v="171"/>
    <n v="0.214"/>
    <n v="61"/>
    <x v="0"/>
    <n v="60"/>
    <x v="1"/>
    <n v="0"/>
    <n v="1"/>
    <n v="0"/>
    <n v="0"/>
    <n v="1.08555"/>
    <n v="1.20455"/>
    <n v="0"/>
    <x v="2"/>
    <s v="Win.Win"/>
    <n v="0"/>
    <n v="0"/>
    <n v="0"/>
    <n v="0"/>
    <n v="0"/>
    <n v="0"/>
    <n v="0"/>
    <n v="0"/>
    <n v="0"/>
    <n v="0"/>
    <x v="8"/>
    <s v="party2"/>
  </r>
  <r>
    <n v="172"/>
    <n v="0.17799999999999999"/>
    <n v="11"/>
    <x v="0"/>
    <n v="60"/>
    <x v="0"/>
    <n v="0"/>
    <n v="2"/>
    <n v="0.59801000000000004"/>
    <n v="0.82892999999999994"/>
    <n v="0.1051"/>
    <n v="0.25518000000000002"/>
    <n v="1.4269400000000001"/>
    <x v="3"/>
    <s v="Win.Win"/>
    <n v="0.82892891007789804"/>
    <n v="0.59801486057159803"/>
    <n v="0.82892891007789804"/>
    <n v="0.59801486057159803"/>
    <n v="0"/>
    <n v="0.85185185185185097"/>
    <n v="0"/>
    <n v="0"/>
    <n v="0.82892891007789804"/>
    <n v="0.59801486057159803"/>
    <x v="8"/>
    <s v="party2"/>
  </r>
  <r>
    <n v="173"/>
    <n v="0.16900000000000001"/>
    <n v="29"/>
    <x v="0"/>
    <n v="60"/>
    <x v="0"/>
    <n v="0"/>
    <n v="2"/>
    <n v="0.84833000000000003"/>
    <n v="0.85655999999999999"/>
    <n v="0"/>
    <n v="9.5930000000000001E-2"/>
    <n v="1.70489"/>
    <x v="0"/>
    <s v="Win.Win"/>
    <n v="0.84833333333333305"/>
    <n v="0.85655544406525996"/>
    <n v="0.84833333333333305"/>
    <n v="0.85655544406525996"/>
    <n v="0.84833333333333305"/>
    <n v="0.838518518518518"/>
    <n v="0"/>
    <n v="0"/>
    <n v="0.84833333333333305"/>
    <n v="0.85655544406525996"/>
    <x v="1"/>
    <s v="party2"/>
  </r>
  <r>
    <n v="174"/>
    <n v="0.11600000000000001"/>
    <n v="41"/>
    <x v="0"/>
    <n v="60"/>
    <x v="0"/>
    <n v="0"/>
    <n v="2"/>
    <n v="0.46856999999999999"/>
    <n v="0.96667000000000003"/>
    <n v="2.7459999999999998E-2"/>
    <n v="0.49460999999999999"/>
    <n v="1.4352400000000001"/>
    <x v="1"/>
    <s v="Win.Win"/>
    <n v="0.96666666666666601"/>
    <n v="0.46857195714989602"/>
    <n v="0.96666666666666601"/>
    <n v="0.46857195714989602"/>
    <n v="0"/>
    <n v="0.67555555555555502"/>
    <n v="0"/>
    <n v="0"/>
    <n v="0.96666666666666601"/>
    <n v="0.46857195714989602"/>
    <x v="1"/>
    <s v="party2"/>
  </r>
  <r>
    <n v="175"/>
    <n v="0.186"/>
    <n v="59"/>
    <x v="0"/>
    <n v="60"/>
    <x v="0"/>
    <n v="0"/>
    <n v="2"/>
    <n v="0.49473"/>
    <n v="0.97499999999999998"/>
    <n v="0"/>
    <n v="0.47365000000000002"/>
    <n v="1.46973"/>
    <x v="2"/>
    <s v="Win.Win"/>
    <n v="0.97499999999999998"/>
    <n v="0.49473225596841702"/>
    <n v="0.97499999999999998"/>
    <n v="0.49473225596841702"/>
    <n v="0"/>
    <n v="0.53256038647342996"/>
    <n v="0"/>
    <n v="0"/>
    <n v="0.97499999999999998"/>
    <n v="0.49473225596841702"/>
    <x v="1"/>
    <s v="party2"/>
  </r>
  <r>
    <n v="176"/>
    <n v="0.495"/>
    <n v="24"/>
    <x v="0"/>
    <n v="60"/>
    <x v="0"/>
    <n v="0"/>
    <n v="2"/>
    <n v="0.78500000000000003"/>
    <n v="0.90415000000000001"/>
    <n v="0"/>
    <n v="2.4459999999999999E-2"/>
    <n v="1.6891499999999999"/>
    <x v="3"/>
    <s v="Win.Win"/>
    <n v="0.78500000000000003"/>
    <n v="0.90415104800003598"/>
    <n v="0.78500000000000003"/>
    <n v="0.90415104800003598"/>
    <n v="0"/>
    <n v="0.86074074074074003"/>
    <n v="0"/>
    <n v="0"/>
    <n v="0.78500000000000003"/>
    <n v="0.90415104800003598"/>
    <x v="1"/>
    <s v="party2"/>
  </r>
  <r>
    <n v="177"/>
    <n v="1E-3"/>
    <n v="3"/>
    <x v="0"/>
    <n v="60"/>
    <x v="0"/>
    <n v="0"/>
    <n v="2"/>
    <n v="0.67832999999999999"/>
    <n v="0.67839000000000005"/>
    <n v="0.45487"/>
    <n v="0.45487"/>
    <n v="1.3567100000000001"/>
    <x v="0"/>
    <s v="Win.Win"/>
    <n v="0.67832549691731503"/>
    <n v="0.67838647405891805"/>
    <n v="0.67832549691731503"/>
    <n v="0.67838647405891805"/>
    <n v="0.67832549691731503"/>
    <n v="0.74222222222222201"/>
    <n v="0"/>
    <n v="0"/>
    <n v="0.67832549691731503"/>
    <n v="0.67838647405891805"/>
    <x v="0"/>
    <s v="party2"/>
  </r>
  <r>
    <n v="178"/>
    <n v="5.8999999999999997E-2"/>
    <n v="27"/>
    <x v="0"/>
    <n v="60"/>
    <x v="0"/>
    <n v="0"/>
    <n v="2"/>
    <n v="1"/>
    <n v="1"/>
    <n v="0"/>
    <n v="0"/>
    <n v="2"/>
    <x v="1"/>
    <s v="Win.Win"/>
    <n v="1"/>
    <n v="1"/>
    <n v="1"/>
    <n v="1"/>
    <n v="0"/>
    <n v="0.77925925925925899"/>
    <n v="0"/>
    <n v="0"/>
    <n v="1"/>
    <n v="1"/>
    <x v="0"/>
    <s v="party2"/>
  </r>
  <r>
    <n v="179"/>
    <n v="6.0999999999999999E-2"/>
    <n v="29"/>
    <x v="0"/>
    <n v="60"/>
    <x v="0"/>
    <n v="0"/>
    <n v="2"/>
    <n v="1"/>
    <n v="1"/>
    <n v="0"/>
    <n v="0"/>
    <n v="2"/>
    <x v="2"/>
    <s v="Win.Win"/>
    <n v="1"/>
    <n v="1"/>
    <n v="1"/>
    <n v="1"/>
    <n v="0"/>
    <n v="0.77925925925925899"/>
    <n v="0"/>
    <n v="0"/>
    <n v="1"/>
    <n v="1"/>
    <x v="0"/>
    <s v="party2"/>
  </r>
  <r>
    <n v="180"/>
    <n v="0.152"/>
    <n v="11"/>
    <x v="0"/>
    <n v="60"/>
    <x v="0"/>
    <n v="0"/>
    <n v="2"/>
    <n v="0.85155999999999998"/>
    <n v="0.85160999999999998"/>
    <n v="0.20988999999999999"/>
    <n v="0.20988999999999999"/>
    <n v="1.7031700000000001"/>
    <x v="3"/>
    <s v="Win.Win"/>
    <n v="0.85161301078483498"/>
    <n v="0.85155684168897205"/>
    <n v="0.85161301078483498"/>
    <n v="0.85155684168897205"/>
    <n v="0"/>
    <n v="0.85925925925925895"/>
    <n v="0"/>
    <n v="0"/>
    <n v="0.85161301078483498"/>
    <n v="0.85155684168897205"/>
    <x v="0"/>
    <s v="party2"/>
  </r>
  <r>
    <n v="181"/>
    <n v="0.354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182"/>
    <n v="0.186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0"/>
    <s v="party1"/>
  </r>
  <r>
    <n v="183"/>
    <n v="0.18099999999999999"/>
    <n v="58"/>
    <x v="0"/>
    <n v="60"/>
    <x v="0"/>
    <n v="0"/>
    <n v="2"/>
    <n v="0.70921000000000001"/>
    <n v="0.95972999999999997"/>
    <n v="2.069E-2"/>
    <n v="8.1759999999999999E-2"/>
    <n v="1.66893"/>
    <x v="2"/>
    <s v="Win.Win"/>
    <n v="0.95972537330590801"/>
    <n v="0.70920606513782403"/>
    <n v="0.95972537330590801"/>
    <n v="0.70920606513782403"/>
    <n v="0"/>
    <n v="0.54493411348736198"/>
    <n v="0"/>
    <n v="0"/>
    <n v="0.95972537330590801"/>
    <n v="0.70920606513782403"/>
    <x v="0"/>
    <s v="party1"/>
  </r>
  <r>
    <n v="184"/>
    <n v="1.24"/>
    <n v="36"/>
    <x v="0"/>
    <n v="60"/>
    <x v="0"/>
    <n v="0"/>
    <n v="2"/>
    <n v="0.77256999999999998"/>
    <n v="0.88766999999999996"/>
    <n v="2.069E-2"/>
    <n v="4.2720000000000001E-2"/>
    <n v="1.66025"/>
    <x v="3"/>
    <s v="Win.Win"/>
    <n v="0.88767422327333301"/>
    <n v="0.77257292706774505"/>
    <n v="0.88767422327333301"/>
    <n v="0.77257292706774505"/>
    <n v="0"/>
    <n v="0.73664711330657595"/>
    <n v="0"/>
    <n v="0"/>
    <n v="0.88767422327333301"/>
    <n v="0.77257292706774505"/>
    <x v="0"/>
    <s v="party1"/>
  </r>
  <r>
    <n v="185"/>
    <n v="0.424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186"/>
    <n v="3.7999999999999999E-2"/>
    <n v="20"/>
    <x v="0"/>
    <n v="60"/>
    <x v="0"/>
    <n v="0"/>
    <n v="2"/>
    <n v="0.83567000000000002"/>
    <n v="0.84008000000000005"/>
    <n v="2.069E-2"/>
    <n v="0.10209"/>
    <n v="1.6757500000000001"/>
    <x v="1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s v="party1"/>
  </r>
  <r>
    <n v="187"/>
    <n v="5.8000000000000003E-2"/>
    <n v="20"/>
    <x v="0"/>
    <n v="60"/>
    <x v="0"/>
    <n v="0"/>
    <n v="2"/>
    <n v="0.83567000000000002"/>
    <n v="0.84008000000000005"/>
    <n v="2.069E-2"/>
    <n v="0.10209"/>
    <n v="1.6757500000000001"/>
    <x v="2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s v="party1"/>
  </r>
  <r>
    <n v="188"/>
    <n v="0.29399999999999998"/>
    <n v="12"/>
    <x v="0"/>
    <n v="60"/>
    <x v="0"/>
    <n v="0"/>
    <n v="2"/>
    <n v="0.83567000000000002"/>
    <n v="0.84008000000000005"/>
    <n v="2.069E-2"/>
    <n v="0.10209"/>
    <n v="1.6757500000000001"/>
    <x v="3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s v="party1"/>
  </r>
  <r>
    <n v="189"/>
    <n v="0.423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190"/>
    <n v="0.375"/>
    <n v="56"/>
    <x v="0"/>
    <n v="60"/>
    <x v="0"/>
    <n v="0"/>
    <n v="2"/>
    <n v="0.72199000000000002"/>
    <n v="0.92795000000000005"/>
    <n v="4.8250000000000001E-2"/>
    <n v="6.2829999999999997E-2"/>
    <n v="1.64994"/>
    <x v="1"/>
    <s v="Win.Win"/>
    <n v="0.92794884996742499"/>
    <n v="0.72199079709185898"/>
    <n v="0.92794884996742499"/>
    <n v="0.72199079709185898"/>
    <n v="0"/>
    <n v="0.61948014300898602"/>
    <n v="0"/>
    <n v="0"/>
    <n v="0.92794884996742499"/>
    <n v="0.72199079709185898"/>
    <x v="0"/>
    <s v="party1"/>
  </r>
  <r>
    <n v="191"/>
    <n v="0.26700000000000002"/>
    <n v="57"/>
    <x v="0"/>
    <n v="60"/>
    <x v="0"/>
    <n v="0"/>
    <n v="2"/>
    <n v="0.60438000000000003"/>
    <n v="0.64292000000000005"/>
    <n v="0.28032000000000001"/>
    <n v="0.33789000000000002"/>
    <n v="1.2473000000000001"/>
    <x v="2"/>
    <s v="Win.Win"/>
    <n v="0.64292180092875195"/>
    <n v="0.60437920712673299"/>
    <n v="0.64292180092875195"/>
    <n v="0.60437920712673299"/>
    <n v="0"/>
    <n v="0.56925021704227396"/>
    <n v="0"/>
    <n v="0"/>
    <n v="0.64292180092875195"/>
    <n v="0.60437920712673299"/>
    <x v="0"/>
    <s v="party1"/>
  </r>
  <r>
    <n v="192"/>
    <n v="0.628"/>
    <n v="26"/>
    <x v="0"/>
    <n v="60"/>
    <x v="0"/>
    <n v="0"/>
    <n v="2"/>
    <n v="0.65883000000000003"/>
    <n v="0.87321000000000004"/>
    <n v="2.7449999999999999E-2"/>
    <n v="0.28388999999999998"/>
    <n v="1.5320400000000001"/>
    <x v="3"/>
    <s v="Win.Win"/>
    <n v="0.65883354734481803"/>
    <n v="0.87320749911225104"/>
    <n v="0.65883354734481803"/>
    <n v="0.87320749911225104"/>
    <n v="0"/>
    <n v="0.88230003642120702"/>
    <n v="0"/>
    <n v="0"/>
    <n v="0.65883354734481803"/>
    <n v="0.87320749911225104"/>
    <x v="0"/>
    <s v="party1"/>
  </r>
  <r>
    <n v="197"/>
    <n v="8.0000000000000002E-3"/>
    <n v="13"/>
    <x v="0"/>
    <n v="60"/>
    <x v="0"/>
    <n v="0"/>
    <n v="2"/>
    <n v="1"/>
    <n v="1"/>
    <n v="0"/>
    <n v="0"/>
    <n v="2"/>
    <x v="0"/>
    <s v="Win.Win"/>
    <n v="1"/>
    <n v="1"/>
    <n v="1"/>
    <n v="1"/>
    <n v="0.93043478260869505"/>
    <n v="0.88119259889482804"/>
    <n v="0"/>
    <n v="0"/>
    <n v="1"/>
    <n v="1"/>
    <x v="1"/>
    <s v="party1"/>
  </r>
  <r>
    <n v="198"/>
    <n v="1.0999999999999999E-2"/>
    <n v="12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1"/>
    <s v="party1"/>
  </r>
  <r>
    <n v="199"/>
    <n v="2.1000000000000001E-2"/>
    <n v="16"/>
    <x v="0"/>
    <n v="60"/>
    <x v="0"/>
    <n v="0"/>
    <n v="2"/>
    <n v="0.90654999999999997"/>
    <n v="0.90654999999999997"/>
    <n v="0.13216"/>
    <n v="0.13216"/>
    <n v="1.8130999999999999"/>
    <x v="2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1"/>
    <s v="party1"/>
  </r>
  <r>
    <n v="200"/>
    <n v="0.223"/>
    <n v="12"/>
    <x v="0"/>
    <n v="60"/>
    <x v="0"/>
    <n v="0"/>
    <n v="2"/>
    <n v="0.87321000000000004"/>
    <n v="0.87321000000000004"/>
    <n v="0.17931"/>
    <n v="0.17931"/>
    <n v="1.74641"/>
    <x v="3"/>
    <s v="Win.Win"/>
    <n v="0.87320749911225104"/>
    <n v="0.87320749911225104"/>
    <n v="0.87320749911225104"/>
    <n v="0.87320749911225104"/>
    <n v="0"/>
    <n v="0.88230003642120702"/>
    <n v="0"/>
    <n v="0"/>
    <n v="0.87320749911225104"/>
    <n v="0.87320749911225104"/>
    <x v="1"/>
    <s v="party1"/>
  </r>
  <r>
    <n v="201"/>
    <n v="0.33500000000000002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s v="party1"/>
  </r>
  <r>
    <n v="202"/>
    <n v="4.4999999999999998E-2"/>
    <n v="25"/>
    <x v="0"/>
    <n v="60"/>
    <x v="0"/>
    <n v="0"/>
    <n v="2"/>
    <n v="0.71367999999999998"/>
    <n v="0.71367999999999998"/>
    <n v="0.40492"/>
    <n v="0.40492"/>
    <n v="1.4273499999999999"/>
    <x v="1"/>
    <s v="Win.Win"/>
    <n v="0.71367552537981505"/>
    <n v="0.71367552537981505"/>
    <n v="0.71367552537981505"/>
    <n v="0.71367552537981505"/>
    <n v="0"/>
    <n v="0.84140422337349496"/>
    <n v="0"/>
    <n v="0"/>
    <n v="0.71367552537981505"/>
    <n v="0.71367552537981505"/>
    <x v="1"/>
    <s v="party1"/>
  </r>
  <r>
    <n v="203"/>
    <n v="0.105"/>
    <n v="30"/>
    <x v="0"/>
    <n v="60"/>
    <x v="0"/>
    <n v="0"/>
    <n v="2"/>
    <n v="0.78036000000000005"/>
    <n v="0.78036000000000005"/>
    <n v="0.31062000000000001"/>
    <n v="0.31062000000000001"/>
    <n v="1.5607200000000001"/>
    <x v="2"/>
    <s v="Win.Win"/>
    <n v="0.78035851087252195"/>
    <n v="0.78035851087252195"/>
    <n v="0.78035851087252195"/>
    <n v="0.78035851087252195"/>
    <n v="0"/>
    <n v="0.81428536862199896"/>
    <n v="0"/>
    <n v="0"/>
    <n v="0.78035851087252195"/>
    <n v="0.78035851087252195"/>
    <x v="1"/>
    <s v="party1"/>
  </r>
  <r>
    <n v="204"/>
    <n v="0.157"/>
    <n v="12"/>
    <x v="0"/>
    <n v="60"/>
    <x v="0"/>
    <n v="0"/>
    <n v="2"/>
    <n v="0.90654999999999997"/>
    <n v="0.90654999999999997"/>
    <n v="0.13216"/>
    <n v="0.13216"/>
    <n v="1.8130999999999999"/>
    <x v="3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1"/>
    <s v="party1"/>
  </r>
  <r>
    <n v="205"/>
    <n v="1E-3"/>
    <n v="4"/>
    <x v="0"/>
    <n v="60"/>
    <x v="0"/>
    <n v="0"/>
    <n v="2"/>
    <n v="0.83094000000000001"/>
    <n v="0.84536"/>
    <n v="8.4620000000000001E-2"/>
    <n v="0.17205000000000001"/>
    <n v="1.6762999999999999"/>
    <x v="0"/>
    <s v="Win.Win"/>
    <n v="0.84536409427260595"/>
    <n v="0.83094064084840802"/>
    <n v="0.84536409427260595"/>
    <n v="0.83094064084840802"/>
    <n v="0.84536409427260595"/>
    <n v="0.77118071539123401"/>
    <n v="0"/>
    <n v="0"/>
    <n v="0.84536409427260595"/>
    <n v="0.83094064084840802"/>
    <x v="2"/>
    <s v="party1"/>
  </r>
  <r>
    <n v="206"/>
    <n v="0.10199999999999999"/>
    <n v="42"/>
    <x v="0"/>
    <n v="60"/>
    <x v="0"/>
    <n v="0"/>
    <n v="2"/>
    <n v="0.64937"/>
    <n v="0.97360000000000002"/>
    <n v="4.589E-2"/>
    <n v="0.38549"/>
    <n v="1.62296"/>
    <x v="1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2"/>
    <s v="party1"/>
  </r>
  <r>
    <n v="207"/>
    <n v="0.129"/>
    <n v="49"/>
    <x v="0"/>
    <n v="60"/>
    <x v="0"/>
    <n v="0"/>
    <n v="2"/>
    <n v="0.62021999999999999"/>
    <n v="0.97716999999999998"/>
    <n v="7.0480000000000001E-2"/>
    <n v="0.41356999999999999"/>
    <n v="1.5973900000000001"/>
    <x v="2"/>
    <s v="Win.Win"/>
    <n v="0.97716501207707296"/>
    <n v="0.62022451723841998"/>
    <n v="0.97716501207707296"/>
    <n v="0.62022451723841998"/>
    <n v="0"/>
    <n v="0.64471483681069097"/>
    <n v="0"/>
    <n v="0"/>
    <n v="0.97716501207707296"/>
    <n v="0.62022451723841998"/>
    <x v="2"/>
    <s v="party1"/>
  </r>
  <r>
    <n v="208"/>
    <n v="0.14699999999999999"/>
    <n v="11"/>
    <x v="0"/>
    <n v="60"/>
    <x v="0"/>
    <n v="0"/>
    <n v="2"/>
    <n v="0.73923000000000005"/>
    <n v="0.81372999999999995"/>
    <n v="0.12119000000000001"/>
    <n v="0.26077"/>
    <n v="1.5529599999999999"/>
    <x v="3"/>
    <s v="Win.Win"/>
    <n v="0.81372792153412599"/>
    <n v="0.73923143432139105"/>
    <n v="0.81372792153412599"/>
    <n v="0.73923143432139105"/>
    <n v="0"/>
    <n v="0.91806587978245802"/>
    <n v="0"/>
    <n v="0"/>
    <n v="0.81372792153412599"/>
    <n v="0.73923143432139105"/>
    <x v="2"/>
    <s v="party1"/>
  </r>
  <r>
    <n v="209"/>
    <n v="9.6000000000000002E-2"/>
    <n v="25"/>
    <x v="0"/>
    <n v="60"/>
    <x v="0"/>
    <n v="0"/>
    <n v="2"/>
    <n v="0.86941000000000002"/>
    <n v="0.96245999999999998"/>
    <n v="0"/>
    <n v="5.4449999999999998E-2"/>
    <n v="1.8318700000000001"/>
    <x v="0"/>
    <s v="Win.Win"/>
    <n v="0.86940916660630096"/>
    <n v="0.96246066844853495"/>
    <n v="0.86940916660630096"/>
    <n v="0.96246066844853495"/>
    <n v="0.86940916660630096"/>
    <n v="0.88302109217177105"/>
    <n v="0"/>
    <n v="0"/>
    <n v="0.86940916660630096"/>
    <n v="0.96246066844853495"/>
    <x v="3"/>
    <s v="party1"/>
  </r>
  <r>
    <n v="210"/>
    <n v="0.108"/>
    <n v="42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63798594059204605"/>
    <n v="0"/>
    <n v="0"/>
    <n v="0.95658923777117599"/>
    <n v="0.78648136470274599"/>
    <x v="3"/>
    <s v="party1"/>
  </r>
  <r>
    <n v="211"/>
    <n v="0.14799999999999999"/>
    <n v="54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63798594059204605"/>
    <n v="0"/>
    <n v="0"/>
    <n v="0.95658923777117599"/>
    <n v="0.78648136470274599"/>
    <x v="3"/>
    <s v="party1"/>
  </r>
  <r>
    <n v="212"/>
    <n v="0.30499999999999999"/>
    <n v="15"/>
    <x v="0"/>
    <n v="60"/>
    <x v="0"/>
    <n v="0"/>
    <n v="2"/>
    <n v="0.82635999999999998"/>
    <n v="0.89578000000000002"/>
    <n v="7.9369999999999996E-2"/>
    <n v="9.2340000000000005E-2"/>
    <n v="1.7221299999999999"/>
    <x v="3"/>
    <s v="Win.Win"/>
    <n v="0.82635642671600495"/>
    <n v="0.89577768295582805"/>
    <n v="0.82635642671600495"/>
    <n v="0.89577768295582805"/>
    <n v="0"/>
    <n v="0.91013994692326705"/>
    <n v="0"/>
    <n v="0"/>
    <n v="0.82635642671600495"/>
    <n v="0.89577768295582805"/>
    <x v="3"/>
    <s v="party1"/>
  </r>
  <r>
    <n v="213"/>
    <n v="7.0000000000000001E-3"/>
    <n v="13"/>
    <x v="0"/>
    <n v="60"/>
    <x v="0"/>
    <n v="0"/>
    <n v="2"/>
    <n v="0.84345000000000003"/>
    <n v="0.86297000000000001"/>
    <n v="6.3130000000000006E-2"/>
    <n v="0.16420000000000001"/>
    <n v="1.70642"/>
    <x v="0"/>
    <s v="Win.Win"/>
    <n v="0.86296646390371301"/>
    <n v="0.843453751365563"/>
    <n v="0.86296646390371301"/>
    <n v="0.843453751365563"/>
    <n v="0.86296646390371301"/>
    <n v="0.889118531754019"/>
    <n v="0"/>
    <n v="0"/>
    <n v="0.86296646390371301"/>
    <n v="0.843453751365563"/>
    <x v="4"/>
    <s v="party1"/>
  </r>
  <r>
    <n v="214"/>
    <n v="0.13400000000000001"/>
    <n v="48"/>
    <x v="0"/>
    <n v="60"/>
    <x v="0"/>
    <n v="0"/>
    <n v="2"/>
    <n v="0.64937"/>
    <n v="0.97360000000000002"/>
    <n v="4.589E-2"/>
    <n v="0.38549"/>
    <n v="1.62296"/>
    <x v="1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4"/>
    <s v="party1"/>
  </r>
  <r>
    <n v="215"/>
    <n v="0.14799999999999999"/>
    <n v="51"/>
    <x v="0"/>
    <n v="60"/>
    <x v="0"/>
    <n v="0"/>
    <n v="2"/>
    <n v="0.64937"/>
    <n v="0.97360000000000002"/>
    <n v="4.589E-2"/>
    <n v="0.38549"/>
    <n v="1.62296"/>
    <x v="2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4"/>
    <s v="party1"/>
  </r>
  <r>
    <n v="216"/>
    <n v="0.11600000000000001"/>
    <n v="8"/>
    <x v="0"/>
    <n v="60"/>
    <x v="0"/>
    <n v="0"/>
    <n v="2"/>
    <n v="0.77676999999999996"/>
    <n v="0.83099999999999996"/>
    <n v="9.7600000000000006E-2"/>
    <n v="0.22392000000000001"/>
    <n v="1.6077699999999999"/>
    <x v="3"/>
    <s v="Win.Win"/>
    <n v="0.83099748081161595"/>
    <n v="0.77677076587285598"/>
    <n v="0.83099748081161595"/>
    <n v="0.77677076587285598"/>
    <n v="0"/>
    <n v="0.80899464271550603"/>
    <n v="0"/>
    <n v="0"/>
    <n v="0.83099748081161595"/>
    <n v="0.77677076587285598"/>
    <x v="4"/>
    <s v="party1"/>
  </r>
  <r>
    <n v="217"/>
    <n v="1E-3"/>
    <n v="3"/>
    <x v="0"/>
    <n v="60"/>
    <x v="0"/>
    <n v="0"/>
    <n v="2"/>
    <n v="0.70887999999999995"/>
    <n v="0.82630000000000003"/>
    <n v="0.16816999999999999"/>
    <n v="0.21883"/>
    <n v="1.53518"/>
    <x v="0"/>
    <s v="Win.Win"/>
    <n v="0.82630429616866796"/>
    <n v="0.70887566667303703"/>
    <n v="0.82630429616866796"/>
    <n v="0.70887566667303703"/>
    <n v="0.82630429616866796"/>
    <n v="0.71689380469501196"/>
    <n v="0"/>
    <n v="0"/>
    <n v="0.82630429616866796"/>
    <n v="0.70887566667303703"/>
    <x v="5"/>
    <s v="party1"/>
  </r>
  <r>
    <n v="218"/>
    <n v="0.15"/>
    <n v="53"/>
    <x v="0"/>
    <n v="60"/>
    <x v="0"/>
    <n v="0"/>
    <n v="2"/>
    <n v="0.64551000000000003"/>
    <n v="1"/>
    <n v="0"/>
    <n v="0.22589000000000001"/>
    <n v="1.64551"/>
    <x v="1"/>
    <s v="Win.Win"/>
    <n v="1"/>
    <n v="0.645508804743116"/>
    <n v="1"/>
    <n v="0.645508804743116"/>
    <n v="0"/>
    <n v="0.50435486982797195"/>
    <n v="0"/>
    <n v="0"/>
    <n v="1"/>
    <n v="0.645508804743116"/>
    <x v="5"/>
    <s v="party1"/>
  </r>
  <r>
    <n v="219"/>
    <n v="0.19700000000000001"/>
    <n v="48"/>
    <x v="0"/>
    <n v="60"/>
    <x v="0"/>
    <n v="0"/>
    <n v="2"/>
    <n v="0.83240999999999998"/>
    <n v="0.98194999999999999"/>
    <n v="0"/>
    <n v="3.8280000000000002E-2"/>
    <n v="1.81437"/>
    <x v="2"/>
    <s v="Win.Win"/>
    <n v="0.98195458084503295"/>
    <n v="0.83241082102590702"/>
    <n v="0.98195458084503295"/>
    <n v="0.83241082102590702"/>
    <n v="0"/>
    <n v="0.61118420331404399"/>
    <n v="0"/>
    <n v="0"/>
    <n v="0.98195458084503295"/>
    <n v="0.83241082102590702"/>
    <x v="5"/>
    <s v="party1"/>
  </r>
  <r>
    <n v="220"/>
    <n v="0.154"/>
    <n v="8"/>
    <x v="0"/>
    <n v="60"/>
    <x v="0"/>
    <n v="0"/>
    <n v="2"/>
    <n v="0.87863999999999998"/>
    <n v="0.89578000000000002"/>
    <n v="0"/>
    <n v="9.9220000000000003E-2"/>
    <n v="1.77441"/>
    <x v="3"/>
    <s v="Win.Win"/>
    <n v="0.87863601171807104"/>
    <n v="0.89577768295582805"/>
    <n v="0.87863601171807104"/>
    <n v="0.89577768295582805"/>
    <n v="0"/>
    <n v="0.80289720313325696"/>
    <n v="0"/>
    <n v="0"/>
    <n v="0.87863601171807104"/>
    <n v="0.89577768295582805"/>
    <x v="5"/>
    <s v="party1"/>
  </r>
  <r>
    <n v="221"/>
    <n v="1E-3"/>
    <n v="3"/>
    <x v="0"/>
    <n v="60"/>
    <x v="0"/>
    <n v="0"/>
    <n v="2"/>
    <n v="0.83267999999999998"/>
    <n v="0.90939000000000003"/>
    <n v="1.5570000000000001E-2"/>
    <n v="0.10198"/>
    <n v="1.74207"/>
    <x v="0"/>
    <s v="Win.Win"/>
    <n v="0.90938966148877998"/>
    <n v="0.832682442462787"/>
    <n v="0.90938966148877998"/>
    <n v="0.832682442462787"/>
    <n v="0.90938966148877998"/>
    <n v="0.72096308291571598"/>
    <n v="0"/>
    <n v="0"/>
    <n v="0.90938966148877998"/>
    <n v="0.832682442462787"/>
    <x v="6"/>
    <s v="party1"/>
  </r>
  <r>
    <n v="222"/>
    <n v="0.23499999999999999"/>
    <n v="54"/>
    <x v="0"/>
    <n v="60"/>
    <x v="0"/>
    <n v="0"/>
    <n v="2"/>
    <n v="0.76903999999999995"/>
    <n v="0.95345000000000002"/>
    <n v="0"/>
    <n v="0.17508000000000001"/>
    <n v="1.7224900000000001"/>
    <x v="1"/>
    <s v="Win.Win"/>
    <n v="0.95344667036416997"/>
    <n v="0.769043959095986"/>
    <n v="0.95344667036416997"/>
    <n v="0.769043959095986"/>
    <n v="0"/>
    <n v="0.55297834561946302"/>
    <n v="0"/>
    <n v="0"/>
    <n v="0.95344667036416997"/>
    <n v="0.769043959095986"/>
    <x v="6"/>
    <s v="party1"/>
  </r>
  <r>
    <n v="223"/>
    <n v="0.30599999999999999"/>
    <n v="61"/>
    <x v="0"/>
    <n v="60"/>
    <x v="1"/>
    <n v="0"/>
    <n v="1"/>
    <n v="0"/>
    <n v="0"/>
    <n v="1.1888099999999999"/>
    <n v="1.2916399999999999"/>
    <n v="0"/>
    <x v="2"/>
    <s v="Win.Win"/>
    <n v="0"/>
    <n v="0"/>
    <n v="0"/>
    <n v="0"/>
    <n v="0"/>
    <n v="0"/>
    <n v="0"/>
    <n v="0"/>
    <n v="0"/>
    <n v="0"/>
    <x v="6"/>
    <s v="party1"/>
  </r>
  <r>
    <n v="224"/>
    <n v="0.57799999999999996"/>
    <n v="24"/>
    <x v="0"/>
    <n v="60"/>
    <x v="0"/>
    <n v="0"/>
    <n v="2"/>
    <n v="0.83430000000000004"/>
    <n v="0.83987000000000001"/>
    <n v="8.1659999999999996E-2"/>
    <n v="0.1103"/>
    <n v="1.6741699999999999"/>
    <x v="3"/>
    <s v="Win.Win"/>
    <n v="0.83429957530779397"/>
    <n v="0.83986600636589703"/>
    <n v="0.83429957530779397"/>
    <n v="0.83986600636589703"/>
    <n v="0"/>
    <n v="0.89092876293304701"/>
    <n v="0"/>
    <n v="0"/>
    <n v="0.83429957530779397"/>
    <n v="0.83986600636589703"/>
    <x v="6"/>
    <s v="party1"/>
  </r>
  <r>
    <n v="225"/>
    <n v="1E-3"/>
    <n v="3"/>
    <x v="0"/>
    <n v="60"/>
    <x v="0"/>
    <n v="0"/>
    <n v="2"/>
    <n v="0.78571000000000002"/>
    <n v="0.80713000000000001"/>
    <n v="0.17627999999999999"/>
    <n v="0.19061"/>
    <n v="1.59284"/>
    <x v="0"/>
    <s v="Win.Win"/>
    <n v="0.78571360000000001"/>
    <n v="0.807126533521211"/>
    <n v="0.78571360000000001"/>
    <n v="0.807126533521211"/>
    <n v="0.78571360000000001"/>
    <n v="0.75154417029676301"/>
    <n v="0"/>
    <n v="0"/>
    <n v="0.78571360000000001"/>
    <n v="0.807126533521211"/>
    <x v="7"/>
    <s v="party1"/>
  </r>
  <r>
    <n v="226"/>
    <n v="4.4999999999999998E-2"/>
    <n v="24"/>
    <x v="0"/>
    <n v="60"/>
    <x v="0"/>
    <n v="0"/>
    <n v="2"/>
    <n v="0.70887999999999995"/>
    <n v="1"/>
    <n v="0"/>
    <n v="0.23552999999999999"/>
    <n v="1.7088699999999999"/>
    <x v="1"/>
    <s v="Win.Win"/>
    <n v="0.99999910000000003"/>
    <n v="0.70887566667303703"/>
    <n v="0.99999910000000003"/>
    <n v="0.70887566667303703"/>
    <n v="0"/>
    <n v="0.80331061343719501"/>
    <n v="0"/>
    <n v="0"/>
    <n v="0.99999910000000003"/>
    <n v="0.70887566667303703"/>
    <x v="7"/>
    <s v="party1"/>
  </r>
  <r>
    <n v="227"/>
    <n v="4.4999999999999998E-2"/>
    <n v="24"/>
    <x v="0"/>
    <n v="60"/>
    <x v="0"/>
    <n v="0"/>
    <n v="2"/>
    <n v="0.70887999999999995"/>
    <n v="1"/>
    <n v="0"/>
    <n v="0.23552999999999999"/>
    <n v="1.7088699999999999"/>
    <x v="2"/>
    <s v="Win.Win"/>
    <n v="0.99999910000000003"/>
    <n v="0.70887566667303703"/>
    <n v="0.99999910000000003"/>
    <n v="0.70887566667303703"/>
    <n v="0"/>
    <n v="0.80331061343719501"/>
    <n v="0"/>
    <n v="0"/>
    <n v="0.99999910000000003"/>
    <n v="0.70887566667303703"/>
    <x v="7"/>
    <s v="party1"/>
  </r>
  <r>
    <n v="228"/>
    <n v="0.26700000000000002"/>
    <n v="13"/>
    <x v="0"/>
    <n v="60"/>
    <x v="0"/>
    <n v="0"/>
    <n v="2"/>
    <n v="0.92857000000000001"/>
    <n v="0.93332000000000004"/>
    <n v="0"/>
    <n v="0"/>
    <n v="1.86189"/>
    <x v="3"/>
    <s v="Win.Win"/>
    <n v="0.92857060000000002"/>
    <n v="0.93331701450729299"/>
    <n v="0.92857060000000002"/>
    <n v="0.93331701450729299"/>
    <n v="0"/>
    <n v="0.90831145364632504"/>
    <n v="0"/>
    <n v="0"/>
    <n v="0.92857060000000002"/>
    <n v="0.93331701450729299"/>
    <x v="7"/>
    <s v="party1"/>
  </r>
  <r>
    <n v="229"/>
    <n v="1E-3"/>
    <n v="3"/>
    <x v="0"/>
    <n v="60"/>
    <x v="0"/>
    <n v="0"/>
    <n v="2"/>
    <n v="0.64414000000000005"/>
    <n v="0.82018000000000002"/>
    <n v="0.10778"/>
    <n v="0.21489"/>
    <n v="1.4643200000000001"/>
    <x v="0"/>
    <s v="Win.Win"/>
    <n v="0.82017934371152801"/>
    <n v="0.644139560321768"/>
    <n v="0.82017934371152801"/>
    <n v="0.644139560321768"/>
    <n v="0.82017934371152801"/>
    <n v="0.75707918715019595"/>
    <n v="0"/>
    <n v="0"/>
    <n v="0.82017934371152801"/>
    <n v="0.644139560321768"/>
    <x v="8"/>
    <s v="party1"/>
  </r>
  <r>
    <n v="230"/>
    <n v="0.22600000000000001"/>
    <n v="50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53508117701492297"/>
    <n v="0"/>
    <n v="0"/>
    <n v="0.95791914988265803"/>
    <n v="0.61378379267341399"/>
    <x v="8"/>
    <s v="party1"/>
  </r>
  <r>
    <n v="231"/>
    <n v="0.30099999999999999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8"/>
    <s v="party1"/>
  </r>
  <r>
    <n v="232"/>
    <n v="0.29899999999999999"/>
    <n v="13"/>
    <x v="0"/>
    <n v="60"/>
    <x v="0"/>
    <n v="0"/>
    <n v="2"/>
    <n v="0.75478000000000001"/>
    <n v="0.86838000000000004"/>
    <n v="1.7809999999999999E-2"/>
    <n v="0.11619"/>
    <n v="1.6231599999999999"/>
    <x v="3"/>
    <s v="Win.Win"/>
    <n v="0.86838029013603202"/>
    <n v="0.75478073781462096"/>
    <n v="0.86838029013603202"/>
    <n v="0.75478073781462096"/>
    <n v="0"/>
    <n v="0.92055202181784401"/>
    <n v="0"/>
    <n v="0"/>
    <n v="0.86838029013603202"/>
    <n v="0.75478073781462096"/>
    <x v="8"/>
    <s v="party1"/>
  </r>
  <r>
    <n v="233"/>
    <n v="1E-3"/>
    <n v="3"/>
    <x v="0"/>
    <n v="60"/>
    <x v="0"/>
    <n v="0"/>
    <n v="2"/>
    <n v="0.76417000000000002"/>
    <n v="0.76426000000000005"/>
    <n v="0.33345000000000002"/>
    <n v="0.33345000000000002"/>
    <n v="1.5284199999999999"/>
    <x v="0"/>
    <s v="Win.Win"/>
    <n v="0.76416666666666599"/>
    <n v="0.764257655355701"/>
    <n v="0.76416666666666599"/>
    <n v="0.764257655355701"/>
    <n v="0.76416666666666599"/>
    <n v="0.73275227396869802"/>
    <n v="0"/>
    <n v="0"/>
    <n v="0.76416666666666599"/>
    <n v="0.764257655355701"/>
    <x v="1"/>
    <s v="party1"/>
  </r>
  <r>
    <n v="234"/>
    <n v="3.0000000000000001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8119259889482804"/>
    <n v="0"/>
    <n v="0"/>
    <n v="1"/>
    <n v="1"/>
    <x v="1"/>
    <s v="party1"/>
  </r>
  <r>
    <n v="235"/>
    <n v="3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8119259889482804"/>
    <n v="0"/>
    <n v="0"/>
    <n v="1"/>
    <n v="1"/>
    <x v="1"/>
    <s v="party1"/>
  </r>
  <r>
    <n v="236"/>
    <n v="6.0000000000000001E-3"/>
    <n v="3"/>
    <x v="0"/>
    <n v="60"/>
    <x v="0"/>
    <n v="0"/>
    <n v="2"/>
    <n v="0.90490999999999999"/>
    <n v="0.90500000000000003"/>
    <n v="0.13442000000000001"/>
    <n v="0.13442000000000001"/>
    <n v="1.8099099999999999"/>
    <x v="3"/>
    <s v="Win.Win"/>
    <n v="0.90500000000000003"/>
    <n v="0.90490812600037596"/>
    <n v="0.90500000000000003"/>
    <n v="0.90490812600037596"/>
    <n v="0"/>
    <n v="0.72020590626256598"/>
    <n v="0"/>
    <n v="0"/>
    <n v="0.90500000000000003"/>
    <n v="0.90490812600037596"/>
    <x v="1"/>
    <s v="party1"/>
  </r>
  <r>
    <n v="237"/>
    <n v="9.9000000000000005E-2"/>
    <n v="26"/>
    <x v="0"/>
    <n v="60"/>
    <x v="0"/>
    <n v="0"/>
    <n v="2"/>
    <n v="0.83567000000000002"/>
    <n v="0.84001000000000003"/>
    <n v="2.069E-2"/>
    <n v="0.10211000000000001"/>
    <n v="1.6756800000000001"/>
    <x v="0"/>
    <s v="Win.Win"/>
    <n v="0.84001425002588104"/>
    <n v="0.83566816756078599"/>
    <n v="0.84001425002588104"/>
    <n v="0.83566816756078599"/>
    <n v="0.84001425002588104"/>
    <n v="0.88412852969815003"/>
    <n v="0"/>
    <n v="0"/>
    <n v="0.84001425002588104"/>
    <n v="0.83566816756078599"/>
    <x v="0"/>
    <s v="party1"/>
  </r>
  <r>
    <n v="238"/>
    <n v="0.20100000000000001"/>
    <n v="60"/>
    <x v="0"/>
    <n v="60"/>
    <x v="0"/>
    <n v="0"/>
    <n v="2"/>
    <n v="0.72199000000000002"/>
    <n v="0.92793000000000003"/>
    <n v="4.8259999999999997E-2"/>
    <n v="6.2829999999999997E-2"/>
    <n v="1.6499200000000001"/>
    <x v="1"/>
    <s v="Win.Win"/>
    <n v="0.92792551618628505"/>
    <n v="0.72199079709185898"/>
    <n v="0.92792551618628505"/>
    <n v="0.72199079709185898"/>
    <n v="0"/>
    <n v="0.61948014300898602"/>
    <n v="0"/>
    <n v="0"/>
    <n v="0.92792551618628505"/>
    <n v="0.72199079709185898"/>
    <x v="0"/>
    <s v="party1"/>
  </r>
  <r>
    <n v="239"/>
    <n v="0.15"/>
    <n v="54"/>
    <x v="0"/>
    <n v="60"/>
    <x v="0"/>
    <n v="0"/>
    <n v="2"/>
    <n v="0.70921000000000001"/>
    <n v="0.95970999999999995"/>
    <n v="2.069E-2"/>
    <n v="8.1769999999999995E-2"/>
    <n v="1.66892"/>
    <x v="2"/>
    <s v="Win.Win"/>
    <n v="0.95971175224302796"/>
    <n v="0.70920606513782403"/>
    <n v="0.95971175224302796"/>
    <n v="0.70920606513782403"/>
    <n v="0"/>
    <n v="0.54493411348736198"/>
    <n v="0"/>
    <n v="0"/>
    <n v="0.95971175224302796"/>
    <n v="0.70920606513782403"/>
    <x v="0"/>
    <s v="party1"/>
  </r>
  <r>
    <n v="240"/>
    <n v="0.438"/>
    <n v="22"/>
    <x v="0"/>
    <n v="60"/>
    <x v="0"/>
    <n v="0"/>
    <n v="2"/>
    <n v="0.83567000000000002"/>
    <n v="0.84001000000000003"/>
    <n v="2.069E-2"/>
    <n v="0.10211000000000001"/>
    <n v="1.6756800000000001"/>
    <x v="3"/>
    <s v="Win.Win"/>
    <n v="0.84001425002588104"/>
    <n v="0.83566816756078599"/>
    <n v="0.84001425002588104"/>
    <n v="0.83566816756078599"/>
    <n v="0"/>
    <n v="0.88412852969815003"/>
    <n v="0"/>
    <n v="0"/>
    <n v="0.84001425002588104"/>
    <n v="0.83566816756078599"/>
    <x v="0"/>
    <s v="party1"/>
  </r>
  <r>
    <n v="241"/>
    <n v="0.414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242"/>
    <n v="0.26700000000000002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0"/>
    <s v="party1"/>
  </r>
  <r>
    <n v="243"/>
    <n v="0.223"/>
    <n v="57"/>
    <x v="0"/>
    <n v="60"/>
    <x v="0"/>
    <n v="0"/>
    <n v="2"/>
    <n v="0.70921000000000001"/>
    <n v="0.95972999999999997"/>
    <n v="2.069E-2"/>
    <n v="8.1759999999999999E-2"/>
    <n v="1.66893"/>
    <x v="2"/>
    <s v="Win.Win"/>
    <n v="0.95972537330590801"/>
    <n v="0.70920606513782403"/>
    <n v="0.95972537330590801"/>
    <n v="0.70920606513782403"/>
    <n v="0"/>
    <n v="0.51343873517786498"/>
    <n v="0"/>
    <n v="0"/>
    <n v="0.95972537330590801"/>
    <n v="0.70920606513782403"/>
    <x v="0"/>
    <s v="party1"/>
  </r>
  <r>
    <n v="244"/>
    <n v="1.2450000000000001"/>
    <n v="34"/>
    <x v="0"/>
    <n v="60"/>
    <x v="0"/>
    <n v="0"/>
    <n v="2"/>
    <n v="0.70948"/>
    <n v="0.91147"/>
    <n v="6.5879999999999994E-2"/>
    <n v="7.7259999999999995E-2"/>
    <n v="1.6209499999999999"/>
    <x v="3"/>
    <s v="Win.Win"/>
    <n v="0.91147202524072102"/>
    <n v="0.709477686574704"/>
    <n v="0.91147202524072102"/>
    <n v="0.709477686574704"/>
    <n v="0"/>
    <n v="0.80165456383858802"/>
    <n v="0"/>
    <n v="0"/>
    <n v="0.91147202524072102"/>
    <n v="0.709477686574704"/>
    <x v="0"/>
    <s v="party1"/>
  </r>
  <r>
    <n v="245"/>
    <n v="0.5610000000000000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246"/>
    <n v="4.7E-2"/>
    <n v="21"/>
    <x v="0"/>
    <n v="60"/>
    <x v="0"/>
    <n v="0"/>
    <n v="2"/>
    <n v="0.83567000000000002"/>
    <n v="0.84008000000000005"/>
    <n v="2.069E-2"/>
    <n v="0.10209"/>
    <n v="1.6757500000000001"/>
    <x v="1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s v="party1"/>
  </r>
  <r>
    <n v="247"/>
    <n v="4.2000000000000003E-2"/>
    <n v="21"/>
    <x v="0"/>
    <n v="60"/>
    <x v="0"/>
    <n v="0"/>
    <n v="2"/>
    <n v="0.83567000000000002"/>
    <n v="0.84008000000000005"/>
    <n v="2.069E-2"/>
    <n v="0.10209"/>
    <n v="1.6757500000000001"/>
    <x v="2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s v="party1"/>
  </r>
  <r>
    <n v="248"/>
    <n v="0.27300000000000002"/>
    <n v="13"/>
    <x v="0"/>
    <n v="60"/>
    <x v="0"/>
    <n v="0"/>
    <n v="2"/>
    <n v="0.83567000000000002"/>
    <n v="0.84008000000000005"/>
    <n v="2.069E-2"/>
    <n v="0.10209"/>
    <n v="1.6757500000000001"/>
    <x v="3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s v="party1"/>
  </r>
  <r>
    <n v="249"/>
    <n v="0.58599999999999997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250"/>
    <n v="0.11"/>
    <n v="36"/>
    <x v="0"/>
    <n v="60"/>
    <x v="0"/>
    <n v="0"/>
    <n v="2"/>
    <n v="0.72199000000000002"/>
    <n v="0.92795000000000005"/>
    <n v="4.8250000000000001E-2"/>
    <n v="6.2829999999999997E-2"/>
    <n v="1.64994"/>
    <x v="1"/>
    <s v="Win.Win"/>
    <n v="0.92794884996742499"/>
    <n v="0.72199079709185898"/>
    <n v="0.92794884996742499"/>
    <n v="0.72199079709185898"/>
    <n v="0"/>
    <n v="0.71635260593804495"/>
    <n v="0"/>
    <n v="0"/>
    <n v="0.92794884996742499"/>
    <n v="0.72199079709185898"/>
    <x v="0"/>
    <s v="party1"/>
  </r>
  <r>
    <n v="251"/>
    <n v="0.24199999999999999"/>
    <n v="50"/>
    <x v="0"/>
    <n v="60"/>
    <x v="0"/>
    <n v="0"/>
    <n v="2"/>
    <n v="0.60438000000000003"/>
    <n v="0.64292000000000005"/>
    <n v="0.28032000000000001"/>
    <n v="0.33789000000000002"/>
    <n v="1.2473000000000001"/>
    <x v="2"/>
    <s v="Win.Win"/>
    <n v="0.64292180092875195"/>
    <n v="0.60437920712673299"/>
    <n v="0.64292180092875195"/>
    <n v="0.60437920712673299"/>
    <n v="0"/>
    <n v="0.66892177589851998"/>
    <n v="0"/>
    <n v="0"/>
    <n v="0.64292180092875195"/>
    <n v="0.60437920712673299"/>
    <x v="0"/>
    <s v="party1"/>
  </r>
  <r>
    <n v="252"/>
    <n v="0.73"/>
    <n v="26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3022695324698295"/>
    <n v="0.74701701812616905"/>
    <n v="0.73022695324698295"/>
    <n v="0.74701701812616905"/>
    <n v="0"/>
    <n v="0.84283481937677995"/>
    <n v="0"/>
    <n v="0"/>
    <n v="0.73022695324698295"/>
    <n v="0.74701701812616905"/>
    <x v="0"/>
    <s v="party1"/>
  </r>
  <r>
    <n v="253"/>
    <n v="5.0000000000000001E-3"/>
    <n v="7"/>
    <x v="0"/>
    <n v="60"/>
    <x v="0"/>
    <n v="0"/>
    <n v="2"/>
    <n v="1"/>
    <n v="1"/>
    <n v="0"/>
    <n v="0"/>
    <n v="2"/>
    <x v="0"/>
    <s v="Win.Win"/>
    <n v="1"/>
    <n v="1"/>
    <n v="1"/>
    <n v="1"/>
    <n v="0.88119259889482804"/>
    <n v="0.93043478260869505"/>
    <n v="0"/>
    <n v="0"/>
    <n v="1"/>
    <n v="1"/>
    <x v="1"/>
    <s v="party1"/>
  </r>
  <r>
    <n v="254"/>
    <n v="2.7E-2"/>
    <n v="15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1"/>
    <n v="0"/>
    <n v="0"/>
    <n v="0.90654899185860405"/>
    <n v="0.90654899185860405"/>
    <x v="1"/>
    <s v="party1"/>
  </r>
  <r>
    <n v="255"/>
    <n v="3.5999999999999997E-2"/>
    <n v="19"/>
    <x v="0"/>
    <n v="60"/>
    <x v="0"/>
    <n v="0"/>
    <n v="2"/>
    <n v="0.83987000000000001"/>
    <n v="0.83987000000000001"/>
    <n v="0.22645999999999999"/>
    <n v="0.22645999999999999"/>
    <n v="1.6797299999999999"/>
    <x v="2"/>
    <s v="Win.Win"/>
    <n v="0.83986600636589703"/>
    <n v="0.83986600636589703"/>
    <n v="0.83986600636589703"/>
    <n v="0.83986600636589703"/>
    <n v="0"/>
    <n v="0.91620553359683699"/>
    <n v="0"/>
    <n v="0"/>
    <n v="0.83986600636589703"/>
    <n v="0.83986600636589703"/>
    <x v="1"/>
    <s v="party1"/>
  </r>
  <r>
    <n v="256"/>
    <n v="0.215"/>
    <n v="11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1"/>
    <s v="party1"/>
  </r>
  <r>
    <n v="261"/>
    <n v="0.47499999999999998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s v="party1"/>
  </r>
  <r>
    <n v="262"/>
    <n v="4.3999999999999997E-2"/>
    <n v="20"/>
    <x v="0"/>
    <n v="60"/>
    <x v="0"/>
    <n v="0"/>
    <n v="2"/>
    <n v="0.78036000000000005"/>
    <n v="0.78036000000000005"/>
    <n v="0.31062000000000001"/>
    <n v="0.31062000000000001"/>
    <n v="1.5607200000000001"/>
    <x v="1"/>
    <s v="Win.Win"/>
    <n v="0.78035851087252195"/>
    <n v="0.78035851087252195"/>
    <n v="0.78035851087252195"/>
    <n v="0.78035851087252195"/>
    <n v="0"/>
    <n v="0.88473205257836196"/>
    <n v="0"/>
    <n v="0"/>
    <n v="0.78035851087252195"/>
    <n v="0.78035851087252195"/>
    <x v="1"/>
    <s v="party1"/>
  </r>
  <r>
    <n v="263"/>
    <n v="0.06"/>
    <n v="24"/>
    <x v="0"/>
    <n v="60"/>
    <x v="0"/>
    <n v="0"/>
    <n v="2"/>
    <n v="0.78036000000000005"/>
    <n v="0.78036000000000005"/>
    <n v="0.31062000000000001"/>
    <n v="0.31062000000000001"/>
    <n v="1.5607200000000001"/>
    <x v="2"/>
    <s v="Win.Win"/>
    <n v="0.78035851087252195"/>
    <n v="0.78035851087252195"/>
    <n v="0.78035851087252195"/>
    <n v="0.78035851087252195"/>
    <n v="0"/>
    <n v="0.88473205257836196"/>
    <n v="0"/>
    <n v="0"/>
    <n v="0.78035851087252195"/>
    <n v="0.78035851087252195"/>
    <x v="1"/>
    <s v="party1"/>
  </r>
  <r>
    <n v="264"/>
    <n v="0.22900000000000001"/>
    <n v="11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1"/>
    <s v="party1"/>
  </r>
  <r>
    <n v="265"/>
    <n v="2E-3"/>
    <n v="3"/>
    <x v="0"/>
    <n v="60"/>
    <x v="0"/>
    <n v="0"/>
    <n v="2"/>
    <n v="0.7339"/>
    <n v="0.80361000000000005"/>
    <n v="0.13181000000000001"/>
    <n v="0.26628000000000002"/>
    <n v="1.5375099999999999"/>
    <x v="0"/>
    <s v="Win.Win"/>
    <n v="0.80360917586587199"/>
    <n v="0.73390188770734699"/>
    <n v="0.80360917586587199"/>
    <n v="0.73390188770734699"/>
    <n v="0.80360917586587199"/>
    <n v="0.75755859913595003"/>
    <n v="0"/>
    <n v="0"/>
    <n v="0.80360917586587199"/>
    <n v="0.73390188770734699"/>
    <x v="2"/>
    <s v="party1"/>
  </r>
  <r>
    <n v="266"/>
    <n v="0.151"/>
    <n v="41"/>
    <x v="0"/>
    <n v="60"/>
    <x v="0"/>
    <n v="0"/>
    <n v="2"/>
    <n v="0.68691000000000002"/>
    <n v="1"/>
    <n v="0"/>
    <n v="0.36447000000000002"/>
    <n v="1.6869099999999999"/>
    <x v="1"/>
    <s v="Win.Win"/>
    <n v="1"/>
    <n v="0.686907502731127"/>
    <n v="1"/>
    <n v="0.686907502731127"/>
    <n v="0"/>
    <n v="0.71081900910010098"/>
    <n v="0"/>
    <n v="0"/>
    <n v="1"/>
    <n v="0.686907502731127"/>
    <x v="2"/>
    <s v="party1"/>
  </r>
  <r>
    <n v="267"/>
    <n v="0.13500000000000001"/>
    <n v="38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71081900910010098"/>
    <n v="0"/>
    <n v="0"/>
    <n v="1"/>
    <n v="0.686907502731127"/>
    <x v="2"/>
    <s v="party1"/>
  </r>
  <r>
    <n v="268"/>
    <n v="0.17499999999999999"/>
    <n v="9"/>
    <x v="0"/>
    <n v="60"/>
    <x v="0"/>
    <n v="0"/>
    <n v="2"/>
    <n v="0.84345000000000003"/>
    <n v="0.86297000000000001"/>
    <n v="6.3130000000000006E-2"/>
    <n v="0.16420000000000001"/>
    <n v="1.70642"/>
    <x v="3"/>
    <s v="Win.Win"/>
    <n v="0.86296646390371301"/>
    <n v="0.843453751365563"/>
    <n v="0.86296646390371301"/>
    <n v="0.843453751365563"/>
    <n v="0"/>
    <n v="0.84980237154150196"/>
    <n v="0"/>
    <n v="0"/>
    <n v="0.86296646390371301"/>
    <n v="0.843453751365563"/>
    <x v="2"/>
    <s v="party1"/>
  </r>
  <r>
    <n v="269"/>
    <n v="1.0999999999999999E-2"/>
    <n v="6"/>
    <x v="0"/>
    <n v="60"/>
    <x v="0"/>
    <n v="0"/>
    <n v="2"/>
    <n v="0.86868999999999996"/>
    <n v="0.95415000000000005"/>
    <n v="8.3499999999999998E-3"/>
    <n v="5.042E-2"/>
    <n v="1.82284"/>
    <x v="0"/>
    <s v="Win.Win"/>
    <n v="0.868692958672727"/>
    <n v="0.95414539673649101"/>
    <n v="0.868692958672727"/>
    <n v="0.95414539673649101"/>
    <n v="0.868692958672727"/>
    <n v="0.86206452798970401"/>
    <n v="0"/>
    <n v="0"/>
    <n v="0.868692958672727"/>
    <n v="0.95414539673649101"/>
    <x v="3"/>
    <s v="party1"/>
  </r>
  <r>
    <n v="270"/>
    <n v="0.14299999999999999"/>
    <n v="38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67344425039066003"/>
    <n v="0"/>
    <n v="0"/>
    <n v="0.95658923777117599"/>
    <n v="0.78648136470274599"/>
    <x v="3"/>
    <s v="party1"/>
  </r>
  <r>
    <n v="271"/>
    <n v="0.222"/>
    <n v="54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67344425039066003"/>
    <n v="0"/>
    <n v="0"/>
    <n v="0.95658923777117599"/>
    <n v="0.78648136470274599"/>
    <x v="3"/>
    <s v="party1"/>
  </r>
  <r>
    <n v="272"/>
    <n v="0.20799999999999999"/>
    <n v="11"/>
    <x v="0"/>
    <n v="60"/>
    <x v="0"/>
    <n v="0"/>
    <n v="2"/>
    <n v="0.86868999999999996"/>
    <n v="0.95415000000000005"/>
    <n v="8.3499999999999998E-3"/>
    <n v="5.042E-2"/>
    <n v="1.82284"/>
    <x v="3"/>
    <s v="Win.Win"/>
    <n v="0.868692958672727"/>
    <n v="0.95414539673649101"/>
    <n v="0.868692958672727"/>
    <n v="0.95414539673649101"/>
    <n v="0"/>
    <n v="0.86206452798970401"/>
    <n v="0"/>
    <n v="0"/>
    <n v="0.868692958672727"/>
    <n v="0.95414539673649101"/>
    <x v="3"/>
    <s v="party1"/>
  </r>
  <r>
    <n v="273"/>
    <n v="2E-3"/>
    <n v="3"/>
    <x v="0"/>
    <n v="60"/>
    <x v="0"/>
    <n v="0"/>
    <n v="2"/>
    <n v="0.71367999999999998"/>
    <n v="0.90569999999999995"/>
    <n v="4.632E-2"/>
    <n v="0.30082999999999999"/>
    <n v="1.61937"/>
    <x v="0"/>
    <s v="Win.Win"/>
    <n v="0.90569705430001601"/>
    <n v="0.71367552537981505"/>
    <n v="0.90569705430001601"/>
    <n v="0.71367552537981505"/>
    <n v="0.90569705430001601"/>
    <n v="0.80093758617519895"/>
    <n v="0"/>
    <n v="0"/>
    <n v="0.90569705430001601"/>
    <n v="0.71367552537981505"/>
    <x v="4"/>
    <s v="party1"/>
  </r>
  <r>
    <n v="274"/>
    <n v="0.13100000000000001"/>
    <n v="34"/>
    <x v="0"/>
    <n v="60"/>
    <x v="0"/>
    <n v="0"/>
    <n v="2"/>
    <n v="0.68691000000000002"/>
    <n v="1"/>
    <n v="0"/>
    <n v="0.36447000000000002"/>
    <n v="1.6869099999999999"/>
    <x v="1"/>
    <s v="Win.Win"/>
    <n v="1"/>
    <n v="0.686907502731127"/>
    <n v="1"/>
    <n v="0.686907502731127"/>
    <n v="0"/>
    <n v="0.71081900910010098"/>
    <n v="0"/>
    <n v="0"/>
    <n v="1"/>
    <n v="0.686907502731127"/>
    <x v="4"/>
    <s v="party1"/>
  </r>
  <r>
    <n v="275"/>
    <n v="0.14000000000000001"/>
    <n v="39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71081900910010098"/>
    <n v="0"/>
    <n v="0"/>
    <n v="1"/>
    <n v="0.686907502731127"/>
    <x v="4"/>
    <s v="party1"/>
  </r>
  <r>
    <n v="276"/>
    <n v="0.01"/>
    <n v="5"/>
    <x v="0"/>
    <n v="60"/>
    <x v="0"/>
    <n v="0"/>
    <n v="2"/>
    <n v="0.74702000000000002"/>
    <n v="0.89200000000000002"/>
    <n v="4.2540000000000001E-2"/>
    <n v="0.26490999999999998"/>
    <n v="1.6390100000000001"/>
    <x v="3"/>
    <s v="Win.Win"/>
    <n v="0.89199606154625999"/>
    <n v="0.74701701812616905"/>
    <n v="0.89199606154625999"/>
    <n v="0.74701701812616905"/>
    <n v="0"/>
    <n v="0.84283481937677995"/>
    <n v="0"/>
    <n v="0"/>
    <n v="0.89199606154625999"/>
    <n v="0.74701701812616905"/>
    <x v="4"/>
    <s v="party1"/>
  </r>
  <r>
    <n v="277"/>
    <n v="4.0000000000000001E-3"/>
    <n v="4"/>
    <x v="0"/>
    <n v="60"/>
    <x v="0"/>
    <n v="0"/>
    <n v="2"/>
    <n v="0.7339"/>
    <n v="0.81127000000000005"/>
    <n v="0.17533000000000001"/>
    <n v="0.21243999999999999"/>
    <n v="1.5451699999999999"/>
    <x v="0"/>
    <s v="Win.Win"/>
    <n v="0.81127035775913403"/>
    <n v="0.73390188770734699"/>
    <n v="0.81127035775913403"/>
    <n v="0.73390188770734699"/>
    <n v="0.81127035775913403"/>
    <n v="0.73660998253515897"/>
    <n v="0"/>
    <n v="0"/>
    <n v="0.81127035775913403"/>
    <n v="0.73390188770734699"/>
    <x v="5"/>
    <s v="party1"/>
  </r>
  <r>
    <n v="278"/>
    <n v="0.252"/>
    <n v="59"/>
    <x v="0"/>
    <n v="60"/>
    <x v="0"/>
    <n v="0"/>
    <n v="2"/>
    <n v="0.73895999999999995"/>
    <n v="0.93142999999999998"/>
    <n v="8.2790000000000002E-2"/>
    <n v="0.13786999999999999"/>
    <n v="1.67039"/>
    <x v="1"/>
    <s v="Win.Win"/>
    <n v="0.93142740721112705"/>
    <n v="0.73895981288451096"/>
    <n v="0.93142740721112705"/>
    <n v="0.73895981288451096"/>
    <n v="0"/>
    <n v="0.58332567331556195"/>
    <n v="0"/>
    <n v="0"/>
    <n v="0.93142740721112705"/>
    <n v="0.73895981288451096"/>
    <x v="5"/>
    <s v="party1"/>
  </r>
  <r>
    <n v="279"/>
    <n v="0.23499999999999999"/>
    <n v="58"/>
    <x v="0"/>
    <n v="60"/>
    <x v="0"/>
    <n v="0"/>
    <n v="2"/>
    <n v="0.86995"/>
    <n v="0.97443999999999997"/>
    <n v="0"/>
    <n v="0"/>
    <n v="1.84439"/>
    <x v="2"/>
    <s v="Win.Win"/>
    <n v="0.97443761164026599"/>
    <n v="0.86995015257737196"/>
    <n v="0.97443761164026599"/>
    <n v="0.86995015257737196"/>
    <n v="0"/>
    <n v="0.55494071146245005"/>
    <n v="0"/>
    <n v="0"/>
    <n v="0.97443761164026599"/>
    <n v="0.86995015257737196"/>
    <x v="5"/>
    <s v="party1"/>
  </r>
  <r>
    <n v="280"/>
    <n v="0.63200000000000001"/>
    <n v="24"/>
    <x v="0"/>
    <n v="60"/>
    <x v="0"/>
    <n v="0"/>
    <n v="2"/>
    <n v="0.82059000000000004"/>
    <n v="0.83987000000000001"/>
    <n v="8.0589999999999995E-2"/>
    <n v="0.15676000000000001"/>
    <n v="1.66046"/>
    <x v="3"/>
    <s v="Win.Win"/>
    <n v="0.82059186887939795"/>
    <n v="0.83986600636589703"/>
    <n v="0.82059186887939795"/>
    <n v="0.83986600636589703"/>
    <n v="0"/>
    <n v="0.89525691699604704"/>
    <n v="0"/>
    <n v="0"/>
    <n v="0.82059186887939795"/>
    <n v="0.83986600636589703"/>
    <x v="5"/>
    <s v="party1"/>
  </r>
  <r>
    <n v="281"/>
    <n v="1E-3"/>
    <n v="3"/>
    <x v="0"/>
    <n v="60"/>
    <x v="0"/>
    <n v="0"/>
    <n v="2"/>
    <n v="0.72799999999999998"/>
    <n v="0.76426000000000005"/>
    <n v="0.17945"/>
    <n v="0.23615"/>
    <n v="1.4922599999999999"/>
    <x v="0"/>
    <s v="Win.Win"/>
    <n v="0.72800165602949696"/>
    <n v="0.764257655355701"/>
    <n v="0.72800165602949696"/>
    <n v="0.764257655355701"/>
    <n v="0.72800165602949696"/>
    <n v="0.73953488372093001"/>
    <n v="0"/>
    <n v="0"/>
    <n v="0.72800165602949696"/>
    <n v="0.764257655355701"/>
    <x v="6"/>
    <s v="party1"/>
  </r>
  <r>
    <n v="282"/>
    <n v="0.23899999999999999"/>
    <n v="54"/>
    <x v="0"/>
    <n v="60"/>
    <x v="0"/>
    <n v="0"/>
    <n v="2"/>
    <n v="0.76903999999999995"/>
    <n v="0.95345000000000002"/>
    <n v="0"/>
    <n v="0.17508000000000001"/>
    <n v="1.7224900000000001"/>
    <x v="1"/>
    <s v="Win.Win"/>
    <n v="0.95344667036416997"/>
    <n v="0.769043959095986"/>
    <n v="0.95344667036416997"/>
    <n v="0.769043959095986"/>
    <n v="0"/>
    <n v="0.53494966369191499"/>
    <n v="0"/>
    <n v="0"/>
    <n v="0.95344667036416997"/>
    <n v="0.769043959095986"/>
    <x v="6"/>
    <s v="party1"/>
  </r>
  <r>
    <n v="283"/>
    <n v="0.27800000000000002"/>
    <n v="61"/>
    <x v="0"/>
    <n v="60"/>
    <x v="1"/>
    <n v="0"/>
    <n v="1"/>
    <n v="0"/>
    <n v="0"/>
    <n v="1.1888099999999999"/>
    <n v="1.2916399999999999"/>
    <n v="0"/>
    <x v="2"/>
    <s v="Win.Win"/>
    <n v="0"/>
    <n v="0"/>
    <n v="0"/>
    <n v="0"/>
    <n v="0"/>
    <n v="0"/>
    <n v="0"/>
    <n v="0"/>
    <n v="0"/>
    <n v="0"/>
    <x v="6"/>
    <s v="party1"/>
  </r>
  <r>
    <n v="284"/>
    <n v="0.121"/>
    <n v="8"/>
    <x v="0"/>
    <n v="60"/>
    <x v="0"/>
    <n v="0"/>
    <n v="2"/>
    <n v="0.89288999999999996"/>
    <n v="0.93332000000000004"/>
    <n v="0"/>
    <n v="0"/>
    <n v="1.8262"/>
    <x v="3"/>
    <s v="Win.Win"/>
    <n v="0.89288541013211398"/>
    <n v="0.93331701450729299"/>
    <n v="0.89288541013211398"/>
    <n v="0.93331701450729299"/>
    <n v="0"/>
    <n v="0.82569169960474298"/>
    <n v="0"/>
    <n v="0"/>
    <n v="0.89288541013211398"/>
    <n v="0.93331701450729299"/>
    <x v="6"/>
    <s v="party1"/>
  </r>
  <r>
    <n v="285"/>
    <n v="1.7000000000000001E-2"/>
    <n v="3"/>
    <x v="0"/>
    <n v="60"/>
    <x v="0"/>
    <n v="0"/>
    <n v="2"/>
    <n v="0.76426000000000005"/>
    <n v="0.77381"/>
    <n v="0.21231"/>
    <n v="0.22919999999999999"/>
    <n v="1.53807"/>
    <x v="0"/>
    <s v="Win.Win"/>
    <n v="0.77380884999999999"/>
    <n v="0.764257655355701"/>
    <n v="0.77380884999999999"/>
    <n v="0.764257655355701"/>
    <n v="0.77380884999999999"/>
    <n v="0.71858626712013896"/>
    <n v="0"/>
    <n v="0"/>
    <n v="0.77380884999999999"/>
    <n v="0.764257655355701"/>
    <x v="7"/>
    <s v="party1"/>
  </r>
  <r>
    <n v="286"/>
    <n v="0.151"/>
    <n v="36"/>
    <x v="0"/>
    <n v="60"/>
    <x v="0"/>
    <n v="0"/>
    <n v="2"/>
    <n v="0.70887999999999995"/>
    <n v="1"/>
    <n v="0"/>
    <n v="0.23552999999999999"/>
    <n v="1.7088699999999999"/>
    <x v="1"/>
    <s v="Win.Win"/>
    <n v="0.99999910000000003"/>
    <n v="0.70887566667303703"/>
    <n v="0.99999910000000003"/>
    <n v="0.70887566667303703"/>
    <n v="0"/>
    <n v="0.70111223458038396"/>
    <n v="0"/>
    <n v="0"/>
    <n v="0.99999910000000003"/>
    <n v="0.70887566667303703"/>
    <x v="7"/>
    <s v="party1"/>
  </r>
  <r>
    <n v="287"/>
    <n v="8.7999999999999995E-2"/>
    <n v="31"/>
    <x v="0"/>
    <n v="60"/>
    <x v="0"/>
    <n v="0"/>
    <n v="2"/>
    <n v="0.74641000000000002"/>
    <n v="0.98809000000000002"/>
    <n v="0"/>
    <n v="0.19614999999999999"/>
    <n v="1.73451"/>
    <x v="2"/>
    <s v="Win.Win"/>
    <n v="0.98809435000000001"/>
    <n v="0.74641499822450197"/>
    <n v="0.98809435000000001"/>
    <n v="0.74641499822450197"/>
    <n v="0"/>
    <n v="0.74229249011857701"/>
    <n v="0"/>
    <n v="0"/>
    <n v="0.98809435000000001"/>
    <n v="0.74641499822450197"/>
    <x v="7"/>
    <s v="party1"/>
  </r>
  <r>
    <n v="288"/>
    <n v="3.6999999999999998E-2"/>
    <n v="6"/>
    <x v="0"/>
    <n v="60"/>
    <x v="0"/>
    <n v="0"/>
    <n v="2"/>
    <n v="0.77556000000000003"/>
    <n v="0.92857000000000001"/>
    <n v="6.6280000000000006E-2"/>
    <n v="0.15776000000000001"/>
    <n v="1.7041299999999999"/>
    <x v="3"/>
    <s v="Win.Win"/>
    <n v="0.92857060000000002"/>
    <n v="0.77555865216574404"/>
    <n v="0.92857060000000002"/>
    <n v="0.77555865216574404"/>
    <n v="0"/>
    <n v="0.78490670098354598"/>
    <n v="0"/>
    <n v="0"/>
    <n v="0.92857060000000002"/>
    <n v="0.77555865216574404"/>
    <x v="7"/>
    <s v="party1"/>
  </r>
  <r>
    <n v="289"/>
    <n v="1E-3"/>
    <n v="3"/>
    <x v="0"/>
    <n v="60"/>
    <x v="0"/>
    <n v="0"/>
    <n v="2"/>
    <n v="0.72987999999999997"/>
    <n v="0.75304000000000004"/>
    <n v="0.11744"/>
    <n v="0.13719999999999999"/>
    <n v="1.48292"/>
    <x v="0"/>
    <s v="Win.Win"/>
    <n v="0.72987802539475399"/>
    <n v="0.75303893620024198"/>
    <n v="0.72987802539475399"/>
    <n v="0.75303893620024198"/>
    <n v="0.72987802539475399"/>
    <n v="0.73369261005256903"/>
    <n v="0"/>
    <n v="0"/>
    <n v="0.72987802539475399"/>
    <n v="0.75303893620024198"/>
    <x v="8"/>
    <s v="party1"/>
  </r>
  <r>
    <n v="290"/>
    <n v="0.19900000000000001"/>
    <n v="54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51453214800029701"/>
    <n v="0"/>
    <n v="0"/>
    <n v="0.95791914988265803"/>
    <n v="0.61378379267341399"/>
    <x v="8"/>
    <s v="party1"/>
  </r>
  <r>
    <n v="291"/>
    <n v="0.28499999999999998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8"/>
    <s v="party1"/>
  </r>
  <r>
    <n v="292"/>
    <n v="0.14599999999999999"/>
    <n v="9"/>
    <x v="0"/>
    <n v="60"/>
    <x v="0"/>
    <n v="0"/>
    <n v="2"/>
    <n v="0.76390999999999998"/>
    <n v="0.7903"/>
    <n v="7.8780000000000003E-2"/>
    <n v="9.8780000000000007E-2"/>
    <n v="1.5542100000000001"/>
    <x v="3"/>
    <s v="Win.Win"/>
    <n v="0.79029948846923403"/>
    <n v="0.76391118085916898"/>
    <n v="0.79029948846923403"/>
    <n v="0.76391118085916898"/>
    <n v="0"/>
    <n v="0.82608695652173902"/>
    <n v="0"/>
    <n v="0"/>
    <n v="0.79029948846923403"/>
    <n v="0.76391118085916898"/>
    <x v="8"/>
    <s v="party1"/>
  </r>
  <r>
    <n v="293"/>
    <n v="1E-3"/>
    <n v="3"/>
    <x v="0"/>
    <n v="60"/>
    <x v="0"/>
    <n v="0"/>
    <n v="2"/>
    <n v="0.88576999999999995"/>
    <n v="0.88583000000000001"/>
    <n v="0.1615"/>
    <n v="0.1615"/>
    <n v="1.7716000000000001"/>
    <x v="0"/>
    <s v="Win.Win"/>
    <n v="0.88583333333333303"/>
    <n v="0.88577107750748096"/>
    <n v="0.88583333333333303"/>
    <n v="0.88577107750748096"/>
    <n v="0.88583333333333303"/>
    <n v="0.73897986071899102"/>
    <n v="0"/>
    <n v="0"/>
    <n v="0.88583333333333303"/>
    <n v="0.88577107750748096"/>
    <x v="1"/>
    <s v="party1"/>
  </r>
  <r>
    <n v="294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93043478260869505"/>
    <n v="0"/>
    <n v="0"/>
    <n v="1"/>
    <n v="1"/>
    <x v="1"/>
    <s v="party1"/>
  </r>
  <r>
    <n v="295"/>
    <n v="7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93043478260869505"/>
    <n v="0"/>
    <n v="0"/>
    <n v="1"/>
    <n v="1"/>
    <x v="1"/>
    <s v="party1"/>
  </r>
  <r>
    <n v="296"/>
    <n v="1.2E-2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1"/>
    <s v="party1"/>
  </r>
  <r>
    <n v="297"/>
    <n v="0.17899999999999999"/>
    <n v="26"/>
    <x v="0"/>
    <n v="60"/>
    <x v="0"/>
    <n v="0"/>
    <n v="2"/>
    <n v="0.83567000000000002"/>
    <n v="0.84001000000000003"/>
    <n v="2.069E-2"/>
    <n v="0.10211000000000001"/>
    <n v="1.6756800000000001"/>
    <x v="0"/>
    <s v="Win.Win"/>
    <n v="0.84001425002588104"/>
    <n v="0.83566816756078599"/>
    <n v="0.84001425002588104"/>
    <n v="0.83566816756078599"/>
    <n v="0.84001425002588104"/>
    <n v="0.91692251126022595"/>
    <n v="0"/>
    <n v="0"/>
    <n v="0.84001425002588104"/>
    <n v="0.83566816756078599"/>
    <x v="0"/>
    <s v="party1"/>
  </r>
  <r>
    <n v="298"/>
    <n v="0.247"/>
    <n v="56"/>
    <x v="0"/>
    <n v="60"/>
    <x v="0"/>
    <n v="0"/>
    <n v="2"/>
    <n v="0.65861999999999998"/>
    <n v="1"/>
    <n v="0"/>
    <n v="0.14501"/>
    <n v="1.65862"/>
    <x v="1"/>
    <s v="Win.Win"/>
    <n v="1"/>
    <n v="0.65862393516193796"/>
    <n v="1"/>
    <n v="0.65862393516193796"/>
    <n v="0"/>
    <n v="0.44560161779575302"/>
    <n v="0"/>
    <n v="0"/>
    <n v="1"/>
    <n v="0.65862393516193796"/>
    <x v="0"/>
    <s v="party1"/>
  </r>
  <r>
    <n v="299"/>
    <n v="0.251"/>
    <n v="58"/>
    <x v="0"/>
    <n v="60"/>
    <x v="0"/>
    <n v="0"/>
    <n v="2"/>
    <n v="0.64610999999999996"/>
    <n v="0.98351999999999995"/>
    <n v="2.069E-2"/>
    <n v="0.14918999999999999"/>
    <n v="1.6296299999999999"/>
    <x v="2"/>
    <s v="Win.Win"/>
    <n v="0.983523261444744"/>
    <n v="0.64611082464478298"/>
    <n v="0.983523261444744"/>
    <n v="0.64611082464478298"/>
    <n v="0"/>
    <n v="0.53090357569629498"/>
    <n v="0"/>
    <n v="0"/>
    <n v="0.983523261444744"/>
    <n v="0.64611082464478298"/>
    <x v="0"/>
    <s v="party1"/>
  </r>
  <r>
    <n v="300"/>
    <n v="0.57599999999999996"/>
    <n v="22"/>
    <x v="0"/>
    <n v="60"/>
    <x v="0"/>
    <n v="0"/>
    <n v="2"/>
    <n v="0.83567000000000002"/>
    <n v="0.84001000000000003"/>
    <n v="2.069E-2"/>
    <n v="0.10211000000000001"/>
    <n v="1.6756800000000001"/>
    <x v="3"/>
    <s v="Win.Win"/>
    <n v="0.84001425002588104"/>
    <n v="0.83566816756078599"/>
    <n v="0.84001425002588104"/>
    <n v="0.83566816756078599"/>
    <n v="0"/>
    <n v="0.91692251126022595"/>
    <n v="0"/>
    <n v="0"/>
    <n v="0.84001425002588104"/>
    <n v="0.83566816756078599"/>
    <x v="0"/>
    <s v="party1"/>
  </r>
  <r>
    <n v="301"/>
    <n v="0.43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302"/>
    <n v="0.26700000000000002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0"/>
    <s v="party1"/>
  </r>
  <r>
    <n v="303"/>
    <n v="0.193"/>
    <n v="61"/>
    <x v="0"/>
    <n v="60"/>
    <x v="1"/>
    <n v="0"/>
    <n v="1"/>
    <n v="0"/>
    <n v="0"/>
    <n v="1.0360499999999999"/>
    <n v="1.21583"/>
    <n v="0"/>
    <x v="2"/>
    <s v="Win.Win"/>
    <n v="0"/>
    <n v="0"/>
    <n v="0"/>
    <n v="0"/>
    <n v="0"/>
    <n v="0"/>
    <n v="0"/>
    <n v="0"/>
    <n v="0"/>
    <n v="0"/>
    <x v="0"/>
    <s v="party1"/>
  </r>
  <r>
    <n v="304"/>
    <n v="1.496"/>
    <n v="44"/>
    <x v="0"/>
    <n v="60"/>
    <x v="0"/>
    <n v="0"/>
    <n v="2"/>
    <n v="0.61912"/>
    <n v="0.66747000000000001"/>
    <n v="0.22395000000000001"/>
    <n v="0.33098"/>
    <n v="1.2866"/>
    <x v="3"/>
    <s v="Win.Win"/>
    <n v="0.61912399896136305"/>
    <n v="0.66747444761977404"/>
    <n v="0.61912399896136305"/>
    <n v="0.66747444761977404"/>
    <n v="0"/>
    <n v="0.69121447028423699"/>
    <n v="0"/>
    <n v="0"/>
    <n v="0.61912399896136305"/>
    <n v="0.66747444761977404"/>
    <x v="0"/>
    <s v="party1"/>
  </r>
  <r>
    <n v="305"/>
    <n v="0.6959999999999999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306"/>
    <n v="0.152"/>
    <n v="40"/>
    <x v="0"/>
    <n v="60"/>
    <x v="0"/>
    <n v="0"/>
    <n v="2"/>
    <n v="0.77256999999999998"/>
    <n v="0.88768000000000002"/>
    <n v="2.069E-2"/>
    <n v="4.2720000000000001E-2"/>
    <n v="1.66025"/>
    <x v="1"/>
    <s v="Win.Win"/>
    <n v="0.88767842929859697"/>
    <n v="0.77257292706774505"/>
    <n v="0.88767842929859697"/>
    <n v="0.77257292706774505"/>
    <n v="0"/>
    <n v="0.67054263565891403"/>
    <n v="0"/>
    <n v="0"/>
    <n v="0.88767842929859697"/>
    <n v="0.77257292706774505"/>
    <x v="0"/>
    <s v="party1"/>
  </r>
  <r>
    <n v="307"/>
    <n v="0.13300000000000001"/>
    <n v="33"/>
    <x v="0"/>
    <n v="60"/>
    <x v="0"/>
    <n v="0"/>
    <n v="2"/>
    <n v="0.70948"/>
    <n v="0.91147999999999996"/>
    <n v="6.5869999999999998E-2"/>
    <n v="7.7259999999999995E-2"/>
    <n v="1.6209499999999999"/>
    <x v="2"/>
    <s v="Win.Win"/>
    <n v="0.91147554955019505"/>
    <n v="0.709477686574704"/>
    <n v="0.91147554955019505"/>
    <n v="0.709477686574704"/>
    <n v="0"/>
    <n v="0.74418604651162701"/>
    <n v="0"/>
    <n v="0"/>
    <n v="0.91147554955019505"/>
    <n v="0.709477686574704"/>
    <x v="0"/>
    <s v="party1"/>
  </r>
  <r>
    <n v="308"/>
    <n v="0.158"/>
    <n v="9"/>
    <x v="0"/>
    <n v="60"/>
    <x v="0"/>
    <n v="0"/>
    <n v="2"/>
    <n v="0.73024"/>
    <n v="0.74702000000000002"/>
    <n v="0.13150000000000001"/>
    <n v="0.20194000000000001"/>
    <n v="1.47725"/>
    <x v="3"/>
    <s v="Win.Win"/>
    <n v="0.73023630556930197"/>
    <n v="0.74701701812616905"/>
    <n v="0.73023630556930197"/>
    <n v="0.74701701812616905"/>
    <n v="0"/>
    <n v="0.86821705426356499"/>
    <n v="0"/>
    <n v="0"/>
    <n v="0.73023630556930197"/>
    <n v="0.74701701812616905"/>
    <x v="0"/>
    <s v="party1"/>
  </r>
  <r>
    <n v="309"/>
    <n v="0.54800000000000004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s v="party1"/>
  </r>
  <r>
    <n v="310"/>
    <n v="0.20699999999999999"/>
    <n v="43"/>
    <x v="0"/>
    <n v="60"/>
    <x v="0"/>
    <n v="0"/>
    <n v="2"/>
    <n v="0.57935000000000003"/>
    <n v="0.84064000000000005"/>
    <n v="0.17798"/>
    <n v="0.2235"/>
    <n v="1.42"/>
    <x v="1"/>
    <s v="Win.Win"/>
    <n v="0.840643697649193"/>
    <n v="0.57935298609242303"/>
    <n v="0.840643697649193"/>
    <n v="0.57935298609242303"/>
    <n v="0"/>
    <n v="0.64082687338501199"/>
    <n v="0"/>
    <n v="0"/>
    <n v="0.840643697649193"/>
    <n v="0.57935298609242303"/>
    <x v="0"/>
    <s v="party1"/>
  </r>
  <r>
    <n v="311"/>
    <n v="0.156"/>
    <n v="43"/>
    <x v="0"/>
    <n v="60"/>
    <x v="0"/>
    <n v="0"/>
    <n v="2"/>
    <n v="0.57935000000000003"/>
    <n v="0.84064000000000005"/>
    <n v="0.17798"/>
    <n v="0.2235"/>
    <n v="1.42"/>
    <x v="2"/>
    <s v="Win.Win"/>
    <n v="0.840643697649193"/>
    <n v="0.57935298609242303"/>
    <n v="0.840643697649193"/>
    <n v="0.57935298609242303"/>
    <n v="0"/>
    <n v="0.64082687338501199"/>
    <n v="0"/>
    <n v="0"/>
    <n v="0.840643697649193"/>
    <n v="0.57935298609242303"/>
    <x v="0"/>
    <s v="party1"/>
  </r>
  <r>
    <n v="312"/>
    <n v="0.17399999999999999"/>
    <n v="10"/>
    <x v="0"/>
    <n v="60"/>
    <x v="0"/>
    <n v="0"/>
    <n v="2"/>
    <n v="0.47136"/>
    <n v="0.63771999999999995"/>
    <n v="0.32416"/>
    <n v="0.48032000000000002"/>
    <n v="1.1090800000000001"/>
    <x v="3"/>
    <s v="Win.Win"/>
    <n v="0.47136020302683102"/>
    <n v="0.63772069987308699"/>
    <n v="0.47136020302683102"/>
    <n v="0.63772069987308699"/>
    <n v="0"/>
    <n v="0.89664082687338498"/>
    <n v="0"/>
    <n v="0"/>
    <n v="0.47136020302683102"/>
    <n v="0.63772069987308699"/>
    <x v="0"/>
    <s v="party1"/>
  </r>
  <r>
    <n v="313"/>
    <n v="0.36199999999999999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s v="party1"/>
  </r>
  <r>
    <n v="314"/>
    <n v="4.5999999999999999E-2"/>
    <n v="24"/>
    <x v="0"/>
    <n v="60"/>
    <x v="0"/>
    <n v="0"/>
    <n v="2"/>
    <n v="0.83987000000000001"/>
    <n v="0.83987000000000001"/>
    <n v="0.22645999999999999"/>
    <n v="0.22645999999999999"/>
    <n v="1.6797299999999999"/>
    <x v="1"/>
    <s v="Win.Win"/>
    <n v="0.83986600636589703"/>
    <n v="0.83986600636589703"/>
    <n v="0.83986600636589703"/>
    <n v="0.83986600636589703"/>
    <n v="0"/>
    <n v="0.85424652866513295"/>
    <n v="0"/>
    <n v="0"/>
    <n v="0.83986600636589703"/>
    <n v="0.83986600636589703"/>
    <x v="1"/>
    <s v="party1"/>
  </r>
  <r>
    <n v="315"/>
    <n v="0.06"/>
    <n v="28"/>
    <x v="0"/>
    <n v="60"/>
    <x v="0"/>
    <n v="0"/>
    <n v="2"/>
    <n v="0.83987000000000001"/>
    <n v="0.83987000000000001"/>
    <n v="0.22645999999999999"/>
    <n v="0.22645999999999999"/>
    <n v="1.6797299999999999"/>
    <x v="2"/>
    <s v="Win.Win"/>
    <n v="0.83986600636589703"/>
    <n v="0.83986600636589703"/>
    <n v="0.83986600636589703"/>
    <n v="0.83986600636589703"/>
    <n v="0"/>
    <n v="0.85424652866513295"/>
    <n v="0"/>
    <n v="0"/>
    <n v="0.83986600636589703"/>
    <n v="0.83986600636589703"/>
    <x v="1"/>
    <s v="party1"/>
  </r>
  <r>
    <n v="316"/>
    <n v="0.25"/>
    <n v="14"/>
    <x v="0"/>
    <n v="60"/>
    <x v="0"/>
    <n v="0"/>
    <n v="2"/>
    <n v="0.71367999999999998"/>
    <n v="0.71367999999999998"/>
    <n v="0.40492"/>
    <n v="0.40492"/>
    <n v="1.4273499999999999"/>
    <x v="3"/>
    <s v="Win.Win"/>
    <n v="0.71367552537981505"/>
    <n v="0.71367552537981505"/>
    <n v="0.71367552537981505"/>
    <n v="0.71367552537981505"/>
    <n v="0"/>
    <n v="0.95945140131186601"/>
    <n v="0"/>
    <n v="0"/>
    <n v="0.71367552537981505"/>
    <n v="0.71367552537981505"/>
    <x v="1"/>
    <s v="party1"/>
  </r>
  <r>
    <n v="317"/>
    <n v="0.50800000000000001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s v="party1"/>
  </r>
  <r>
    <n v="318"/>
    <n v="3.3000000000000002E-2"/>
    <n v="20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1"/>
    <s v="party1"/>
  </r>
  <r>
    <n v="319"/>
    <n v="8.0000000000000002E-3"/>
    <n v="12"/>
    <x v="0"/>
    <n v="60"/>
    <x v="0"/>
    <n v="0"/>
    <n v="2"/>
    <n v="0.90654999999999997"/>
    <n v="0.90654999999999997"/>
    <n v="0.13216"/>
    <n v="0.13216"/>
    <n v="1.8130999999999999"/>
    <x v="2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1"/>
    <s v="party1"/>
  </r>
  <r>
    <n v="320"/>
    <n v="0.19600000000000001"/>
    <n v="10"/>
    <x v="0"/>
    <n v="60"/>
    <x v="0"/>
    <n v="0"/>
    <n v="2"/>
    <n v="0.90654999999999997"/>
    <n v="0.90654999999999997"/>
    <n v="0.13216"/>
    <n v="0.13216"/>
    <n v="1.8130999999999999"/>
    <x v="3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1"/>
    <s v="party1"/>
  </r>
  <r>
    <n v="325"/>
    <n v="2E-3"/>
    <n v="3"/>
    <x v="0"/>
    <n v="60"/>
    <x v="0"/>
    <n v="0"/>
    <n v="2"/>
    <n v="0.77688000000000001"/>
    <n v="0.96665999999999996"/>
    <n v="4.9459999999999997E-2"/>
    <n v="4.9459999999999997E-2"/>
    <n v="1.7435400000000001"/>
    <x v="0"/>
    <s v="Win.Win"/>
    <n v="0.77688142798162696"/>
    <n v="0.96665850725364599"/>
    <n v="0.77688142798162696"/>
    <n v="0.96665850725364599"/>
    <n v="0.77688142798162696"/>
    <n v="0.74750830564783999"/>
    <n v="0"/>
    <n v="0"/>
    <n v="0.77688142798162696"/>
    <n v="0.96665850725364599"/>
    <x v="2"/>
    <s v="party1"/>
  </r>
  <r>
    <n v="326"/>
    <n v="2E-3"/>
    <n v="3"/>
    <x v="0"/>
    <n v="60"/>
    <x v="0"/>
    <n v="0"/>
    <n v="2"/>
    <n v="0.67439000000000004"/>
    <n v="0.98240000000000005"/>
    <n v="2.1600000000000001E-2"/>
    <n v="0.36684"/>
    <n v="1.65679"/>
    <x v="1"/>
    <s v="Win.Win"/>
    <n v="0.98239763036889305"/>
    <n v="0.67439439221397202"/>
    <n v="0.98239763036889305"/>
    <n v="0.67439439221397202"/>
    <n v="0"/>
    <n v="0.74086378737541503"/>
    <n v="0"/>
    <n v="0"/>
    <n v="0.98239763036889305"/>
    <n v="0.67439439221397202"/>
    <x v="2"/>
    <s v="party1"/>
  </r>
  <r>
    <n v="327"/>
    <n v="0.16"/>
    <n v="27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82945736434108497"/>
    <n v="0"/>
    <n v="0"/>
    <n v="1"/>
    <n v="0.686907502731127"/>
    <x v="2"/>
    <s v="party1"/>
  </r>
  <r>
    <n v="328"/>
    <n v="6.0000000000000001E-3"/>
    <n v="3"/>
    <x v="0"/>
    <n v="60"/>
    <x v="0"/>
    <n v="0"/>
    <n v="2"/>
    <n v="0.64937"/>
    <n v="0.92254999999999998"/>
    <n v="8.6069999999999994E-2"/>
    <n v="0.36721999999999999"/>
    <n v="1.57192"/>
    <x v="3"/>
    <s v="Win.Win"/>
    <n v="0.92254790428401301"/>
    <n v="0.64936817117966195"/>
    <n v="0.92254790428401301"/>
    <n v="0.64936817117966195"/>
    <n v="0"/>
    <n v="0.72868217054263495"/>
    <n v="0"/>
    <n v="0"/>
    <n v="0.92254790428401301"/>
    <n v="0.64936817117966195"/>
    <x v="2"/>
    <s v="party1"/>
  </r>
  <r>
    <n v="329"/>
    <n v="0.16600000000000001"/>
    <n v="32"/>
    <x v="0"/>
    <n v="60"/>
    <x v="0"/>
    <n v="0"/>
    <n v="2"/>
    <n v="0.82599999999999996"/>
    <n v="0.85736000000000001"/>
    <n v="9.6329999999999999E-2"/>
    <n v="0.11236"/>
    <n v="1.68336"/>
    <x v="0"/>
    <s v="Win.Win"/>
    <n v="0.82599860223314303"/>
    <n v="0.85736218900056405"/>
    <n v="0.82599860223314303"/>
    <n v="0.85736218900056405"/>
    <n v="0.82599860223314303"/>
    <n v="0.77593207825765897"/>
    <n v="0"/>
    <n v="0"/>
    <n v="0.82599860223314303"/>
    <n v="0.85736218900056405"/>
    <x v="3"/>
    <s v="party1"/>
  </r>
  <r>
    <n v="330"/>
    <n v="0.17299999999999999"/>
    <n v="55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52011812476928698"/>
    <n v="0"/>
    <n v="0"/>
    <n v="0.95658923777117599"/>
    <n v="0.78648136470274599"/>
    <x v="3"/>
    <s v="party1"/>
  </r>
  <r>
    <n v="331"/>
    <n v="0.19700000000000001"/>
    <n v="57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52011812476928698"/>
    <n v="0"/>
    <n v="0"/>
    <n v="0.95658923777117599"/>
    <n v="0.78648136470274599"/>
    <x v="3"/>
    <s v="party1"/>
  </r>
  <r>
    <n v="332"/>
    <n v="0.58699999999999997"/>
    <n v="26"/>
    <x v="0"/>
    <n v="60"/>
    <x v="0"/>
    <n v="0"/>
    <n v="2"/>
    <n v="0.78186999999999995"/>
    <n v="1"/>
    <n v="0"/>
    <n v="0.14859"/>
    <n v="1.7818700000000001"/>
    <x v="3"/>
    <s v="Win.Win"/>
    <n v="0.78187127095856201"/>
    <n v="1"/>
    <n v="0.78187127095856201"/>
    <n v="1"/>
    <n v="0"/>
    <n v="0.879291251384274"/>
    <n v="0"/>
    <n v="0"/>
    <n v="0.78187127095856201"/>
    <n v="1"/>
    <x v="3"/>
    <s v="party1"/>
  </r>
  <r>
    <n v="333"/>
    <n v="3.0000000000000001E-3"/>
    <n v="3"/>
    <x v="0"/>
    <n v="60"/>
    <x v="0"/>
    <n v="0"/>
    <n v="2"/>
    <n v="0.68701000000000001"/>
    <n v="0.69967999999999997"/>
    <n v="0.24306"/>
    <n v="0.33301999999999998"/>
    <n v="1.38669"/>
    <x v="0"/>
    <s v="Win.Win"/>
    <n v="0.69968036283360202"/>
    <n v="0.687008438487277"/>
    <n v="0.69968036283360202"/>
    <n v="0.687008438487277"/>
    <n v="0.69968036283360202"/>
    <n v="0.75657589611077902"/>
    <n v="0"/>
    <n v="0"/>
    <n v="0.69968036283360202"/>
    <n v="0.687008438487277"/>
    <x v="4"/>
    <s v="party1"/>
  </r>
  <r>
    <n v="334"/>
    <n v="1.2E-2"/>
    <n v="7"/>
    <x v="0"/>
    <n v="60"/>
    <x v="0"/>
    <n v="0"/>
    <n v="2"/>
    <n v="0.62021999999999999"/>
    <n v="0.97716999999999998"/>
    <n v="7.0480000000000001E-2"/>
    <n v="0.41356999999999999"/>
    <n v="1.5973900000000001"/>
    <x v="1"/>
    <s v="Win.Win"/>
    <n v="0.97716501207707296"/>
    <n v="0.62022451723841998"/>
    <n v="0.97716501207707296"/>
    <n v="0.62022451723841998"/>
    <n v="0"/>
    <n v="0.78890876565295098"/>
    <n v="0"/>
    <n v="0"/>
    <n v="0.97716501207707296"/>
    <n v="0.62022451723841998"/>
    <x v="4"/>
    <s v="party1"/>
  </r>
  <r>
    <n v="335"/>
    <n v="7.2999999999999995E-2"/>
    <n v="27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82945736434108497"/>
    <n v="0"/>
    <n v="0"/>
    <n v="1"/>
    <n v="0.686907502731127"/>
    <x v="4"/>
    <s v="party1"/>
  </r>
  <r>
    <n v="336"/>
    <n v="0.16200000000000001"/>
    <n v="11"/>
    <x v="0"/>
    <n v="60"/>
    <x v="0"/>
    <n v="0"/>
    <n v="2"/>
    <n v="0.71367999999999998"/>
    <n v="0.89656000000000002"/>
    <n v="5.2479999999999999E-2"/>
    <n v="0.29815000000000003"/>
    <n v="1.6102399999999999"/>
    <x v="3"/>
    <s v="Win.Win"/>
    <n v="0.896563059130846"/>
    <n v="0.71367552537981505"/>
    <n v="0.896563059130846"/>
    <n v="0.71367552537981505"/>
    <n v="0"/>
    <n v="0.93917710196779902"/>
    <n v="0"/>
    <n v="0"/>
    <n v="0.896563059130846"/>
    <n v="0.71367552537981505"/>
    <x v="4"/>
    <s v="party1"/>
  </r>
  <r>
    <n v="337"/>
    <n v="0.16300000000000001"/>
    <n v="32"/>
    <x v="0"/>
    <n v="60"/>
    <x v="0"/>
    <n v="0"/>
    <n v="2"/>
    <n v="0.87112000000000001"/>
    <n v="0.93332000000000004"/>
    <n v="0"/>
    <n v="0.1212"/>
    <n v="1.80444"/>
    <x v="0"/>
    <s v="Win.Win"/>
    <n v="0.87111904251330297"/>
    <n v="0.93331701450729299"/>
    <n v="0.87111904251330297"/>
    <n v="0.93331701450729299"/>
    <n v="0.87111904251330297"/>
    <n v="0.81846835335207402"/>
    <n v="0"/>
    <n v="0"/>
    <n v="0.87111904251330297"/>
    <n v="0.93331701450729299"/>
    <x v="5"/>
    <s v="party1"/>
  </r>
  <r>
    <n v="338"/>
    <n v="0.41499999999999998"/>
    <n v="61"/>
    <x v="0"/>
    <n v="60"/>
    <x v="1"/>
    <n v="0"/>
    <n v="1"/>
    <n v="0"/>
    <n v="0"/>
    <n v="1.1089100000000001"/>
    <n v="1.30627"/>
    <n v="0"/>
    <x v="1"/>
    <s v="Win.Win"/>
    <n v="0"/>
    <n v="0"/>
    <n v="0"/>
    <n v="0"/>
    <n v="0"/>
    <n v="0"/>
    <n v="0"/>
    <n v="0"/>
    <n v="0"/>
    <n v="0"/>
    <x v="5"/>
    <s v="party1"/>
  </r>
  <r>
    <n v="339"/>
    <n v="0.26800000000000002"/>
    <n v="56"/>
    <x v="0"/>
    <n v="60"/>
    <x v="0"/>
    <n v="0"/>
    <n v="2"/>
    <n v="0.86995"/>
    <n v="0.97443999999999997"/>
    <n v="0"/>
    <n v="0"/>
    <n v="1.84439"/>
    <x v="2"/>
    <s v="Win.Win"/>
    <n v="0.97443761164026599"/>
    <n v="0.86995015257737196"/>
    <n v="0.97443761164026599"/>
    <n v="0.86995015257737196"/>
    <n v="0"/>
    <n v="0.56465489998873297"/>
    <n v="0"/>
    <n v="0"/>
    <n v="0.97443761164026599"/>
    <n v="0.86995015257737196"/>
    <x v="5"/>
    <s v="party1"/>
  </r>
  <r>
    <n v="340"/>
    <n v="0.61"/>
    <n v="25"/>
    <x v="0"/>
    <n v="60"/>
    <x v="0"/>
    <n v="0"/>
    <n v="2"/>
    <n v="0.75397999999999998"/>
    <n v="0.77676999999999996"/>
    <n v="0.17233999999999999"/>
    <n v="0.23934"/>
    <n v="1.5307500000000001"/>
    <x v="3"/>
    <s v="Win.Win"/>
    <n v="0.75398170901497297"/>
    <n v="0.77677076587285598"/>
    <n v="0.75398170901497297"/>
    <n v="0.77677076587285598"/>
    <n v="0"/>
    <n v="0.86553369111508605"/>
    <n v="0"/>
    <n v="0"/>
    <n v="0.75398170901497297"/>
    <n v="0.77677076587285598"/>
    <x v="5"/>
    <s v="party1"/>
  </r>
  <r>
    <n v="341"/>
    <n v="5.0000000000000001E-3"/>
    <n v="5"/>
    <x v="0"/>
    <n v="60"/>
    <x v="0"/>
    <n v="0"/>
    <n v="2"/>
    <n v="0.62021999999999999"/>
    <n v="0.78774"/>
    <n v="0.21346999999999999"/>
    <n v="0.33028000000000002"/>
    <n v="1.4079600000000001"/>
    <x v="0"/>
    <s v="Win.Win"/>
    <n v="0.787735346922812"/>
    <n v="0.62022451723841998"/>
    <n v="0.787735346922812"/>
    <n v="0.62022451723841998"/>
    <n v="0.787735346922812"/>
    <n v="0.81216457960643995"/>
    <n v="0"/>
    <n v="0"/>
    <n v="0.787735346922812"/>
    <n v="0.62022451723841998"/>
    <x v="6"/>
    <s v="party1"/>
  </r>
  <r>
    <n v="342"/>
    <n v="0.187"/>
    <n v="47"/>
    <x v="0"/>
    <n v="60"/>
    <x v="0"/>
    <n v="0"/>
    <n v="2"/>
    <n v="0.64285000000000003"/>
    <n v="1"/>
    <n v="0"/>
    <n v="0.30958000000000002"/>
    <n v="1.6428499999999999"/>
    <x v="1"/>
    <s v="Win.Win"/>
    <n v="1"/>
    <n v="0.64285347810990301"/>
    <n v="1"/>
    <n v="0.64285347810990301"/>
    <n v="0"/>
    <n v="0.52832438878950505"/>
    <n v="0"/>
    <n v="0"/>
    <n v="1"/>
    <n v="0.64285347810990301"/>
    <x v="6"/>
    <s v="party1"/>
  </r>
  <r>
    <n v="343"/>
    <n v="0.13700000000000001"/>
    <n v="39"/>
    <x v="0"/>
    <n v="60"/>
    <x v="0"/>
    <n v="0"/>
    <n v="2"/>
    <n v="0.68039000000000005"/>
    <n v="0.99922"/>
    <n v="0"/>
    <n v="0.27437"/>
    <n v="1.6796199999999999"/>
    <x v="2"/>
    <s v="Win.Win"/>
    <n v="0.99922454555100204"/>
    <n v="0.68039280966136795"/>
    <n v="0.99922454555100204"/>
    <n v="0.68039280966136795"/>
    <n v="0"/>
    <n v="0.65235539654144303"/>
    <n v="0"/>
    <n v="0"/>
    <n v="0.99922454555100204"/>
    <n v="0.68039280966136795"/>
    <x v="6"/>
    <s v="party1"/>
  </r>
  <r>
    <n v="344"/>
    <n v="0.32100000000000001"/>
    <n v="20"/>
    <x v="0"/>
    <n v="60"/>
    <x v="0"/>
    <n v="0"/>
    <n v="2"/>
    <n v="0.71367999999999998"/>
    <n v="0.88100999999999996"/>
    <n v="9.1170000000000001E-2"/>
    <n v="0.21995999999999999"/>
    <n v="1.5946899999999999"/>
    <x v="3"/>
    <s v="Win.Win"/>
    <n v="0.88101117021541797"/>
    <n v="0.71367552537981505"/>
    <n v="0.88101117021541797"/>
    <n v="0.71367552537981505"/>
    <n v="0"/>
    <n v="0.93917710196779902"/>
    <n v="0"/>
    <n v="0"/>
    <n v="0.88101117021541797"/>
    <n v="0.71367552537981505"/>
    <x v="6"/>
    <s v="party1"/>
  </r>
  <r>
    <n v="345"/>
    <n v="4.0000000000000001E-3"/>
    <n v="5"/>
    <x v="0"/>
    <n v="60"/>
    <x v="0"/>
    <n v="0"/>
    <n v="2"/>
    <n v="0.83333000000000002"/>
    <n v="0.97497"/>
    <n v="3.4540000000000001E-2"/>
    <n v="0.10395"/>
    <n v="1.8083100000000001"/>
    <x v="0"/>
    <s v="Win.Win"/>
    <n v="0.83333259999999998"/>
    <n v="0.97497377896569004"/>
    <n v="0.83333259999999998"/>
    <n v="0.97497377896569004"/>
    <n v="0.83333259999999998"/>
    <n v="0.75526024363233601"/>
    <n v="0"/>
    <n v="0"/>
    <n v="0.83333259999999998"/>
    <n v="0.97497377896569004"/>
    <x v="7"/>
    <s v="party1"/>
  </r>
  <r>
    <n v="346"/>
    <n v="0.13900000000000001"/>
    <n v="48"/>
    <x v="0"/>
    <n v="60"/>
    <x v="0"/>
    <n v="0"/>
    <n v="2"/>
    <n v="0.74641000000000002"/>
    <n v="0.98809000000000002"/>
    <n v="0"/>
    <n v="0.19614999999999999"/>
    <n v="1.73451"/>
    <x v="1"/>
    <s v="Win.Win"/>
    <n v="0.98809435000000001"/>
    <n v="0.74641499822450197"/>
    <n v="0.98809435000000001"/>
    <n v="0.74641499822450197"/>
    <n v="0"/>
    <n v="0.68370389300621803"/>
    <n v="0"/>
    <n v="0"/>
    <n v="0.98809435000000001"/>
    <n v="0.74641499822450197"/>
    <x v="7"/>
    <s v="party1"/>
  </r>
  <r>
    <n v="347"/>
    <n v="0.109"/>
    <n v="39"/>
    <x v="0"/>
    <n v="60"/>
    <x v="0"/>
    <n v="0"/>
    <n v="2"/>
    <n v="0.74641000000000002"/>
    <n v="0.98809000000000002"/>
    <n v="0"/>
    <n v="0.19614999999999999"/>
    <n v="1.73451"/>
    <x v="2"/>
    <s v="Win.Win"/>
    <n v="0.98809435000000001"/>
    <n v="0.74641499822450197"/>
    <n v="0.98809435000000001"/>
    <n v="0.74641499822450197"/>
    <n v="0"/>
    <n v="0.68370389300621803"/>
    <n v="0"/>
    <n v="0"/>
    <n v="0.98809435000000001"/>
    <n v="0.74641499822450197"/>
    <x v="7"/>
    <s v="party1"/>
  </r>
  <r>
    <n v="348"/>
    <n v="3.7999999999999999E-2"/>
    <n v="5"/>
    <x v="0"/>
    <n v="60"/>
    <x v="0"/>
    <n v="0"/>
    <n v="2"/>
    <n v="0.69723000000000002"/>
    <n v="0.84523999999999999"/>
    <n v="0.15109"/>
    <n v="0.25036000000000003"/>
    <n v="1.54247"/>
    <x v="3"/>
    <s v="Win.Win"/>
    <n v="0.84523732500000004"/>
    <n v="0.69722819536646197"/>
    <n v="0.84523732500000004"/>
    <n v="0.69722819536646197"/>
    <n v="0"/>
    <n v="0.75088735553851804"/>
    <n v="0"/>
    <n v="0"/>
    <n v="0.84523732500000004"/>
    <n v="0.69722819536646197"/>
    <x v="7"/>
    <s v="party1"/>
  </r>
  <r>
    <n v="349"/>
    <n v="2E-3"/>
    <n v="3"/>
    <x v="0"/>
    <n v="60"/>
    <x v="0"/>
    <n v="0"/>
    <n v="2"/>
    <n v="0.52512999999999999"/>
    <n v="0.79881000000000002"/>
    <n v="0.17684"/>
    <n v="0.33437"/>
    <n v="1.3239399999999999"/>
    <x v="0"/>
    <s v="Win.Win"/>
    <n v="0.79881068398050303"/>
    <n v="0.52513264323879605"/>
    <n v="0.79881068398050303"/>
    <n v="0.52513264323879605"/>
    <n v="0.79881068398050303"/>
    <n v="0.72556814417279503"/>
    <n v="0"/>
    <n v="0"/>
    <n v="0.79881068398050303"/>
    <n v="0.52513264323879605"/>
    <x v="8"/>
    <s v="party1"/>
  </r>
  <r>
    <n v="350"/>
    <n v="0.185"/>
    <n v="58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49633226377412398"/>
    <n v="0"/>
    <n v="0"/>
    <n v="0.95791914988265803"/>
    <n v="0.61378379267341399"/>
    <x v="8"/>
    <s v="party1"/>
  </r>
  <r>
    <n v="351"/>
    <n v="0.19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8"/>
    <s v="party1"/>
  </r>
  <r>
    <n v="352"/>
    <n v="7.1999999999999995E-2"/>
    <n v="7"/>
    <x v="0"/>
    <n v="60"/>
    <x v="0"/>
    <n v="0"/>
    <n v="2"/>
    <n v="0.74477000000000004"/>
    <n v="0.88339999999999996"/>
    <n v="1.363E-2"/>
    <n v="0.13211999999999999"/>
    <n v="1.62818"/>
    <x v="3"/>
    <s v="Win.Win"/>
    <n v="0.88340413001722695"/>
    <n v="0.74477413236627399"/>
    <n v="0.88340413001722695"/>
    <n v="0.74477413236627399"/>
    <n v="0"/>
    <n v="0.790905907184977"/>
    <n v="0"/>
    <n v="0"/>
    <n v="0.88340413001722695"/>
    <n v="0.74477413236627399"/>
    <x v="8"/>
    <s v="party1"/>
  </r>
  <r>
    <n v="353"/>
    <n v="2E-3"/>
    <n v="3"/>
    <x v="0"/>
    <n v="60"/>
    <x v="0"/>
    <n v="0"/>
    <n v="2"/>
    <n v="0.81310000000000004"/>
    <n v="0.81333"/>
    <n v="0.26415"/>
    <n v="0.26415"/>
    <n v="1.62643"/>
    <x v="0"/>
    <s v="Win.Win"/>
    <n v="0.81333333333333302"/>
    <n v="0.81309798371720898"/>
    <n v="0.81333333333333302"/>
    <n v="0.81309798371720898"/>
    <n v="0.81333333333333302"/>
    <n v="0.74750830564783999"/>
    <n v="0"/>
    <n v="0"/>
    <n v="0.81333333333333302"/>
    <n v="0.81309798371720898"/>
    <x v="1"/>
    <s v="party1"/>
  </r>
  <r>
    <n v="354"/>
    <n v="4.9000000000000002E-2"/>
    <n v="21"/>
    <x v="0"/>
    <n v="60"/>
    <x v="0"/>
    <n v="0"/>
    <n v="2"/>
    <n v="1"/>
    <n v="1"/>
    <n v="0"/>
    <n v="0"/>
    <n v="2"/>
    <x v="1"/>
    <s v="Win.Win"/>
    <n v="1"/>
    <n v="1"/>
    <n v="1"/>
    <n v="1"/>
    <n v="0"/>
    <n v="0.879291251384274"/>
    <n v="0"/>
    <n v="0"/>
    <n v="1"/>
    <n v="1"/>
    <x v="1"/>
    <s v="party1"/>
  </r>
  <r>
    <n v="355"/>
    <n v="6.5000000000000002E-2"/>
    <n v="26"/>
    <x v="0"/>
    <n v="60"/>
    <x v="0"/>
    <n v="0"/>
    <n v="2"/>
    <n v="1"/>
    <n v="1"/>
    <n v="0"/>
    <n v="0"/>
    <n v="2"/>
    <x v="2"/>
    <s v="Win.Win"/>
    <n v="1"/>
    <n v="1"/>
    <n v="1"/>
    <n v="1"/>
    <n v="0"/>
    <n v="0.879291251384274"/>
    <n v="0"/>
    <n v="0"/>
    <n v="1"/>
    <n v="1"/>
    <x v="1"/>
    <s v="party1"/>
  </r>
  <r>
    <n v="356"/>
    <n v="0.34300000000000003"/>
    <n v="15"/>
    <x v="0"/>
    <n v="60"/>
    <x v="0"/>
    <n v="0"/>
    <n v="2"/>
    <n v="0.87333000000000005"/>
    <n v="0.87380999999999998"/>
    <n v="0.17879999999999999"/>
    <n v="0.17879999999999999"/>
    <n v="1.7471399999999999"/>
    <x v="3"/>
    <s v="Win.Win"/>
    <n v="0.87333333333333296"/>
    <n v="0.87380951901391701"/>
    <n v="0.87333333333333296"/>
    <n v="0.87380951901391701"/>
    <n v="0"/>
    <n v="0.98449612403100695"/>
    <n v="0"/>
    <n v="0"/>
    <n v="0.87333333333333296"/>
    <n v="0.87380951901391701"/>
    <x v="1"/>
    <s v="party1"/>
  </r>
  <r>
    <n v="357"/>
    <n v="0.20799999999999999"/>
    <n v="30"/>
    <x v="0"/>
    <n v="60"/>
    <x v="0"/>
    <n v="0"/>
    <n v="2"/>
    <n v="0.75532999999999995"/>
    <n v="0.75636000000000003"/>
    <n v="0.12426"/>
    <n v="0.17471"/>
    <n v="1.5117"/>
    <x v="0"/>
    <s v="Win.Win"/>
    <n v="0.75636485627347205"/>
    <n v="0.75533228983821199"/>
    <n v="0.75636485627347205"/>
    <n v="0.75533228983821199"/>
    <n v="0.75636485627347205"/>
    <n v="0.87596899224806202"/>
    <n v="0"/>
    <n v="0"/>
    <n v="0.75636485627347205"/>
    <n v="0.75533228983821199"/>
    <x v="0"/>
    <s v="party1"/>
  </r>
  <r>
    <n v="358"/>
    <n v="0.23400000000000001"/>
    <n v="52"/>
    <x v="0"/>
    <n v="60"/>
    <x v="0"/>
    <n v="0"/>
    <n v="2"/>
    <n v="0.65861999999999998"/>
    <n v="1"/>
    <n v="0"/>
    <n v="0.14501"/>
    <n v="1.65862"/>
    <x v="1"/>
    <s v="Win.Win"/>
    <n v="1"/>
    <n v="0.65862393516193796"/>
    <n v="1"/>
    <n v="0.65862393516193796"/>
    <n v="0"/>
    <n v="0.49037259314828702"/>
    <n v="0"/>
    <n v="0"/>
    <n v="1"/>
    <n v="0.65862393516193796"/>
    <x v="0"/>
    <s v="party1"/>
  </r>
  <r>
    <n v="359"/>
    <n v="0.35499999999999998"/>
    <n v="58"/>
    <x v="0"/>
    <n v="60"/>
    <x v="0"/>
    <n v="0"/>
    <n v="2"/>
    <n v="0.64610999999999996"/>
    <n v="0.98351999999999995"/>
    <n v="2.069E-2"/>
    <n v="0.14918999999999999"/>
    <n v="1.6296299999999999"/>
    <x v="2"/>
    <s v="Win.Win"/>
    <n v="0.983523261444744"/>
    <n v="0.64611082464478298"/>
    <n v="0.983523261444744"/>
    <n v="0.64611082464478298"/>
    <n v="0"/>
    <n v="0.49037259314828702"/>
    <n v="0"/>
    <n v="0"/>
    <n v="0.983523261444744"/>
    <n v="0.64611082464478298"/>
    <x v="0"/>
    <s v="party1"/>
  </r>
  <r>
    <n v="360"/>
    <n v="1.8839999999999999"/>
    <n v="38"/>
    <x v="0"/>
    <n v="60"/>
    <x v="0"/>
    <n v="0"/>
    <n v="2"/>
    <n v="0.72199000000000002"/>
    <n v="0.92793000000000003"/>
    <n v="4.8259999999999997E-2"/>
    <n v="6.2829999999999997E-2"/>
    <n v="1.6499200000000001"/>
    <x v="3"/>
    <s v="Win.Win"/>
    <n v="0.92792551618628505"/>
    <n v="0.72199079709185898"/>
    <n v="0.92792551618628505"/>
    <n v="0.72199079709185898"/>
    <n v="0"/>
    <n v="0.74418604651162701"/>
    <n v="0"/>
    <n v="0"/>
    <n v="0.92792551618628505"/>
    <n v="0.72199079709185898"/>
    <x v="0"/>
    <s v="party1"/>
  </r>
  <r>
    <n v="361"/>
    <n v="0.16700000000000001"/>
    <n v="33"/>
    <x v="0"/>
    <n v="60"/>
    <x v="0"/>
    <n v="0"/>
    <n v="2"/>
    <n v="0.77380000000000004"/>
    <n v="0.88766999999999996"/>
    <n v="0.12486999999999999"/>
    <n v="0.12486999999999999"/>
    <n v="1.66147"/>
    <x v="0"/>
    <s v="Win.Win"/>
    <n v="0.88767422327333301"/>
    <n v="0.77380069745267799"/>
    <n v="0.88767422327333301"/>
    <n v="0.77380069745267799"/>
    <n v="0.77181455569917501"/>
    <n v="0.77380069745267799"/>
    <n v="0"/>
    <n v="0"/>
    <n v="0.88767422327333301"/>
    <n v="0.77380069745267799"/>
    <x v="0"/>
    <s v="party9"/>
  </r>
  <r>
    <n v="362"/>
    <n v="0.24"/>
    <n v="60"/>
    <x v="0"/>
    <n v="60"/>
    <x v="0"/>
    <n v="0"/>
    <n v="2"/>
    <n v="0.57299"/>
    <n v="0.95972999999999997"/>
    <n v="0.12486999999999999"/>
    <n v="0.32057999999999998"/>
    <n v="1.5327200000000001"/>
    <x v="1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0"/>
    <s v="party9"/>
  </r>
  <r>
    <n v="363"/>
    <n v="0.22"/>
    <n v="57"/>
    <x v="0"/>
    <n v="60"/>
    <x v="0"/>
    <n v="0"/>
    <n v="2"/>
    <n v="0.57299"/>
    <n v="0.95972999999999997"/>
    <n v="0.12486999999999999"/>
    <n v="0.32057999999999998"/>
    <n v="1.5327200000000001"/>
    <x v="2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0"/>
    <s v="party9"/>
  </r>
  <r>
    <n v="364"/>
    <n v="0.751"/>
    <n v="30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91147202524072102"/>
    <n v="0.86559250709960001"/>
    <n v="0.91147202524072102"/>
    <n v="0.86559250709960001"/>
    <n v="0"/>
    <n v="0.86559250709960001"/>
    <n v="0"/>
    <n v="0"/>
    <n v="0.91147202524072102"/>
    <n v="0.86559250709960001"/>
    <x v="0"/>
    <s v="party9"/>
  </r>
  <r>
    <n v="365"/>
    <n v="3.0000000000000001E-3"/>
    <n v="4"/>
    <x v="0"/>
    <n v="60"/>
    <x v="0"/>
    <n v="0"/>
    <n v="2"/>
    <n v="0.68532000000000004"/>
    <n v="0.85855999999999999"/>
    <n v="0.12689"/>
    <n v="0.24492"/>
    <n v="1.5438799999999999"/>
    <x v="0"/>
    <s v="Win.Win"/>
    <n v="0.68532016767769799"/>
    <n v="0.85855909401254904"/>
    <n v="0.68532016767769799"/>
    <n v="0.85855909401254904"/>
    <n v="0.756028734161594"/>
    <n v="0.85855909401254904"/>
    <n v="0"/>
    <n v="0"/>
    <n v="0.68532016767769799"/>
    <n v="0.85855909401254904"/>
    <x v="0"/>
    <s v="party9"/>
  </r>
  <r>
    <n v="366"/>
    <n v="3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1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s v="party9"/>
  </r>
  <r>
    <n v="367"/>
    <n v="2E-3"/>
    <n v="3"/>
    <x v="0"/>
    <n v="60"/>
    <x v="0"/>
    <n v="0"/>
    <n v="2"/>
    <n v="0.76068999999999998"/>
    <n v="0.84008000000000005"/>
    <n v="0.158"/>
    <n v="0.158"/>
    <n v="1.60077"/>
    <x v="2"/>
    <s v="Win.Win"/>
    <n v="0.84008418879540203"/>
    <n v="0.760687581788832"/>
    <n v="0.84008418879540203"/>
    <n v="0.760687581788832"/>
    <n v="0"/>
    <n v="0.760687581788832"/>
    <n v="0"/>
    <n v="0"/>
    <n v="0.84008418879540203"/>
    <n v="0.760687581788832"/>
    <x v="0"/>
    <s v="party9"/>
  </r>
  <r>
    <n v="368"/>
    <n v="7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3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s v="party9"/>
  </r>
  <r>
    <n v="369"/>
    <n v="2E-3"/>
    <n v="3"/>
    <x v="0"/>
    <n v="60"/>
    <x v="0"/>
    <n v="0"/>
    <n v="2"/>
    <n v="0.44883000000000001"/>
    <n v="0.76382000000000005"/>
    <n v="0.2727"/>
    <n v="0.49597000000000002"/>
    <n v="1.21265"/>
    <x v="0"/>
    <s v="Win.Win"/>
    <n v="0.448829069171294"/>
    <n v="0.763824454313212"/>
    <n v="0.448829069171294"/>
    <n v="0.763824454313212"/>
    <n v="0.78518518518518499"/>
    <n v="0.763824454313212"/>
    <n v="0"/>
    <n v="0"/>
    <n v="0.448829069171294"/>
    <n v="0.763824454313212"/>
    <x v="0"/>
    <s v="party9"/>
  </r>
  <r>
    <n v="370"/>
    <n v="7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1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0"/>
    <s v="party9"/>
  </r>
  <r>
    <n v="371"/>
    <n v="2E-3"/>
    <n v="3"/>
    <x v="0"/>
    <n v="60"/>
    <x v="0"/>
    <n v="0"/>
    <n v="2"/>
    <n v="0.66940999999999995"/>
    <n v="0.75012000000000001"/>
    <n v="0.23050999999999999"/>
    <n v="0.29491000000000001"/>
    <n v="1.41953"/>
    <x v="2"/>
    <s v="Win.Win"/>
    <n v="0.66940826647376295"/>
    <n v="0.75012346155945597"/>
    <n v="0.66940826647376295"/>
    <n v="0.75012346155945597"/>
    <n v="0"/>
    <n v="0.75012346155945597"/>
    <n v="0"/>
    <n v="0"/>
    <n v="0.66940826647376295"/>
    <n v="0.75012346155945597"/>
    <x v="0"/>
    <s v="party9"/>
  </r>
  <r>
    <n v="372"/>
    <n v="6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3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0"/>
    <s v="party9"/>
  </r>
  <r>
    <n v="373"/>
    <n v="2E-3"/>
    <n v="3"/>
    <x v="0"/>
    <n v="60"/>
    <x v="0"/>
    <n v="0"/>
    <n v="2"/>
    <n v="0.80020000000000002"/>
    <n v="0.81011"/>
    <n v="0.13173000000000001"/>
    <n v="0.19034999999999999"/>
    <n v="1.61032"/>
    <x v="0"/>
    <s v="Win.Win"/>
    <n v="0.81011225861920999"/>
    <n v="0.80020425189933797"/>
    <n v="0.81011225861920999"/>
    <n v="0.80020425189933797"/>
    <n v="0.73481862002963305"/>
    <n v="0.80020425189933797"/>
    <n v="0"/>
    <n v="0"/>
    <n v="0.81011225861920999"/>
    <n v="0.80020425189933797"/>
    <x v="1"/>
    <s v="party9"/>
  </r>
  <r>
    <n v="374"/>
    <n v="2E-3"/>
    <n v="3"/>
    <x v="0"/>
    <n v="60"/>
    <x v="0"/>
    <n v="0"/>
    <n v="2"/>
    <n v="0.77439000000000002"/>
    <n v="0.80232999999999999"/>
    <n v="0.15570000000000001"/>
    <n v="0.20149"/>
    <n v="1.5767199999999999"/>
    <x v="1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1"/>
    <s v="party9"/>
  </r>
  <r>
    <n v="375"/>
    <n v="2E-3"/>
    <n v="3"/>
    <x v="0"/>
    <n v="60"/>
    <x v="0"/>
    <n v="0"/>
    <n v="2"/>
    <n v="0.80079"/>
    <n v="0.83987000000000001"/>
    <n v="0.11008"/>
    <n v="0.16063"/>
    <n v="1.64066"/>
    <x v="2"/>
    <s v="Win.Win"/>
    <n v="0.83986600636589703"/>
    <n v="0.80079212898924801"/>
    <n v="0.83986600636589703"/>
    <n v="0.80079212898924801"/>
    <n v="0"/>
    <n v="0.80079212898924801"/>
    <n v="0"/>
    <n v="0"/>
    <n v="0.83986600636589703"/>
    <n v="0.80079212898924801"/>
    <x v="1"/>
    <s v="party9"/>
  </r>
  <r>
    <n v="376"/>
    <n v="5.0000000000000001E-3"/>
    <n v="3"/>
    <x v="0"/>
    <n v="60"/>
    <x v="0"/>
    <n v="0"/>
    <n v="2"/>
    <n v="0.77439000000000002"/>
    <n v="0.80232999999999999"/>
    <n v="0.15570000000000001"/>
    <n v="0.20149"/>
    <n v="1.5767199999999999"/>
    <x v="3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1"/>
    <s v="party9"/>
  </r>
  <r>
    <n v="377"/>
    <n v="3.0000000000000001E-3"/>
    <n v="3"/>
    <x v="0"/>
    <n v="60"/>
    <x v="0"/>
    <n v="0"/>
    <n v="2"/>
    <n v="0.77688000000000001"/>
    <n v="0.94162999999999997"/>
    <n v="6.8860000000000005E-2"/>
    <n v="6.8860000000000005E-2"/>
    <n v="1.71851"/>
    <x v="0"/>
    <s v="Win.Win"/>
    <n v="0.94163228621933603"/>
    <n v="0.77688142798162696"/>
    <n v="0.94163228621933603"/>
    <n v="0.77688142798162696"/>
    <n v="0.76205533596837904"/>
    <n v="0.77688142798162696"/>
    <n v="0"/>
    <n v="0"/>
    <n v="0.94163228621933603"/>
    <n v="0.77688142798162696"/>
    <x v="1"/>
    <s v="party9"/>
  </r>
  <r>
    <n v="378"/>
    <n v="4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1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9"/>
  </r>
  <r>
    <n v="379"/>
    <n v="2E-3"/>
    <n v="3"/>
    <x v="0"/>
    <n v="60"/>
    <x v="0"/>
    <n v="0"/>
    <n v="2"/>
    <n v="0.82362999999999997"/>
    <n v="0.90654999999999997"/>
    <n v="4.2070000000000003E-2"/>
    <n v="9.4009999999999996E-2"/>
    <n v="1.7301800000000001"/>
    <x v="2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9"/>
  </r>
  <r>
    <n v="380"/>
    <n v="6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3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9"/>
  </r>
  <r>
    <n v="381"/>
    <n v="2E-3"/>
    <n v="3"/>
    <x v="0"/>
    <n v="60"/>
    <x v="0"/>
    <n v="0"/>
    <n v="2"/>
    <n v="0.75"/>
    <n v="0.90820999999999996"/>
    <n v="2.623E-2"/>
    <n v="0.26735999999999999"/>
    <n v="1.65821"/>
    <x v="0"/>
    <s v="Win.Win"/>
    <n v="0.75000274322416804"/>
    <n v="0.90820819035307798"/>
    <n v="0.75000274322416804"/>
    <n v="0.90820819035307798"/>
    <n v="0.75581395348837199"/>
    <n v="0.90820819035307798"/>
    <n v="0"/>
    <n v="0"/>
    <n v="0.75000274322416804"/>
    <n v="0.90820819035307798"/>
    <x v="1"/>
    <s v="party9"/>
  </r>
  <r>
    <n v="382"/>
    <n v="2E-3"/>
    <n v="3"/>
    <x v="0"/>
    <n v="60"/>
    <x v="0"/>
    <n v="0"/>
    <n v="2"/>
    <n v="0.78036000000000005"/>
    <n v="0.92852999999999997"/>
    <n v="0"/>
    <n v="0.24798000000000001"/>
    <n v="1.70889"/>
    <x v="1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1"/>
    <s v="party9"/>
  </r>
  <r>
    <n v="383"/>
    <n v="2E-3"/>
    <n v="3"/>
    <x v="0"/>
    <n v="60"/>
    <x v="0"/>
    <n v="0"/>
    <n v="2"/>
    <n v="0.87380999999999998"/>
    <n v="0.91832000000000003"/>
    <n v="0"/>
    <n v="0.1641"/>
    <n v="1.79213"/>
    <x v="2"/>
    <s v="Win.Win"/>
    <n v="0.87380951901391701"/>
    <n v="0.91832233396907703"/>
    <n v="0.87380951901391701"/>
    <n v="0.91832233396907703"/>
    <n v="0"/>
    <n v="0.91832233396907703"/>
    <n v="0"/>
    <n v="0"/>
    <n v="0.87380951901391701"/>
    <n v="0.91832233396907703"/>
    <x v="1"/>
    <s v="party9"/>
  </r>
  <r>
    <n v="384"/>
    <n v="7.0000000000000001E-3"/>
    <n v="3"/>
    <x v="0"/>
    <n v="60"/>
    <x v="0"/>
    <n v="0"/>
    <n v="2"/>
    <n v="0.78036000000000005"/>
    <n v="0.92852999999999997"/>
    <n v="0"/>
    <n v="0.24798000000000001"/>
    <n v="1.70889"/>
    <x v="3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1"/>
    <s v="party9"/>
  </r>
  <r>
    <n v="421"/>
    <n v="3.0000000000000001E-3"/>
    <n v="4"/>
    <x v="0"/>
    <n v="60"/>
    <x v="0"/>
    <n v="0"/>
    <n v="2"/>
    <n v="0.79244999999999999"/>
    <n v="0.91213"/>
    <n v="0"/>
    <n v="0"/>
    <n v="1.70458"/>
    <x v="0"/>
    <s v="Win.Win"/>
    <n v="0.91212976937113099"/>
    <n v="0.79244590700740203"/>
    <n v="0.91212976937113099"/>
    <n v="0.79244590700740203"/>
    <n v="0.76830636993238599"/>
    <n v="0.79244590700740203"/>
    <n v="0"/>
    <n v="0"/>
    <n v="0.91212976937113099"/>
    <n v="0.79244590700740203"/>
    <x v="0"/>
    <s v="party8"/>
  </r>
  <r>
    <n v="422"/>
    <n v="4.0000000000000001E-3"/>
    <n v="3"/>
    <x v="0"/>
    <n v="60"/>
    <x v="0"/>
    <n v="0"/>
    <n v="2"/>
    <n v="0.68205000000000005"/>
    <n v="0.87241999999999997"/>
    <n v="8.8410000000000002E-2"/>
    <n v="0.11731999999999999"/>
    <n v="1.55447"/>
    <x v="1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0"/>
    <s v="party8"/>
  </r>
  <r>
    <n v="423"/>
    <n v="1.0999999999999999E-2"/>
    <n v="3"/>
    <x v="0"/>
    <n v="60"/>
    <x v="0"/>
    <n v="0"/>
    <n v="2"/>
    <n v="0.68205000000000005"/>
    <n v="0.87241999999999997"/>
    <n v="8.8410000000000002E-2"/>
    <n v="0.11731999999999999"/>
    <n v="1.55447"/>
    <x v="2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0"/>
    <s v="party8"/>
  </r>
  <r>
    <n v="424"/>
    <n v="5.0000000000000001E-3"/>
    <n v="3"/>
    <x v="0"/>
    <n v="60"/>
    <x v="0"/>
    <n v="0"/>
    <n v="2"/>
    <n v="0.68205000000000005"/>
    <n v="0.87241999999999997"/>
    <n v="8.8410000000000002E-2"/>
    <n v="0.11731999999999999"/>
    <n v="1.55447"/>
    <x v="3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0"/>
    <s v="party8"/>
  </r>
  <r>
    <n v="425"/>
    <n v="2E-3"/>
    <n v="4"/>
    <x v="0"/>
    <n v="60"/>
    <x v="0"/>
    <n v="0"/>
    <n v="2"/>
    <n v="0.58152999999999999"/>
    <n v="0.75231000000000003"/>
    <n v="0.22273000000000001"/>
    <n v="0.33302999999999999"/>
    <n v="1.3338399999999999"/>
    <x v="0"/>
    <s v="Win.Win"/>
    <n v="0.58153202338314203"/>
    <n v="0.75230578562365502"/>
    <n v="0.58153202338314203"/>
    <n v="0.75230578562365502"/>
    <n v="0.81167920742570399"/>
    <n v="0.75230578562365502"/>
    <n v="0"/>
    <n v="0"/>
    <n v="0.58153202338314203"/>
    <n v="0.75230578562365502"/>
    <x v="0"/>
    <s v="party8"/>
  </r>
  <r>
    <n v="426"/>
    <n v="6.9000000000000006E-2"/>
    <n v="29"/>
    <x v="0"/>
    <n v="60"/>
    <x v="0"/>
    <n v="0"/>
    <n v="2"/>
    <n v="0.75277000000000005"/>
    <n v="0.79315999999999998"/>
    <n v="8.412E-2"/>
    <n v="0.15936"/>
    <n v="1.54593"/>
    <x v="1"/>
    <s v="Win.Win"/>
    <n v="0.75277233940819999"/>
    <n v="0.79316247605315904"/>
    <n v="0.75277233940819999"/>
    <n v="0.79316247605315904"/>
    <n v="0"/>
    <n v="0.79316247605315904"/>
    <n v="0"/>
    <n v="0"/>
    <n v="0.75277233940819999"/>
    <n v="0.79316247605315904"/>
    <x v="0"/>
    <s v="party8"/>
  </r>
  <r>
    <n v="427"/>
    <n v="2E-3"/>
    <n v="3"/>
    <x v="0"/>
    <n v="60"/>
    <x v="0"/>
    <n v="0"/>
    <n v="2"/>
    <n v="0.74904000000000004"/>
    <n v="0.84008000000000005"/>
    <n v="4.965E-2"/>
    <n v="8.412E-2"/>
    <n v="1.5891200000000001"/>
    <x v="2"/>
    <s v="Win.Win"/>
    <n v="0.84008418879540203"/>
    <n v="0.74903514477857902"/>
    <n v="0.84008418879540203"/>
    <n v="0.74903514477857902"/>
    <n v="0"/>
    <n v="0.74903514477857902"/>
    <n v="0"/>
    <n v="0"/>
    <n v="0.84008418879540203"/>
    <n v="0.74903514477857902"/>
    <x v="0"/>
    <s v="party8"/>
  </r>
  <r>
    <n v="428"/>
    <n v="4.2000000000000003E-2"/>
    <n v="5"/>
    <x v="0"/>
    <n v="60"/>
    <x v="0"/>
    <n v="0"/>
    <n v="2"/>
    <n v="0.75277000000000005"/>
    <n v="0.79315999999999998"/>
    <n v="8.412E-2"/>
    <n v="0.15936"/>
    <n v="1.54593"/>
    <x v="3"/>
    <s v="Win.Win"/>
    <n v="0.75277233940819999"/>
    <n v="0.79316247605315904"/>
    <n v="0.75277233940819999"/>
    <n v="0.79316247605315904"/>
    <n v="0"/>
    <n v="0.79316247605315904"/>
    <n v="0"/>
    <n v="0"/>
    <n v="0.75277233940819999"/>
    <n v="0.79316247605315904"/>
    <x v="0"/>
    <s v="party8"/>
  </r>
  <r>
    <n v="429"/>
    <n v="0.13200000000000001"/>
    <n v="30"/>
    <x v="0"/>
    <n v="60"/>
    <x v="0"/>
    <n v="0"/>
    <n v="2"/>
    <n v="0.75277000000000005"/>
    <n v="0.79315999999999998"/>
    <n v="8.412E-2"/>
    <n v="0.15936"/>
    <n v="1.5459400000000001"/>
    <x v="0"/>
    <s v="Win.Win"/>
    <n v="0.75277346702032499"/>
    <n v="0.79316247605315904"/>
    <n v="0.75277346702032499"/>
    <n v="0.79316247605315904"/>
    <n v="0.82222222222222197"/>
    <n v="0.79316247605315904"/>
    <n v="0"/>
    <n v="0"/>
    <n v="0.75277346702032499"/>
    <n v="0.79316247605315904"/>
    <x v="0"/>
    <s v="party8"/>
  </r>
  <r>
    <n v="430"/>
    <n v="0.17699999999999999"/>
    <n v="55"/>
    <x v="0"/>
    <n v="60"/>
    <x v="0"/>
    <n v="0"/>
    <n v="2"/>
    <n v="0.49059000000000003"/>
    <n v="0.84064000000000005"/>
    <n v="0.15936"/>
    <n v="0.31020999999999999"/>
    <n v="1.3312299999999999"/>
    <x v="1"/>
    <s v="Win.Win"/>
    <n v="0.840643697649193"/>
    <n v="0.490589678351595"/>
    <n v="0.840643697649193"/>
    <n v="0.490589678351595"/>
    <n v="0"/>
    <n v="0.490589678351595"/>
    <n v="0"/>
    <n v="0"/>
    <n v="0.840643697649193"/>
    <n v="0.490589678351595"/>
    <x v="0"/>
    <s v="party8"/>
  </r>
  <r>
    <n v="431"/>
    <n v="0.184"/>
    <n v="56"/>
    <x v="0"/>
    <n v="60"/>
    <x v="0"/>
    <n v="0"/>
    <n v="2"/>
    <n v="0.49059000000000003"/>
    <n v="0.84064000000000005"/>
    <n v="0.15936"/>
    <n v="0.31020999999999999"/>
    <n v="1.3312299999999999"/>
    <x v="2"/>
    <s v="Win.Win"/>
    <n v="0.840643697649193"/>
    <n v="0.490589678351595"/>
    <n v="0.840643697649193"/>
    <n v="0.490589678351595"/>
    <n v="0"/>
    <n v="0.490589678351595"/>
    <n v="0"/>
    <n v="0"/>
    <n v="0.840643697649193"/>
    <n v="0.490589678351595"/>
    <x v="0"/>
    <s v="party8"/>
  </r>
  <r>
    <n v="432"/>
    <n v="0.42599999999999999"/>
    <n v="23"/>
    <x v="0"/>
    <n v="60"/>
    <x v="0"/>
    <n v="0"/>
    <n v="2"/>
    <n v="0.38127"/>
    <n v="0.86904999999999999"/>
    <n v="0.28514"/>
    <n v="0.53635999999999995"/>
    <n v="1.2503200000000001"/>
    <x v="3"/>
    <s v="Win.Win"/>
    <n v="0.38126680483166497"/>
    <n v="0.86905134212343804"/>
    <n v="0.38126680483166497"/>
    <n v="0.86905134212343804"/>
    <n v="0"/>
    <n v="0.86905134212343804"/>
    <n v="0"/>
    <n v="0"/>
    <n v="0.38126680483166497"/>
    <n v="0.86905134212343804"/>
    <x v="0"/>
    <s v="party8"/>
  </r>
  <r>
    <n v="433"/>
    <n v="5.0000000000000001E-3"/>
    <n v="8"/>
    <x v="0"/>
    <n v="60"/>
    <x v="0"/>
    <n v="0"/>
    <n v="2"/>
    <n v="0.83077999999999996"/>
    <n v="0.89937"/>
    <n v="7.3980000000000004E-2"/>
    <n v="8.6929999999999993E-2"/>
    <n v="1.73014"/>
    <x v="0"/>
    <s v="Win.Win"/>
    <n v="0.89936542795549401"/>
    <n v="0.83077908097792197"/>
    <n v="0.89936542795549401"/>
    <n v="0.83077908097792197"/>
    <n v="0.80108697195422895"/>
    <n v="0.83077908097792197"/>
    <n v="0"/>
    <n v="0"/>
    <n v="0.89936542795549401"/>
    <n v="0.83077908097792197"/>
    <x v="1"/>
    <s v="party8"/>
  </r>
  <r>
    <n v="434"/>
    <n v="0.14099999999999999"/>
    <n v="45"/>
    <x v="0"/>
    <n v="60"/>
    <x v="0"/>
    <n v="0"/>
    <n v="2"/>
    <n v="0.66293000000000002"/>
    <n v="0.80232999999999999"/>
    <n v="0.23069999999999999"/>
    <n v="0.27989999999999998"/>
    <n v="1.46526"/>
    <x v="1"/>
    <s v="Win.Win"/>
    <n v="0.80232667481443298"/>
    <n v="0.662929664997988"/>
    <n v="0.80232667481443298"/>
    <n v="0.662929664997988"/>
    <n v="0"/>
    <n v="0.662929664997988"/>
    <n v="0"/>
    <n v="0"/>
    <n v="0.80232667481443298"/>
    <n v="0.662929664997988"/>
    <x v="1"/>
    <s v="party8"/>
  </r>
  <r>
    <n v="435"/>
    <n v="0.13600000000000001"/>
    <n v="44"/>
    <x v="0"/>
    <n v="60"/>
    <x v="0"/>
    <n v="0"/>
    <n v="2"/>
    <n v="0.66293000000000002"/>
    <n v="0.80232999999999999"/>
    <n v="0.23069999999999999"/>
    <n v="0.27989999999999998"/>
    <n v="1.46526"/>
    <x v="2"/>
    <s v="Win.Win"/>
    <n v="0.80232667481443298"/>
    <n v="0.662929664997988"/>
    <n v="0.80232667481443298"/>
    <n v="0.662929664997988"/>
    <n v="0"/>
    <n v="0.662929664997988"/>
    <n v="0"/>
    <n v="0"/>
    <n v="0.80232667481443298"/>
    <n v="0.662929664997988"/>
    <x v="1"/>
    <s v="party8"/>
  </r>
  <r>
    <n v="436"/>
    <n v="0.50800000000000001"/>
    <n v="23"/>
    <x v="0"/>
    <n v="60"/>
    <x v="0"/>
    <n v="0"/>
    <n v="2"/>
    <n v="0.91246000000000005"/>
    <n v="0.92911999999999995"/>
    <n v="0"/>
    <n v="0"/>
    <n v="1.84158"/>
    <x v="3"/>
    <s v="Win.Win"/>
    <n v="0.92911917570218105"/>
    <n v="0.91246190649659598"/>
    <n v="0.92911917570218105"/>
    <n v="0.91246190649659598"/>
    <n v="0"/>
    <n v="0.91246190649659598"/>
    <n v="0"/>
    <n v="0"/>
    <n v="0.92911917570218105"/>
    <n v="0.91246190649659598"/>
    <x v="1"/>
    <s v="party8"/>
  </r>
  <r>
    <n v="437"/>
    <n v="2E-3"/>
    <n v="4"/>
    <x v="0"/>
    <n v="60"/>
    <x v="0"/>
    <n v="0"/>
    <n v="2"/>
    <n v="0.80322000000000005"/>
    <n v="0.91491"/>
    <n v="7.596E-2"/>
    <n v="0.11015999999999999"/>
    <n v="1.7181299999999999"/>
    <x v="0"/>
    <s v="Win.Win"/>
    <n v="0.91491473144872304"/>
    <n v="0.80321816969443005"/>
    <n v="0.91491473144872304"/>
    <n v="0.80321816969443005"/>
    <n v="0.78159407158395999"/>
    <n v="0.80321816969443005"/>
    <n v="0"/>
    <n v="0"/>
    <n v="0.91491473144872304"/>
    <n v="0.80321816969443005"/>
    <x v="1"/>
    <s v="party8"/>
  </r>
  <r>
    <n v="438"/>
    <n v="0.115"/>
    <n v="40"/>
    <x v="0"/>
    <n v="60"/>
    <x v="0"/>
    <n v="0"/>
    <n v="2"/>
    <n v="0.70598000000000005"/>
    <n v="0.86900999999999995"/>
    <n v="0.15139"/>
    <n v="0.21504999999999999"/>
    <n v="1.5749899999999999"/>
    <x v="1"/>
    <s v="Win.Win"/>
    <n v="0.86900966030714"/>
    <n v="0.70598240488828401"/>
    <n v="0.86900966030714"/>
    <n v="0.70598240488828401"/>
    <n v="0"/>
    <n v="0.70598240488828401"/>
    <n v="0"/>
    <n v="0"/>
    <n v="0.86900966030714"/>
    <n v="0.70598240488828401"/>
    <x v="1"/>
    <s v="party8"/>
  </r>
  <r>
    <n v="439"/>
    <n v="0.13400000000000001"/>
    <n v="44"/>
    <x v="0"/>
    <n v="60"/>
    <x v="0"/>
    <n v="0"/>
    <n v="2"/>
    <n v="0.61843999999999999"/>
    <n v="0.90654999999999997"/>
    <n v="0.18826000000000001"/>
    <n v="0.29487999999999998"/>
    <n v="1.5249900000000001"/>
    <x v="2"/>
    <s v="Win.Win"/>
    <n v="0.90654899185860405"/>
    <n v="0.61844450924054595"/>
    <n v="0.90654899185860405"/>
    <n v="0.61844450924054595"/>
    <n v="0"/>
    <n v="0.61844450924054595"/>
    <n v="0"/>
    <n v="0"/>
    <n v="0.90654899185860405"/>
    <n v="0.61844450924054595"/>
    <x v="1"/>
    <s v="party8"/>
  </r>
  <r>
    <n v="440"/>
    <n v="0.16400000000000001"/>
    <n v="11"/>
    <x v="0"/>
    <n v="60"/>
    <x v="0"/>
    <n v="0"/>
    <n v="2"/>
    <n v="0.91246000000000005"/>
    <n v="0.92911999999999995"/>
    <n v="0"/>
    <n v="0"/>
    <n v="1.84158"/>
    <x v="3"/>
    <s v="Win.Win"/>
    <n v="0.92911917570218105"/>
    <n v="0.91246190649659598"/>
    <n v="0.92911917570218105"/>
    <n v="0.91246190649659598"/>
    <n v="0"/>
    <n v="0.91246190649659598"/>
    <n v="0"/>
    <n v="0"/>
    <n v="0.92911917570218105"/>
    <n v="0.91246190649659598"/>
    <x v="1"/>
    <s v="party8"/>
  </r>
  <r>
    <n v="441"/>
    <n v="2E-3"/>
    <n v="4"/>
    <x v="0"/>
    <n v="60"/>
    <x v="0"/>
    <n v="0"/>
    <n v="2"/>
    <n v="0.67866000000000004"/>
    <n v="0.87021999999999999"/>
    <n v="0.16581000000000001"/>
    <n v="0.24110000000000001"/>
    <n v="1.54888"/>
    <x v="0"/>
    <s v="Win.Win"/>
    <n v="0.87022177401425105"/>
    <n v="0.678662075494741"/>
    <n v="0.87022177401425105"/>
    <n v="0.678662075494741"/>
    <n v="0.77638640429338102"/>
    <n v="0.678662075494741"/>
    <n v="0"/>
    <n v="0"/>
    <n v="0.87022177401425105"/>
    <n v="0.678662075494741"/>
    <x v="1"/>
    <s v="party8"/>
  </r>
  <r>
    <n v="442"/>
    <n v="0.20499999999999999"/>
    <n v="61"/>
    <x v="0"/>
    <n v="60"/>
    <x v="1"/>
    <n v="0"/>
    <n v="1"/>
    <n v="0"/>
    <n v="0"/>
    <n v="1.21983"/>
    <n v="1.3022499999999999"/>
    <n v="0"/>
    <x v="1"/>
    <s v="Win.Win"/>
    <n v="0"/>
    <n v="0"/>
    <n v="0"/>
    <n v="0"/>
    <n v="0"/>
    <n v="0"/>
    <n v="0"/>
    <n v="0"/>
    <n v="0"/>
    <n v="0"/>
    <x v="1"/>
    <s v="party8"/>
  </r>
  <r>
    <n v="443"/>
    <n v="0.153"/>
    <n v="45"/>
    <x v="0"/>
    <n v="60"/>
    <x v="0"/>
    <n v="0"/>
    <n v="2"/>
    <n v="0.58872000000000002"/>
    <n v="0.87380999999999998"/>
    <n v="0.23072000000000001"/>
    <n v="0.32843"/>
    <n v="1.4625300000000001"/>
    <x v="2"/>
    <s v="Win.Win"/>
    <n v="0.87380951901391701"/>
    <n v="0.58872084281667003"/>
    <n v="0.87380951901391701"/>
    <n v="0.58872084281667003"/>
    <n v="0"/>
    <n v="0.58872084281667003"/>
    <n v="0"/>
    <n v="0"/>
    <n v="0.87380951901391701"/>
    <n v="0.58872084281667003"/>
    <x v="1"/>
    <s v="party8"/>
  </r>
  <r>
    <n v="444"/>
    <n v="0.61899999999999999"/>
    <n v="27"/>
    <x v="0"/>
    <n v="60"/>
    <x v="0"/>
    <n v="0"/>
    <n v="2"/>
    <n v="0.86941000000000002"/>
    <n v="0.96245999999999998"/>
    <n v="0"/>
    <n v="5.4449999999999998E-2"/>
    <n v="1.8318700000000001"/>
    <x v="3"/>
    <s v="Win.Win"/>
    <n v="0.96246066844853495"/>
    <n v="0.86940916660630096"/>
    <n v="0.96246066844853495"/>
    <n v="0.86940916660630096"/>
    <n v="0"/>
    <n v="0.86940916660630096"/>
    <n v="0"/>
    <n v="0"/>
    <n v="0.96246066844853495"/>
    <n v="0.86940916660630096"/>
    <x v="1"/>
    <s v="party8"/>
  </r>
  <r>
    <n v="481"/>
    <n v="0.20599999999999999"/>
    <n v="36"/>
    <x v="0"/>
    <n v="60"/>
    <x v="0"/>
    <n v="0"/>
    <n v="2"/>
    <n v="0.77380000000000004"/>
    <n v="0.88766999999999996"/>
    <n v="0.12486999999999999"/>
    <n v="0.12486999999999999"/>
    <n v="1.66147"/>
    <x v="0"/>
    <s v="Win.Win"/>
    <n v="0.88767422327333301"/>
    <n v="0.77380069745267799"/>
    <n v="0.88767422327333301"/>
    <n v="0.77380069745267799"/>
    <n v="0.77181455569917501"/>
    <n v="0.77380069745267799"/>
    <n v="0"/>
    <n v="0"/>
    <n v="0.88767422327333301"/>
    <n v="0.77380069745267799"/>
    <x v="0"/>
    <s v="party7"/>
  </r>
  <r>
    <n v="482"/>
    <n v="0.20399999999999999"/>
    <n v="60"/>
    <x v="0"/>
    <n v="60"/>
    <x v="0"/>
    <n v="0"/>
    <n v="2"/>
    <n v="0.57299"/>
    <n v="0.95972999999999997"/>
    <n v="0.12486999999999999"/>
    <n v="0.32057999999999998"/>
    <n v="1.5327200000000001"/>
    <x v="1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0"/>
    <s v="party7"/>
  </r>
  <r>
    <n v="483"/>
    <n v="0.22"/>
    <n v="57"/>
    <x v="0"/>
    <n v="60"/>
    <x v="0"/>
    <n v="0"/>
    <n v="2"/>
    <n v="0.57299"/>
    <n v="0.95972999999999997"/>
    <n v="0.12486999999999999"/>
    <n v="0.32057999999999998"/>
    <n v="1.5327200000000001"/>
    <x v="2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0"/>
    <s v="party7"/>
  </r>
  <r>
    <n v="484"/>
    <n v="0.55400000000000005"/>
    <n v="27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91147202524072102"/>
    <n v="0.86559250709960001"/>
    <n v="0.91147202524072102"/>
    <n v="0.86559250709960001"/>
    <n v="0"/>
    <n v="0.86559250709960001"/>
    <n v="0"/>
    <n v="0"/>
    <n v="0.91147202524072102"/>
    <n v="0.86559250709960001"/>
    <x v="0"/>
    <s v="party7"/>
  </r>
  <r>
    <n v="485"/>
    <n v="2E-3"/>
    <n v="3"/>
    <x v="0"/>
    <n v="60"/>
    <x v="0"/>
    <n v="0"/>
    <n v="2"/>
    <n v="0.69160999999999995"/>
    <n v="0.77837000000000001"/>
    <n v="0.19621"/>
    <n v="0.26223999999999997"/>
    <n v="1.4699800000000001"/>
    <x v="0"/>
    <s v="Win.Win"/>
    <n v="0.69160865427172902"/>
    <n v="0.778367695037263"/>
    <n v="0.69160865427172902"/>
    <n v="0.778367695037263"/>
    <n v="0.82024793388429695"/>
    <n v="0.778367695037263"/>
    <n v="0"/>
    <n v="0"/>
    <n v="0.69160865427172902"/>
    <n v="0.778367695037263"/>
    <x v="0"/>
    <s v="party7"/>
  </r>
  <r>
    <n v="486"/>
    <n v="2E-3"/>
    <n v="3"/>
    <x v="0"/>
    <n v="60"/>
    <x v="0"/>
    <n v="0"/>
    <n v="2"/>
    <n v="0.77380000000000004"/>
    <n v="0.88768000000000002"/>
    <n v="0.12486999999999999"/>
    <n v="0.12486999999999999"/>
    <n v="1.6614800000000001"/>
    <x v="1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s v="party7"/>
  </r>
  <r>
    <n v="487"/>
    <n v="0.03"/>
    <n v="3"/>
    <x v="0"/>
    <n v="60"/>
    <x v="0"/>
    <n v="0"/>
    <n v="2"/>
    <n v="0.76068999999999998"/>
    <n v="0.84008000000000005"/>
    <n v="0.158"/>
    <n v="0.158"/>
    <n v="1.60077"/>
    <x v="2"/>
    <s v="Win.Win"/>
    <n v="0.84008418879540203"/>
    <n v="0.760687581788832"/>
    <n v="0.84008418879540203"/>
    <n v="0.760687581788832"/>
    <n v="0"/>
    <n v="0.760687581788832"/>
    <n v="0"/>
    <n v="0"/>
    <n v="0.84008418879540203"/>
    <n v="0.760687581788832"/>
    <x v="0"/>
    <s v="party7"/>
  </r>
  <r>
    <n v="488"/>
    <n v="6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3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s v="party7"/>
  </r>
  <r>
    <n v="489"/>
    <n v="3.0000000000000001E-3"/>
    <n v="3"/>
    <x v="0"/>
    <n v="60"/>
    <x v="0"/>
    <n v="0"/>
    <n v="2"/>
    <n v="0.64727000000000001"/>
    <n v="0.80750999999999995"/>
    <n v="0.19053"/>
    <n v="0.29311999999999999"/>
    <n v="1.45478"/>
    <x v="0"/>
    <s v="Win.Win"/>
    <n v="0.64726769485084501"/>
    <n v="0.80751055274322303"/>
    <n v="0.64726769485084501"/>
    <n v="0.80751055274322303"/>
    <n v="0.76444444444444404"/>
    <n v="0.80751055274322303"/>
    <n v="0"/>
    <n v="0"/>
    <n v="0.64726769485084501"/>
    <n v="0.80751055274322303"/>
    <x v="0"/>
    <s v="party7"/>
  </r>
  <r>
    <n v="490"/>
    <n v="1.9E-2"/>
    <n v="3"/>
    <x v="0"/>
    <n v="60"/>
    <x v="0"/>
    <n v="0"/>
    <n v="2"/>
    <n v="0.67866000000000004"/>
    <n v="0.84064000000000005"/>
    <n v="0.15984999999999999"/>
    <n v="0.23050999999999999"/>
    <n v="1.5193000000000001"/>
    <x v="1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0"/>
    <s v="party7"/>
  </r>
  <r>
    <n v="491"/>
    <n v="2E-3"/>
    <n v="3"/>
    <x v="0"/>
    <n v="60"/>
    <x v="0"/>
    <n v="0"/>
    <n v="2"/>
    <n v="0.66940999999999995"/>
    <n v="0.75012000000000001"/>
    <n v="0.23050999999999999"/>
    <n v="0.29491000000000001"/>
    <n v="1.41953"/>
    <x v="2"/>
    <s v="Win.Win"/>
    <n v="0.66940826647376295"/>
    <n v="0.75012346155945597"/>
    <n v="0.66940826647376295"/>
    <n v="0.75012346155945597"/>
    <n v="0"/>
    <n v="0.75012346155945597"/>
    <n v="0"/>
    <n v="0"/>
    <n v="0.66940826647376295"/>
    <n v="0.75012346155945597"/>
    <x v="0"/>
    <s v="party7"/>
  </r>
  <r>
    <n v="492"/>
    <n v="7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3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0"/>
    <s v="party7"/>
  </r>
  <r>
    <n v="493"/>
    <n v="2E-3"/>
    <n v="3"/>
    <x v="0"/>
    <n v="60"/>
    <x v="0"/>
    <n v="0"/>
    <n v="2"/>
    <n v="0.77256999999999998"/>
    <n v="0.80003000000000002"/>
    <n v="0.12873999999999999"/>
    <n v="0.22781999999999999"/>
    <n v="1.5726"/>
    <x v="0"/>
    <s v="Win.Win"/>
    <n v="0.77257292706774505"/>
    <n v="0.80002692878036996"/>
    <n v="0.77257292706774505"/>
    <n v="0.80002692878036996"/>
    <n v="0.80219440948060805"/>
    <n v="0.80002692878036996"/>
    <n v="0"/>
    <n v="0"/>
    <n v="0.77257292706774505"/>
    <n v="0.80002692878036996"/>
    <x v="1"/>
    <s v="party7"/>
  </r>
  <r>
    <n v="494"/>
    <n v="1.4E-2"/>
    <n v="3"/>
    <x v="0"/>
    <n v="60"/>
    <x v="0"/>
    <n v="0"/>
    <n v="2"/>
    <n v="0.77439000000000002"/>
    <n v="0.80232999999999999"/>
    <n v="0.15570000000000001"/>
    <n v="0.20149"/>
    <n v="1.5767199999999999"/>
    <x v="1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1"/>
    <s v="party7"/>
  </r>
  <r>
    <n v="495"/>
    <n v="5.0000000000000001E-3"/>
    <n v="3"/>
    <x v="0"/>
    <n v="60"/>
    <x v="0"/>
    <n v="0"/>
    <n v="2"/>
    <n v="0.80079"/>
    <n v="0.83987000000000001"/>
    <n v="0.11008"/>
    <n v="0.16063"/>
    <n v="1.64066"/>
    <x v="2"/>
    <s v="Win.Win"/>
    <n v="0.83986600636589703"/>
    <n v="0.80079212898924801"/>
    <n v="0.83986600636589703"/>
    <n v="0.80079212898924801"/>
    <n v="0"/>
    <n v="0.80079212898924801"/>
    <n v="0"/>
    <n v="0"/>
    <n v="0.83986600636589703"/>
    <n v="0.80079212898924801"/>
    <x v="1"/>
    <s v="party7"/>
  </r>
  <r>
    <n v="496"/>
    <n v="1.0999999999999999E-2"/>
    <n v="3"/>
    <x v="0"/>
    <n v="60"/>
    <x v="0"/>
    <n v="0"/>
    <n v="2"/>
    <n v="0.77439000000000002"/>
    <n v="0.80232999999999999"/>
    <n v="0.15570000000000001"/>
    <n v="0.20149"/>
    <n v="1.5767199999999999"/>
    <x v="3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1"/>
    <s v="party7"/>
  </r>
  <r>
    <n v="497"/>
    <n v="2E-3"/>
    <n v="3"/>
    <x v="0"/>
    <n v="60"/>
    <x v="0"/>
    <n v="0"/>
    <n v="2"/>
    <n v="0.70116000000000001"/>
    <n v="0.87895999999999996"/>
    <n v="7.3910000000000003E-2"/>
    <n v="0.30593999999999999"/>
    <n v="1.58012"/>
    <x v="0"/>
    <s v="Win.Win"/>
    <n v="0.70116241486265996"/>
    <n v="0.87896068949973905"/>
    <n v="0.70116241486265996"/>
    <n v="0.87896068949973905"/>
    <n v="0.75351594815699896"/>
    <n v="0.87896068949973905"/>
    <n v="0"/>
    <n v="0"/>
    <n v="0.70116241486265996"/>
    <n v="0.87896068949973905"/>
    <x v="1"/>
    <s v="party7"/>
  </r>
  <r>
    <n v="498"/>
    <n v="1E-3"/>
    <n v="3"/>
    <x v="0"/>
    <n v="60"/>
    <x v="0"/>
    <n v="0"/>
    <n v="2"/>
    <n v="0.82362999999999997"/>
    <n v="0.90654999999999997"/>
    <n v="4.2070000000000003E-2"/>
    <n v="9.4009999999999996E-2"/>
    <n v="1.7301800000000001"/>
    <x v="1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7"/>
  </r>
  <r>
    <n v="499"/>
    <n v="6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2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7"/>
  </r>
  <r>
    <n v="500"/>
    <n v="2.5000000000000001E-2"/>
    <n v="3"/>
    <x v="0"/>
    <n v="60"/>
    <x v="0"/>
    <n v="0"/>
    <n v="2"/>
    <n v="0.82362999999999997"/>
    <n v="0.90654999999999997"/>
    <n v="4.2070000000000003E-2"/>
    <n v="9.4009999999999996E-2"/>
    <n v="1.7301800000000001"/>
    <x v="3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1"/>
    <s v="party7"/>
  </r>
  <r>
    <n v="501"/>
    <n v="7.0000000000000001E-3"/>
    <n v="4"/>
    <x v="0"/>
    <n v="60"/>
    <x v="0"/>
    <n v="0"/>
    <n v="2"/>
    <n v="0.66613"/>
    <n v="0.76322999999999996"/>
    <n v="0.19064999999999999"/>
    <n v="0.33761999999999998"/>
    <n v="1.4293499999999999"/>
    <x v="0"/>
    <s v="Win.Win"/>
    <n v="0.66612958838000302"/>
    <n v="0.76322521052843195"/>
    <n v="0.66612958838000302"/>
    <n v="0.76322521052843195"/>
    <n v="0.78413834227787704"/>
    <n v="0.76322521052843195"/>
    <n v="0"/>
    <n v="0"/>
    <n v="0.66612958838000302"/>
    <n v="0.76322521052843195"/>
    <x v="1"/>
    <s v="party7"/>
  </r>
  <r>
    <n v="502"/>
    <n v="2E-3"/>
    <n v="3"/>
    <x v="0"/>
    <n v="60"/>
    <x v="0"/>
    <n v="0"/>
    <n v="2"/>
    <n v="0.78036000000000005"/>
    <n v="0.92852999999999997"/>
    <n v="0"/>
    <n v="0.24798000000000001"/>
    <n v="1.70889"/>
    <x v="1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1"/>
    <s v="party7"/>
  </r>
  <r>
    <n v="503"/>
    <n v="2E-3"/>
    <n v="3"/>
    <x v="0"/>
    <n v="60"/>
    <x v="0"/>
    <n v="0"/>
    <n v="2"/>
    <n v="0.87380999999999998"/>
    <n v="0.91832000000000003"/>
    <n v="0"/>
    <n v="0.1641"/>
    <n v="1.79213"/>
    <x v="2"/>
    <s v="Win.Win"/>
    <n v="0.87380951901391701"/>
    <n v="0.91832233396907703"/>
    <n v="0.87380951901391701"/>
    <n v="0.91832233396907703"/>
    <n v="0"/>
    <n v="0.91832233396907703"/>
    <n v="0"/>
    <n v="0"/>
    <n v="0.87380951901391701"/>
    <n v="0.91832233396907703"/>
    <x v="1"/>
    <s v="party7"/>
  </r>
  <r>
    <n v="504"/>
    <n v="2.3E-2"/>
    <n v="3"/>
    <x v="0"/>
    <n v="60"/>
    <x v="0"/>
    <n v="0"/>
    <n v="2"/>
    <n v="0.78036000000000005"/>
    <n v="0.92852999999999997"/>
    <n v="0"/>
    <n v="0.24798000000000001"/>
    <n v="1.70889"/>
    <x v="3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1"/>
    <s v="party7"/>
  </r>
  <r>
    <n v="541"/>
    <n v="0.23300000000000001"/>
    <n v="37"/>
    <x v="0"/>
    <n v="60"/>
    <x v="0"/>
    <n v="0"/>
    <n v="2"/>
    <n v="0.76365000000000005"/>
    <n v="0.86482000000000003"/>
    <n v="0"/>
    <n v="8.1869999999999998E-2"/>
    <n v="1.6284700000000001"/>
    <x v="0"/>
    <s v="Win.Win"/>
    <n v="0.76365497570371299"/>
    <n v="0.86481724734670296"/>
    <n v="0.76365497570371299"/>
    <n v="0.86481724734670296"/>
    <n v="0.734431031178998"/>
    <n v="0.86481724734670296"/>
    <n v="0"/>
    <n v="0"/>
    <n v="0.76365497570371299"/>
    <n v="0.86481724734670296"/>
    <x v="0"/>
    <s v="party6"/>
  </r>
  <r>
    <n v="542"/>
    <n v="0.26500000000000001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0"/>
    <s v="party6"/>
  </r>
  <r>
    <n v="543"/>
    <n v="0.20300000000000001"/>
    <n v="57"/>
    <x v="0"/>
    <n v="60"/>
    <x v="0"/>
    <n v="0"/>
    <n v="2"/>
    <n v="0.51873999999999998"/>
    <n v="0.95972999999999997"/>
    <n v="0"/>
    <n v="0.47926000000000002"/>
    <n v="1.4784600000000001"/>
    <x v="2"/>
    <s v="Win.Win"/>
    <n v="0.95972537330590801"/>
    <n v="0.518737317478973"/>
    <n v="0.95972537330590801"/>
    <n v="0.518737317478973"/>
    <n v="0"/>
    <n v="0.518737317478973"/>
    <n v="0"/>
    <n v="0"/>
    <n v="0.95972537330590801"/>
    <n v="0.518737317478973"/>
    <x v="0"/>
    <s v="party6"/>
  </r>
  <r>
    <n v="544"/>
    <n v="0.755"/>
    <n v="30"/>
    <x v="0"/>
    <n v="60"/>
    <x v="0"/>
    <n v="0"/>
    <n v="2"/>
    <n v="0.76365000000000005"/>
    <n v="0.86482000000000003"/>
    <n v="0"/>
    <n v="8.1869999999999998E-2"/>
    <n v="1.6284700000000001"/>
    <x v="3"/>
    <s v="Win.Win"/>
    <n v="0.76365497570371299"/>
    <n v="0.86481724734670296"/>
    <n v="0.76365497570371299"/>
    <n v="0.86481724734670296"/>
    <n v="0"/>
    <n v="0.86481724734670296"/>
    <n v="0"/>
    <n v="0"/>
    <n v="0.76365497570371299"/>
    <n v="0.86481724734670296"/>
    <x v="0"/>
    <s v="party6"/>
  </r>
  <r>
    <n v="545"/>
    <n v="0.115"/>
    <n v="28"/>
    <x v="0"/>
    <n v="60"/>
    <x v="0"/>
    <n v="0"/>
    <n v="2"/>
    <n v="0.64400999999999997"/>
    <n v="0.82811000000000001"/>
    <n v="0.1125"/>
    <n v="0.12595999999999999"/>
    <n v="1.4721200000000001"/>
    <x v="0"/>
    <s v="Win.Win"/>
    <n v="0.64401441376853397"/>
    <n v="0.82810883808416502"/>
    <n v="0.64401441376853397"/>
    <n v="0.82810883808416502"/>
    <n v="0.81303531179564204"/>
    <n v="0.82810883808416502"/>
    <n v="0"/>
    <n v="0"/>
    <n v="0.64401441376853397"/>
    <n v="0.82810883808416502"/>
    <x v="0"/>
    <s v="party6"/>
  </r>
  <r>
    <n v="546"/>
    <n v="0.184"/>
    <n v="55"/>
    <x v="0"/>
    <n v="60"/>
    <x v="0"/>
    <n v="0"/>
    <n v="2"/>
    <n v="0.41542000000000001"/>
    <n v="0.88768000000000002"/>
    <n v="9.5899999999999999E-2"/>
    <n v="0.54379999999999995"/>
    <n v="1.3030999999999999"/>
    <x v="1"/>
    <s v="Win.Win"/>
    <n v="0.88767842929859697"/>
    <n v="0.41541874835200998"/>
    <n v="0.88767842929859697"/>
    <n v="0.41541874835200998"/>
    <n v="0"/>
    <n v="0.41541874835200998"/>
    <n v="0"/>
    <n v="0"/>
    <n v="0.88767842929859697"/>
    <n v="0.41541874835200998"/>
    <x v="0"/>
    <s v="party6"/>
  </r>
  <r>
    <n v="547"/>
    <n v="0.186"/>
    <n v="57"/>
    <x v="0"/>
    <n v="60"/>
    <x v="0"/>
    <n v="0"/>
    <n v="2"/>
    <n v="0.48203000000000001"/>
    <n v="0.84008000000000005"/>
    <n v="0.1125"/>
    <n v="0.4662"/>
    <n v="1.3221099999999999"/>
    <x v="2"/>
    <s v="Win.Win"/>
    <n v="0.84008418879540203"/>
    <n v="0.48202890821643501"/>
    <n v="0.84008418879540203"/>
    <n v="0.48202890821643501"/>
    <n v="0"/>
    <n v="0.48202890821643501"/>
    <n v="0"/>
    <n v="0"/>
    <n v="0.84008418879540203"/>
    <n v="0.48202890821643501"/>
    <x v="0"/>
    <s v="party6"/>
  </r>
  <r>
    <n v="548"/>
    <n v="0.432"/>
    <n v="22"/>
    <x v="0"/>
    <n v="60"/>
    <x v="0"/>
    <n v="0"/>
    <n v="2"/>
    <n v="0.71606000000000003"/>
    <n v="0.93142999999999998"/>
    <n v="0"/>
    <n v="0"/>
    <n v="1.6474899999999999"/>
    <x v="3"/>
    <s v="Win.Win"/>
    <n v="0.716062569310985"/>
    <n v="0.93142740721112705"/>
    <n v="0.716062569310985"/>
    <n v="0.93142740721112705"/>
    <n v="0"/>
    <n v="0.93142740721112705"/>
    <n v="0"/>
    <n v="0"/>
    <n v="0.716062569310985"/>
    <n v="0.93142740721112705"/>
    <x v="0"/>
    <s v="party6"/>
  </r>
  <r>
    <n v="549"/>
    <n v="0.19700000000000001"/>
    <n v="39"/>
    <x v="0"/>
    <n v="60"/>
    <x v="0"/>
    <n v="0"/>
    <n v="2"/>
    <n v="0.56064000000000003"/>
    <n v="0.70094000000000001"/>
    <n v="0.23394000000000001"/>
    <n v="0.27799000000000001"/>
    <n v="1.26159"/>
    <x v="0"/>
    <s v="Win.Win"/>
    <n v="0.56064302118980003"/>
    <n v="0.70094410761123105"/>
    <n v="0.56064302118980003"/>
    <n v="0.70094410761123105"/>
    <n v="0.77442834138486305"/>
    <n v="0.70094410761123105"/>
    <n v="0"/>
    <n v="0"/>
    <n v="0.56064302118980003"/>
    <n v="0.70094410761123105"/>
    <x v="0"/>
    <s v="party6"/>
  </r>
  <r>
    <n v="550"/>
    <n v="0.27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0"/>
    <s v="party6"/>
  </r>
  <r>
    <n v="551"/>
    <n v="0.27400000000000002"/>
    <n v="61"/>
    <x v="0"/>
    <n v="60"/>
    <x v="1"/>
    <n v="0"/>
    <n v="1"/>
    <n v="0"/>
    <n v="0"/>
    <n v="1.0663899999999999"/>
    <n v="1.17486"/>
    <n v="0"/>
    <x v="2"/>
    <s v="Win.Win"/>
    <n v="0"/>
    <n v="0"/>
    <n v="0"/>
    <n v="0"/>
    <n v="0"/>
    <n v="0"/>
    <n v="0"/>
    <n v="0"/>
    <n v="0"/>
    <n v="0"/>
    <x v="0"/>
    <s v="party6"/>
  </r>
  <r>
    <n v="552"/>
    <n v="1.925"/>
    <n v="43"/>
    <x v="0"/>
    <n v="60"/>
    <x v="0"/>
    <n v="0"/>
    <n v="2"/>
    <n v="0.36292000000000002"/>
    <n v="0.71597999999999995"/>
    <n v="0.31580000000000003"/>
    <n v="0.41366999999999998"/>
    <n v="1.0789"/>
    <x v="3"/>
    <s v="Win.Win"/>
    <n v="0.36292112446935798"/>
    <n v="0.71597804602076498"/>
    <n v="0.36292112446935798"/>
    <n v="0.71597804602076498"/>
    <n v="0"/>
    <n v="0.71597804602076498"/>
    <n v="0"/>
    <n v="0"/>
    <n v="0.36292112446935798"/>
    <n v="0.71597804602076498"/>
    <x v="0"/>
    <s v="party6"/>
  </r>
  <r>
    <n v="553"/>
    <n v="2E-3"/>
    <n v="3"/>
    <x v="0"/>
    <n v="60"/>
    <x v="0"/>
    <n v="0"/>
    <n v="2"/>
    <n v="0.73923000000000005"/>
    <n v="0.78369999999999995"/>
    <n v="0.18307999999999999"/>
    <n v="0.23122999999999999"/>
    <n v="1.5229299999999999"/>
    <x v="0"/>
    <s v="Win.Win"/>
    <n v="0.73923143432139105"/>
    <n v="0.78370206484121496"/>
    <n v="0.73923143432139105"/>
    <n v="0.78370206484121496"/>
    <n v="0.81082313599244804"/>
    <n v="0.78370206484121496"/>
    <n v="0"/>
    <n v="0"/>
    <n v="0.73923143432139105"/>
    <n v="0.78370206484121496"/>
    <x v="1"/>
    <s v="party6"/>
  </r>
  <r>
    <n v="554"/>
    <n v="0.376"/>
    <n v="58"/>
    <x v="0"/>
    <n v="60"/>
    <x v="0"/>
    <n v="0"/>
    <n v="2"/>
    <n v="0.51846000000000003"/>
    <n v="0.80232999999999999"/>
    <n v="0.16336000000000001"/>
    <n v="0.46096999999999999"/>
    <n v="1.3207899999999999"/>
    <x v="1"/>
    <s v="Win.Win"/>
    <n v="0.80232667481443298"/>
    <n v="0.51845837451830101"/>
    <n v="0.80232667481443298"/>
    <n v="0.51845837451830101"/>
    <n v="0"/>
    <n v="0.51845837451830101"/>
    <n v="0"/>
    <n v="0"/>
    <n v="0.80232667481443298"/>
    <n v="0.51845837451830101"/>
    <x v="1"/>
    <s v="party6"/>
  </r>
  <r>
    <n v="555"/>
    <n v="0.35799999999999998"/>
    <n v="52"/>
    <x v="0"/>
    <n v="60"/>
    <x v="0"/>
    <n v="0"/>
    <n v="2"/>
    <n v="0.51846000000000003"/>
    <n v="0.80232999999999999"/>
    <n v="0.16336000000000001"/>
    <n v="0.46096999999999999"/>
    <n v="1.3207899999999999"/>
    <x v="2"/>
    <s v="Win.Win"/>
    <n v="0.80232667481443298"/>
    <n v="0.51845837451830101"/>
    <n v="0.80232667481443298"/>
    <n v="0.51845837451830101"/>
    <n v="0"/>
    <n v="0.51845837451830101"/>
    <n v="0"/>
    <n v="0"/>
    <n v="0.80232667481443298"/>
    <n v="0.51845837451830101"/>
    <x v="1"/>
    <s v="party6"/>
  </r>
  <r>
    <n v="556"/>
    <n v="0.53"/>
    <n v="19"/>
    <x v="0"/>
    <n v="60"/>
    <x v="0"/>
    <n v="0"/>
    <n v="2"/>
    <n v="0.73895999999999995"/>
    <n v="0.93142999999999998"/>
    <n v="8.2790000000000002E-2"/>
    <n v="0.13786999999999999"/>
    <n v="1.67039"/>
    <x v="3"/>
    <s v="Win.Win"/>
    <n v="0.73895981288451096"/>
    <n v="0.93142740721112705"/>
    <n v="0.73895981288451096"/>
    <n v="0.93142740721112705"/>
    <n v="0"/>
    <n v="0.93142740721112705"/>
    <n v="0"/>
    <n v="0"/>
    <n v="0.73895981288451096"/>
    <n v="0.93142740721112705"/>
    <x v="1"/>
    <s v="party6"/>
  </r>
  <r>
    <n v="557"/>
    <n v="0.24299999999999999"/>
    <n v="27"/>
    <x v="0"/>
    <n v="60"/>
    <x v="0"/>
    <n v="0"/>
    <n v="2"/>
    <n v="0.87112000000000001"/>
    <n v="0.93332000000000004"/>
    <n v="0"/>
    <n v="0.1212"/>
    <n v="1.80444"/>
    <x v="0"/>
    <s v="Win.Win"/>
    <n v="0.93331701450729299"/>
    <n v="0.87111904251330297"/>
    <n v="0.93331701450729299"/>
    <n v="0.87111904251330297"/>
    <n v="0.82569169960474298"/>
    <n v="0.87111904251330297"/>
    <n v="0"/>
    <n v="0"/>
    <n v="0.93331701450729299"/>
    <n v="0.87111904251330297"/>
    <x v="1"/>
    <s v="party6"/>
  </r>
  <r>
    <n v="558"/>
    <n v="0.28000000000000003"/>
    <n v="48"/>
    <x v="0"/>
    <n v="60"/>
    <x v="0"/>
    <n v="0"/>
    <n v="2"/>
    <n v="0.49273"/>
    <n v="0.90654999999999997"/>
    <n v="8.0589999999999995E-2"/>
    <n v="0.48309999999999997"/>
    <n v="1.3992800000000001"/>
    <x v="1"/>
    <s v="Win.Win"/>
    <n v="0.90654899185860405"/>
    <n v="0.49272667216260102"/>
    <n v="0.90654899185860405"/>
    <n v="0.49272667216260102"/>
    <n v="0"/>
    <n v="0.49272667216260102"/>
    <n v="0"/>
    <n v="0"/>
    <n v="0.90654899185860405"/>
    <n v="0.49272667216260102"/>
    <x v="1"/>
    <s v="party6"/>
  </r>
  <r>
    <n v="559"/>
    <n v="0.27300000000000002"/>
    <n v="48"/>
    <x v="0"/>
    <n v="60"/>
    <x v="0"/>
    <n v="0"/>
    <n v="2"/>
    <n v="0.49273"/>
    <n v="0.90654999999999997"/>
    <n v="8.0589999999999995E-2"/>
    <n v="0.48309999999999997"/>
    <n v="1.3992800000000001"/>
    <x v="2"/>
    <s v="Win.Win"/>
    <n v="0.90654899185860405"/>
    <n v="0.49272667216260102"/>
    <n v="0.90654899185860405"/>
    <n v="0.49272667216260102"/>
    <n v="0"/>
    <n v="0.49272667216260102"/>
    <n v="0"/>
    <n v="0"/>
    <n v="0.90654899185860405"/>
    <n v="0.49272667216260102"/>
    <x v="1"/>
    <s v="party6"/>
  </r>
  <r>
    <n v="560"/>
    <n v="0.68500000000000005"/>
    <n v="24"/>
    <x v="0"/>
    <n v="60"/>
    <x v="0"/>
    <n v="0"/>
    <n v="2"/>
    <n v="0.87863999999999998"/>
    <n v="0.89578000000000002"/>
    <n v="0"/>
    <n v="9.9220000000000003E-2"/>
    <n v="1.77441"/>
    <x v="3"/>
    <s v="Win.Win"/>
    <n v="0.89577768295582805"/>
    <n v="0.87863601171807104"/>
    <n v="0.89577768295582805"/>
    <n v="0.87863601171807104"/>
    <n v="0"/>
    <n v="0.87863601171807104"/>
    <n v="0"/>
    <n v="0"/>
    <n v="0.89577768295582805"/>
    <n v="0.87863601171807104"/>
    <x v="1"/>
    <s v="party6"/>
  </r>
  <r>
    <n v="561"/>
    <n v="3.0000000000000001E-3"/>
    <n v="4"/>
    <x v="0"/>
    <n v="60"/>
    <x v="0"/>
    <n v="0"/>
    <n v="2"/>
    <n v="0.80450999999999995"/>
    <n v="0.87021999999999999"/>
    <n v="7.8409999999999994E-2"/>
    <n v="0.16993"/>
    <n v="1.6747300000000001"/>
    <x v="0"/>
    <s v="Win.Win"/>
    <n v="0.87022177401425105"/>
    <n v="0.80450888264887899"/>
    <n v="0.87022177401425105"/>
    <n v="0.80450888264887899"/>
    <n v="0.85002981514609399"/>
    <n v="0.80450888264887899"/>
    <n v="0"/>
    <n v="0"/>
    <n v="0.87022177401425105"/>
    <n v="0.80450888264887899"/>
    <x v="1"/>
    <s v="party6"/>
  </r>
  <r>
    <n v="562"/>
    <n v="0.30399999999999999"/>
    <n v="59"/>
    <x v="0"/>
    <n v="60"/>
    <x v="0"/>
    <n v="0"/>
    <n v="2"/>
    <n v="0.64741000000000004"/>
    <n v="0.71367999999999998"/>
    <n v="0.22295999999999999"/>
    <n v="0.36244999999999999"/>
    <n v="1.3610800000000001"/>
    <x v="1"/>
    <s v="Win.Win"/>
    <n v="0.71367552537981505"/>
    <n v="0.64740545323189302"/>
    <n v="0.71367552537981505"/>
    <n v="0.64740545323189302"/>
    <n v="0"/>
    <n v="0.64740545323189302"/>
    <n v="0"/>
    <n v="0"/>
    <n v="0.71367552537981505"/>
    <n v="0.64740545323189302"/>
    <x v="1"/>
    <s v="party6"/>
  </r>
  <r>
    <n v="563"/>
    <n v="0.28299999999999997"/>
    <n v="60"/>
    <x v="0"/>
    <n v="60"/>
    <x v="0"/>
    <n v="0"/>
    <n v="2"/>
    <n v="0.38828000000000001"/>
    <n v="0.80713000000000001"/>
    <n v="0.22478999999999999"/>
    <n v="0.58950999999999998"/>
    <n v="1.1954100000000001"/>
    <x v="2"/>
    <s v="Win.Win"/>
    <n v="0.807126533521211"/>
    <n v="0.38828216329993498"/>
    <n v="0.807126533521211"/>
    <n v="0.38828216329993498"/>
    <n v="0"/>
    <n v="0.38828216329993498"/>
    <n v="0"/>
    <n v="0"/>
    <n v="0.807126533521211"/>
    <n v="0.38828216329993498"/>
    <x v="1"/>
    <s v="party6"/>
  </r>
  <r>
    <n v="564"/>
    <n v="0.84799999999999998"/>
    <n v="27"/>
    <x v="0"/>
    <n v="60"/>
    <x v="0"/>
    <n v="0"/>
    <n v="2"/>
    <n v="0.87112000000000001"/>
    <n v="0.93332000000000004"/>
    <n v="0"/>
    <n v="0.1212"/>
    <n v="1.80444"/>
    <x v="3"/>
    <s v="Win.Win"/>
    <n v="0.93331701450729299"/>
    <n v="0.87111904251330297"/>
    <n v="0.93331701450729299"/>
    <n v="0.87111904251330297"/>
    <n v="0"/>
    <n v="0.87111904251330297"/>
    <n v="0"/>
    <n v="0"/>
    <n v="0.93331701450729299"/>
    <n v="0.87111904251330297"/>
    <x v="1"/>
    <s v="party6"/>
  </r>
  <r>
    <n v="601"/>
    <n v="2E-3"/>
    <n v="4"/>
    <x v="0"/>
    <n v="60"/>
    <x v="0"/>
    <n v="0"/>
    <n v="2"/>
    <n v="0.69477999999999995"/>
    <n v="0.88766999999999996"/>
    <n v="9.6089999999999995E-2"/>
    <n v="0.10680000000000001"/>
    <n v="1.5824499999999999"/>
    <x v="0"/>
    <s v="Win.Win"/>
    <n v="0.88767422327333301"/>
    <n v="0.69477812131366301"/>
    <n v="0.88767422327333301"/>
    <n v="0.69477812131366301"/>
    <n v="0.77181455569917501"/>
    <n v="0.69477812131366301"/>
    <n v="0"/>
    <n v="0"/>
    <n v="0.88767422327333301"/>
    <n v="0.69477812131366301"/>
    <x v="0"/>
    <s v="party5"/>
  </r>
  <r>
    <n v="602"/>
    <n v="0.19600000000000001"/>
    <n v="60"/>
    <x v="0"/>
    <n v="60"/>
    <x v="0"/>
    <n v="0"/>
    <n v="2"/>
    <n v="0.63514999999999999"/>
    <n v="0.95972999999999997"/>
    <n v="2.844E-2"/>
    <n v="0.13442999999999999"/>
    <n v="1.5948800000000001"/>
    <x v="1"/>
    <s v="Win.Win"/>
    <n v="0.95972537330590801"/>
    <n v="0.63515058080239895"/>
    <n v="0.95972537330590801"/>
    <n v="0.63515058080239895"/>
    <n v="0"/>
    <n v="0.63515058080239895"/>
    <n v="0"/>
    <n v="0"/>
    <n v="0.95972537330590801"/>
    <n v="0.63515058080239895"/>
    <x v="0"/>
    <s v="party5"/>
  </r>
  <r>
    <n v="603"/>
    <n v="0.217"/>
    <n v="57"/>
    <x v="0"/>
    <n v="60"/>
    <x v="0"/>
    <n v="0"/>
    <n v="2"/>
    <n v="0.63514999999999999"/>
    <n v="0.95972999999999997"/>
    <n v="2.844E-2"/>
    <n v="0.13442999999999999"/>
    <n v="1.5948800000000001"/>
    <x v="2"/>
    <s v="Win.Win"/>
    <n v="0.95972537330590801"/>
    <n v="0.63515058080239895"/>
    <n v="0.95972537330590801"/>
    <n v="0.63515058080239895"/>
    <n v="0"/>
    <n v="0.63515058080239895"/>
    <n v="0"/>
    <n v="0"/>
    <n v="0.95972537330590801"/>
    <n v="0.63515058080239895"/>
    <x v="0"/>
    <s v="party5"/>
  </r>
  <r>
    <n v="604"/>
    <n v="0.8"/>
    <n v="33"/>
    <x v="0"/>
    <n v="60"/>
    <x v="0"/>
    <n v="0"/>
    <n v="2"/>
    <n v="0.76365000000000005"/>
    <n v="0.80674999999999997"/>
    <n v="2.3599999999999999E-2"/>
    <n v="0.20374999999999999"/>
    <n v="1.5704"/>
    <x v="3"/>
    <s v="Win.Win"/>
    <n v="0.76365497570371299"/>
    <n v="0.80674681778906998"/>
    <n v="0.76365497570371299"/>
    <n v="0.80674681778906998"/>
    <n v="0"/>
    <n v="0.80674681778906998"/>
    <n v="0"/>
    <n v="0"/>
    <n v="0.76365497570371299"/>
    <n v="0.80674681778906998"/>
    <x v="0"/>
    <s v="party5"/>
  </r>
  <r>
    <n v="605"/>
    <n v="0.14399999999999999"/>
    <n v="32"/>
    <x v="0"/>
    <n v="60"/>
    <x v="0"/>
    <n v="0"/>
    <n v="2"/>
    <n v="0.71540999999999999"/>
    <n v="0.88193999999999995"/>
    <n v="6.966E-2"/>
    <n v="0.27282000000000001"/>
    <n v="1.59735"/>
    <x v="0"/>
    <s v="Win.Win"/>
    <n v="0.71540577452332699"/>
    <n v="0.88194488993620901"/>
    <n v="0.71540577452332699"/>
    <n v="0.88194488993620901"/>
    <n v="0.80101427498121702"/>
    <n v="0.88194488993620901"/>
    <n v="0"/>
    <n v="0"/>
    <n v="0.71540577452332699"/>
    <n v="0.88194488993620901"/>
    <x v="0"/>
    <s v="party5"/>
  </r>
  <r>
    <n v="606"/>
    <n v="2E-3"/>
    <n v="3"/>
    <x v="0"/>
    <n v="60"/>
    <x v="0"/>
    <n v="0"/>
    <n v="2"/>
    <n v="0.69477999999999995"/>
    <n v="0.88768000000000002"/>
    <n v="9.6089999999999995E-2"/>
    <n v="0.10680000000000001"/>
    <n v="1.58246"/>
    <x v="1"/>
    <s v="Win.Win"/>
    <n v="0.88767842929859697"/>
    <n v="0.69477812131366301"/>
    <n v="0.88767842929859697"/>
    <n v="0.69477812131366301"/>
    <n v="0"/>
    <n v="0.69477812131366301"/>
    <n v="0"/>
    <n v="0"/>
    <n v="0.88767842929859697"/>
    <n v="0.69477812131366301"/>
    <x v="0"/>
    <s v="party5"/>
  </r>
  <r>
    <n v="607"/>
    <n v="2E-3"/>
    <n v="4"/>
    <x v="0"/>
    <n v="60"/>
    <x v="0"/>
    <n v="0"/>
    <n v="2"/>
    <n v="0.71035000000000004"/>
    <n v="0.91147999999999996"/>
    <n v="6.966E-2"/>
    <n v="7.9100000000000004E-2"/>
    <n v="1.62182"/>
    <x v="2"/>
    <s v="Win.Win"/>
    <n v="0.91147554955019505"/>
    <n v="0.71034865294953797"/>
    <n v="0.91147554955019505"/>
    <n v="0.71034865294953797"/>
    <n v="0"/>
    <n v="0.71034865294953797"/>
    <n v="0"/>
    <n v="0"/>
    <n v="0.91147554955019505"/>
    <n v="0.71034865294953797"/>
    <x v="0"/>
    <s v="party5"/>
  </r>
  <r>
    <n v="608"/>
    <n v="5.0000000000000001E-3"/>
    <n v="3"/>
    <x v="0"/>
    <n v="60"/>
    <x v="0"/>
    <n v="0"/>
    <n v="2"/>
    <n v="0.69477999999999995"/>
    <n v="0.88768000000000002"/>
    <n v="9.6089999999999995E-2"/>
    <n v="0.10680000000000001"/>
    <n v="1.58246"/>
    <x v="3"/>
    <s v="Win.Win"/>
    <n v="0.88767842929859697"/>
    <n v="0.69477812131366301"/>
    <n v="0.88767842929859697"/>
    <n v="0.69477812131366301"/>
    <n v="0"/>
    <n v="0.69477812131366301"/>
    <n v="0"/>
    <n v="0"/>
    <n v="0.88767842929859697"/>
    <n v="0.69477812131366301"/>
    <x v="0"/>
    <s v="party5"/>
  </r>
  <r>
    <n v="609"/>
    <n v="2E-3"/>
    <n v="3"/>
    <x v="0"/>
    <n v="60"/>
    <x v="0"/>
    <n v="0"/>
    <n v="2"/>
    <n v="0.73187999999999998"/>
    <n v="0.88148000000000004"/>
    <n v="6.3189999999999996E-2"/>
    <n v="0.25768999999999997"/>
    <n v="1.6133599999999999"/>
    <x v="0"/>
    <s v="Win.Win"/>
    <n v="0.73187845236522997"/>
    <n v="0.88147803007581305"/>
    <n v="0.73187845236522997"/>
    <n v="0.88147803007581305"/>
    <n v="0.789243156199677"/>
    <n v="0.88147803007581305"/>
    <n v="0"/>
    <n v="0"/>
    <n v="0.73187845236522997"/>
    <n v="0.88147803007581305"/>
    <x v="0"/>
    <s v="party5"/>
  </r>
  <r>
    <n v="610"/>
    <n v="8.5000000000000006E-2"/>
    <n v="35"/>
    <x v="0"/>
    <n v="60"/>
    <x v="0"/>
    <n v="0"/>
    <n v="2"/>
    <n v="0.70987999999999996"/>
    <n v="0.92795000000000005"/>
    <n v="6.3189999999999996E-2"/>
    <n v="6.9669999999999996E-2"/>
    <n v="1.6378299999999999"/>
    <x v="1"/>
    <s v="Win.Win"/>
    <n v="0.92794884996742499"/>
    <n v="0.70988179308914201"/>
    <n v="0.92794884996742499"/>
    <n v="0.70988179308914201"/>
    <n v="0"/>
    <n v="0.70988179308914201"/>
    <n v="0"/>
    <n v="0"/>
    <n v="0.92794884996742499"/>
    <n v="0.70988179308914201"/>
    <x v="0"/>
    <s v="party5"/>
  </r>
  <r>
    <n v="611"/>
    <n v="0.16900000000000001"/>
    <n v="52"/>
    <x v="0"/>
    <n v="60"/>
    <x v="0"/>
    <n v="0"/>
    <n v="2"/>
    <n v="0.70987999999999996"/>
    <n v="0.92795000000000005"/>
    <n v="6.3189999999999996E-2"/>
    <n v="6.9669999999999996E-2"/>
    <n v="1.6378299999999999"/>
    <x v="2"/>
    <s v="Win.Win"/>
    <n v="0.92794884996742499"/>
    <n v="0.70988179308914201"/>
    <n v="0.92794884996742499"/>
    <n v="0.70988179308914201"/>
    <n v="0"/>
    <n v="0.70988179308914201"/>
    <n v="0"/>
    <n v="0"/>
    <n v="0.92794884996742499"/>
    <n v="0.70988179308914201"/>
    <x v="0"/>
    <s v="party5"/>
  </r>
  <r>
    <n v="612"/>
    <n v="0.35799999999999998"/>
    <n v="22"/>
    <x v="0"/>
    <n v="60"/>
    <x v="0"/>
    <n v="0"/>
    <n v="2"/>
    <n v="0.52259"/>
    <n v="0.91076999999999997"/>
    <n v="9.7210000000000005E-2"/>
    <n v="0.46344000000000002"/>
    <n v="1.43336"/>
    <x v="3"/>
    <s v="Win.Win"/>
    <n v="0.52259070315081502"/>
    <n v="0.91077094748797305"/>
    <n v="0.52259070315081502"/>
    <n v="0.91077094748797305"/>
    <n v="0"/>
    <n v="0.91077094748797305"/>
    <n v="0"/>
    <n v="0"/>
    <n v="0.52259070315081502"/>
    <n v="0.91077094748797305"/>
    <x v="0"/>
    <s v="party5"/>
  </r>
  <r>
    <n v="613"/>
    <n v="2E-3"/>
    <n v="4"/>
    <x v="0"/>
    <n v="60"/>
    <x v="0"/>
    <n v="0"/>
    <n v="2"/>
    <n v="0.80145999999999995"/>
    <n v="0.87021999999999999"/>
    <n v="7.1050000000000002E-2"/>
    <n v="0.11108999999999999"/>
    <n v="1.6716800000000001"/>
    <x v="0"/>
    <s v="Win.Win"/>
    <n v="0.87022177401425105"/>
    <n v="0.80145773269909804"/>
    <n v="0.87022177401425105"/>
    <n v="0.80145773269909804"/>
    <n v="0.76083003725475096"/>
    <n v="0.80145773269909804"/>
    <n v="0"/>
    <n v="0"/>
    <n v="0.87022177401425105"/>
    <n v="0.80145773269909804"/>
    <x v="1"/>
    <s v="party5"/>
  </r>
  <r>
    <n v="614"/>
    <n v="1E-3"/>
    <n v="3"/>
    <x v="0"/>
    <n v="60"/>
    <x v="0"/>
    <n v="0"/>
    <n v="2"/>
    <n v="0.71265999999999996"/>
    <n v="0.80232999999999999"/>
    <n v="0.14913999999999999"/>
    <n v="0.2228"/>
    <n v="1.5149900000000001"/>
    <x v="1"/>
    <s v="Win.Win"/>
    <n v="0.80232667481443298"/>
    <n v="0.71266455432382103"/>
    <n v="0.80232667481443298"/>
    <n v="0.71266455432382103"/>
    <n v="0"/>
    <n v="0.71266455432382103"/>
    <n v="0"/>
    <n v="0"/>
    <n v="0.80232667481443298"/>
    <n v="0.71266455432382103"/>
    <x v="1"/>
    <s v="party5"/>
  </r>
  <r>
    <n v="615"/>
    <n v="2E-3"/>
    <n v="3"/>
    <x v="0"/>
    <n v="60"/>
    <x v="0"/>
    <n v="0"/>
    <n v="2"/>
    <n v="0.71172999999999997"/>
    <n v="0.83987000000000001"/>
    <n v="0.11692"/>
    <n v="0.20383999999999999"/>
    <n v="1.5516000000000001"/>
    <x v="2"/>
    <s v="Win.Win"/>
    <n v="0.83986600636589703"/>
    <n v="0.71173083460302899"/>
    <n v="0.83986600636589703"/>
    <n v="0.71173083460302899"/>
    <n v="0"/>
    <n v="0.71173083460302899"/>
    <n v="0"/>
    <n v="0"/>
    <n v="0.83986600636589703"/>
    <n v="0.71173083460302899"/>
    <x v="1"/>
    <s v="party5"/>
  </r>
  <r>
    <n v="616"/>
    <n v="5.0000000000000001E-3"/>
    <n v="3"/>
    <x v="0"/>
    <n v="60"/>
    <x v="0"/>
    <n v="0"/>
    <n v="2"/>
    <n v="0.71265999999999996"/>
    <n v="0.80232999999999999"/>
    <n v="0.14913999999999999"/>
    <n v="0.2228"/>
    <n v="1.5149900000000001"/>
    <x v="3"/>
    <s v="Win.Win"/>
    <n v="0.80232667481443298"/>
    <n v="0.71266455432382103"/>
    <n v="0.80232667481443298"/>
    <n v="0.71266455432382103"/>
    <n v="0"/>
    <n v="0.71266455432382103"/>
    <n v="0"/>
    <n v="0"/>
    <n v="0.80232667481443298"/>
    <n v="0.71266455432382103"/>
    <x v="1"/>
    <s v="party5"/>
  </r>
  <r>
    <n v="617"/>
    <n v="1E-3"/>
    <n v="3"/>
    <x v="0"/>
    <n v="60"/>
    <x v="0"/>
    <n v="0"/>
    <n v="2"/>
    <n v="0.89288999999999996"/>
    <n v="0.93332000000000004"/>
    <n v="0"/>
    <n v="0"/>
    <n v="1.8262"/>
    <x v="0"/>
    <s v="Win.Win"/>
    <n v="0.93331701450729299"/>
    <n v="0.89288541013211398"/>
    <n v="0.93331701450729299"/>
    <n v="0.89288541013211398"/>
    <n v="0.82569169960474298"/>
    <n v="0.89288541013211398"/>
    <n v="0"/>
    <n v="0"/>
    <n v="0.93331701450729299"/>
    <n v="0.89288541013211398"/>
    <x v="1"/>
    <s v="party5"/>
  </r>
  <r>
    <n v="618"/>
    <n v="2E-3"/>
    <n v="3"/>
    <x v="0"/>
    <n v="60"/>
    <x v="0"/>
    <n v="0"/>
    <n v="2"/>
    <n v="0.68722000000000005"/>
    <n v="0.90654999999999997"/>
    <n v="8.1659999999999996E-2"/>
    <n v="0.2074"/>
    <n v="1.5937699999999999"/>
    <x v="1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1"/>
    <s v="party5"/>
  </r>
  <r>
    <n v="619"/>
    <n v="1E-3"/>
    <n v="3"/>
    <x v="0"/>
    <n v="60"/>
    <x v="0"/>
    <n v="0"/>
    <n v="2"/>
    <n v="0.68722000000000005"/>
    <n v="0.90654999999999997"/>
    <n v="8.1659999999999996E-2"/>
    <n v="0.2074"/>
    <n v="1.5937699999999999"/>
    <x v="2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1"/>
    <s v="party5"/>
  </r>
  <r>
    <n v="620"/>
    <n v="6.0000000000000001E-3"/>
    <n v="3"/>
    <x v="0"/>
    <n v="60"/>
    <x v="0"/>
    <n v="0"/>
    <n v="2"/>
    <n v="0.68722000000000005"/>
    <n v="0.90654999999999997"/>
    <n v="8.1659999999999996E-2"/>
    <n v="0.2074"/>
    <n v="1.5937699999999999"/>
    <x v="3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1"/>
    <s v="party5"/>
  </r>
  <r>
    <n v="621"/>
    <n v="5.0000000000000001E-3"/>
    <n v="9"/>
    <x v="0"/>
    <n v="60"/>
    <x v="0"/>
    <n v="0"/>
    <n v="2"/>
    <n v="0.79461000000000004"/>
    <n v="0.94030000000000002"/>
    <n v="1.2529999999999999E-2"/>
    <n v="0.14657999999999999"/>
    <n v="1.73491"/>
    <x v="0"/>
    <s v="Win.Win"/>
    <n v="0.79461342300405602"/>
    <n v="0.94029729483033098"/>
    <n v="0.79461342300405602"/>
    <n v="0.94029729483033098"/>
    <n v="0.83507964903313703"/>
    <n v="0.94029729483033098"/>
    <n v="0"/>
    <n v="0"/>
    <n v="0.79461342300405602"/>
    <n v="0.94029729483033098"/>
    <x v="1"/>
    <s v="party5"/>
  </r>
  <r>
    <n v="622"/>
    <n v="2E-3"/>
    <n v="3"/>
    <x v="0"/>
    <n v="60"/>
    <x v="0"/>
    <n v="0"/>
    <n v="2"/>
    <n v="0.73392999999999997"/>
    <n v="0.78036000000000005"/>
    <n v="0.16234999999999999"/>
    <n v="0.22059999999999999"/>
    <n v="1.5142899999999999"/>
    <x v="1"/>
    <s v="Win.Win"/>
    <n v="0.78035851087252195"/>
    <n v="0.73392868136970002"/>
    <n v="0.78035851087252195"/>
    <n v="0.73392868136970002"/>
    <n v="0"/>
    <n v="0.73392868136970002"/>
    <n v="0"/>
    <n v="0"/>
    <n v="0.78035851087252195"/>
    <n v="0.73392868136970002"/>
    <x v="1"/>
    <s v="party5"/>
  </r>
  <r>
    <n v="623"/>
    <n v="2E-3"/>
    <n v="3"/>
    <x v="0"/>
    <n v="60"/>
    <x v="0"/>
    <n v="0"/>
    <n v="2"/>
    <n v="0.79251000000000005"/>
    <n v="0.87380999999999998"/>
    <n v="6.4990000000000006E-2"/>
    <n v="0.11669"/>
    <n v="1.66632"/>
    <x v="2"/>
    <s v="Win.Win"/>
    <n v="0.87380951901391701"/>
    <n v="0.79251451619401903"/>
    <n v="0.87380951901391701"/>
    <n v="0.79251451619401903"/>
    <n v="0"/>
    <n v="0.79251451619401903"/>
    <n v="0"/>
    <n v="0"/>
    <n v="0.87380951901391701"/>
    <n v="0.79251451619401903"/>
    <x v="1"/>
    <s v="party5"/>
  </r>
  <r>
    <n v="624"/>
    <n v="5.0000000000000001E-3"/>
    <n v="3"/>
    <x v="0"/>
    <n v="60"/>
    <x v="0"/>
    <n v="0"/>
    <n v="2"/>
    <n v="0.73392999999999997"/>
    <n v="0.78036000000000005"/>
    <n v="0.16234999999999999"/>
    <n v="0.22059999999999999"/>
    <n v="1.5142899999999999"/>
    <x v="3"/>
    <s v="Win.Win"/>
    <n v="0.78035851087252195"/>
    <n v="0.73392868136970002"/>
    <n v="0.78035851087252195"/>
    <n v="0.73392868136970002"/>
    <n v="0"/>
    <n v="0.73392868136970002"/>
    <n v="0"/>
    <n v="0"/>
    <n v="0.78035851087252195"/>
    <n v="0.73392868136970002"/>
    <x v="1"/>
    <s v="party5"/>
  </r>
  <r>
    <n v="661"/>
    <n v="0.254"/>
    <n v="40"/>
    <x v="0"/>
    <n v="60"/>
    <x v="0"/>
    <n v="0"/>
    <n v="2"/>
    <n v="0.62804000000000004"/>
    <n v="0.71428999999999998"/>
    <n v="0.12506999999999999"/>
    <n v="0.22023000000000001"/>
    <n v="1.34233"/>
    <x v="0"/>
    <s v="Win.Win"/>
    <n v="0.62804322171781901"/>
    <n v="0.71428507500000005"/>
    <n v="0.62804322171781901"/>
    <n v="0.71428507500000005"/>
    <n v="0.73226944650676495"/>
    <n v="0.71428507500000005"/>
    <n v="0"/>
    <n v="0"/>
    <n v="0.62804322171781901"/>
    <n v="0.71428507500000005"/>
    <x v="0"/>
    <s v="party4"/>
  </r>
  <r>
    <n v="662"/>
    <n v="0.16400000000000001"/>
    <n v="52"/>
    <x v="0"/>
    <n v="60"/>
    <x v="0"/>
    <n v="0"/>
    <n v="2"/>
    <n v="0.55952000000000002"/>
    <n v="0.87241999999999997"/>
    <n v="8.7599999999999997E-2"/>
    <n v="0.21671000000000001"/>
    <n v="1.43194"/>
    <x v="1"/>
    <s v="Win.Win"/>
    <n v="0.87242022098767602"/>
    <n v="0.55952332500000002"/>
    <n v="0.87242022098767602"/>
    <n v="0.55952332500000002"/>
    <n v="0"/>
    <n v="0.55952332500000002"/>
    <n v="0"/>
    <n v="0"/>
    <n v="0.87242022098767602"/>
    <n v="0.55952332500000002"/>
    <x v="0"/>
    <s v="party4"/>
  </r>
  <r>
    <n v="663"/>
    <n v="0.16"/>
    <n v="53"/>
    <x v="0"/>
    <n v="60"/>
    <x v="0"/>
    <n v="0"/>
    <n v="2"/>
    <n v="0.55952000000000002"/>
    <n v="0.87241999999999997"/>
    <n v="8.7599999999999997E-2"/>
    <n v="0.21671000000000001"/>
    <n v="1.43194"/>
    <x v="2"/>
    <s v="Win.Win"/>
    <n v="0.87242022098767602"/>
    <n v="0.55952332500000002"/>
    <n v="0.87242022098767602"/>
    <n v="0.55952332500000002"/>
    <n v="0"/>
    <n v="0.55952332500000002"/>
    <n v="0"/>
    <n v="0"/>
    <n v="0.87242022098767602"/>
    <n v="0.55952332500000002"/>
    <x v="0"/>
    <s v="party4"/>
  </r>
  <r>
    <n v="664"/>
    <n v="1.0940000000000001"/>
    <n v="44"/>
    <x v="0"/>
    <n v="60"/>
    <x v="0"/>
    <n v="0"/>
    <n v="2"/>
    <n v="0.69047999999999998"/>
    <n v="0.73914999999999997"/>
    <n v="0.10716000000000001"/>
    <n v="0.13089000000000001"/>
    <n v="1.4296199999999999"/>
    <x v="3"/>
    <s v="Win.Win"/>
    <n v="0.73914617600343901"/>
    <n v="0.69047559999999997"/>
    <n v="0.73914617600343901"/>
    <n v="0.69047559999999997"/>
    <n v="0"/>
    <n v="0.69047559999999997"/>
    <n v="0"/>
    <n v="0"/>
    <n v="0.73914617600343901"/>
    <n v="0.69047559999999997"/>
    <x v="0"/>
    <s v="party4"/>
  </r>
  <r>
    <n v="665"/>
    <n v="4.0000000000000001E-3"/>
    <n v="7"/>
    <x v="0"/>
    <n v="60"/>
    <x v="0"/>
    <n v="0"/>
    <n v="2"/>
    <n v="0.53219000000000005"/>
    <n v="0.85714000000000001"/>
    <n v="4.9079999999999999E-2"/>
    <n v="0.31896999999999998"/>
    <n v="1.38934"/>
    <x v="0"/>
    <s v="Win.Win"/>
    <n v="0.53219384250297297"/>
    <n v="0.85714207499999995"/>
    <n v="0.53219384250297297"/>
    <n v="0.85714207499999995"/>
    <n v="0.79936432369283605"/>
    <n v="0.85714207499999995"/>
    <n v="0"/>
    <n v="0"/>
    <n v="0.53219384250297297"/>
    <n v="0.85714207499999995"/>
    <x v="0"/>
    <s v="party4"/>
  </r>
  <r>
    <n v="666"/>
    <n v="2E-3"/>
    <n v="3"/>
    <x v="0"/>
    <n v="60"/>
    <x v="0"/>
    <n v="0"/>
    <n v="2"/>
    <n v="0.67857000000000001"/>
    <n v="0.88768000000000002"/>
    <n v="1.3979999999999999E-2"/>
    <n v="0.10647"/>
    <n v="1.5662499999999999"/>
    <x v="1"/>
    <s v="Win.Win"/>
    <n v="0.88767842929859697"/>
    <n v="0.67857084999999995"/>
    <n v="0.88767842929859697"/>
    <n v="0.67857084999999995"/>
    <n v="0"/>
    <n v="0.67857084999999995"/>
    <n v="0"/>
    <n v="0"/>
    <n v="0.88767842929859697"/>
    <n v="0.67857084999999995"/>
    <x v="0"/>
    <s v="party4"/>
  </r>
  <r>
    <n v="667"/>
    <n v="2E-3"/>
    <n v="3"/>
    <x v="0"/>
    <n v="60"/>
    <x v="0"/>
    <n v="0"/>
    <n v="2"/>
    <n v="0.77381"/>
    <n v="0.84008000000000005"/>
    <n v="0"/>
    <n v="0"/>
    <n v="1.61389"/>
    <x v="2"/>
    <s v="Win.Win"/>
    <n v="0.84008418879540203"/>
    <n v="0.77380884999999999"/>
    <n v="0.84008418879540203"/>
    <n v="0.77380884999999999"/>
    <n v="0"/>
    <n v="0.77380884999999999"/>
    <n v="0"/>
    <n v="0"/>
    <n v="0.84008418879540203"/>
    <n v="0.77380884999999999"/>
    <x v="0"/>
    <s v="party4"/>
  </r>
  <r>
    <n v="668"/>
    <n v="5.0000000000000001E-3"/>
    <n v="3"/>
    <x v="0"/>
    <n v="60"/>
    <x v="0"/>
    <n v="0"/>
    <n v="2"/>
    <n v="0.67857000000000001"/>
    <n v="0.88768000000000002"/>
    <n v="1.3979999999999999E-2"/>
    <n v="0.10647"/>
    <n v="1.5662499999999999"/>
    <x v="3"/>
    <s v="Win.Win"/>
    <n v="0.88767842929859697"/>
    <n v="0.67857084999999995"/>
    <n v="0.88767842929859697"/>
    <n v="0.67857084999999995"/>
    <n v="0"/>
    <n v="0.67857084999999995"/>
    <n v="0"/>
    <n v="0"/>
    <n v="0.88767842929859697"/>
    <n v="0.67857084999999995"/>
    <x v="0"/>
    <s v="party4"/>
  </r>
  <r>
    <n v="669"/>
    <n v="2E-3"/>
    <n v="4"/>
    <x v="0"/>
    <n v="60"/>
    <x v="0"/>
    <n v="0"/>
    <n v="2"/>
    <n v="0.62180999999999997"/>
    <n v="0.78571000000000002"/>
    <n v="9.0490000000000001E-2"/>
    <n v="0.21859000000000001"/>
    <n v="1.4075299999999999"/>
    <x v="0"/>
    <s v="Win.Win"/>
    <n v="0.62181266253898604"/>
    <n v="0.78571357500000005"/>
    <n v="0.62181266253898604"/>
    <n v="0.78571357500000005"/>
    <n v="0.79259259259259196"/>
    <n v="0.78571357500000005"/>
    <n v="0"/>
    <n v="0"/>
    <n v="0.62181266253898604"/>
    <n v="0.78571357500000005"/>
    <x v="0"/>
    <s v="party4"/>
  </r>
  <r>
    <n v="670"/>
    <n v="0.154"/>
    <n v="50"/>
    <x v="0"/>
    <n v="60"/>
    <x v="0"/>
    <n v="0"/>
    <n v="2"/>
    <n v="0.57142999999999999"/>
    <n v="0.84064000000000005"/>
    <n v="0.11235000000000001"/>
    <n v="0.20238"/>
    <n v="1.4120699999999999"/>
    <x v="1"/>
    <s v="Win.Win"/>
    <n v="0.840643697649193"/>
    <n v="0.57142807500000004"/>
    <n v="0.840643697649193"/>
    <n v="0.57142807500000004"/>
    <n v="0"/>
    <n v="0.57142807500000004"/>
    <n v="0"/>
    <n v="0"/>
    <n v="0.840643697649193"/>
    <n v="0.57142807500000004"/>
    <x v="0"/>
    <s v="party4"/>
  </r>
  <r>
    <n v="671"/>
    <n v="1E-3"/>
    <n v="3"/>
    <x v="0"/>
    <n v="60"/>
    <x v="0"/>
    <n v="0"/>
    <n v="2"/>
    <n v="0.66940999999999995"/>
    <n v="0.69047999999999998"/>
    <n v="0.1255"/>
    <n v="0.18992999999999999"/>
    <n v="1.35988"/>
    <x v="2"/>
    <s v="Win.Win"/>
    <n v="0.66940826647376295"/>
    <n v="0.69047557500000001"/>
    <n v="0.66940826647376295"/>
    <n v="0.69047557500000001"/>
    <n v="0"/>
    <n v="0.69047557500000001"/>
    <n v="0"/>
    <n v="0"/>
    <n v="0.66940826647376295"/>
    <n v="0.69047557500000001"/>
    <x v="0"/>
    <s v="party4"/>
  </r>
  <r>
    <n v="672"/>
    <n v="0.13100000000000001"/>
    <n v="11"/>
    <x v="0"/>
    <n v="60"/>
    <x v="0"/>
    <n v="0"/>
    <n v="2"/>
    <n v="0.40028999999999998"/>
    <n v="0.85714000000000001"/>
    <n v="0.12045"/>
    <n v="0.44761000000000001"/>
    <n v="1.2574399999999999"/>
    <x v="3"/>
    <s v="Win.Win"/>
    <n v="0.40029296385115698"/>
    <n v="0.85714207499999995"/>
    <n v="0.40029296385115698"/>
    <n v="0.85714207499999995"/>
    <n v="0"/>
    <n v="0.85714207499999995"/>
    <n v="0"/>
    <n v="0"/>
    <n v="0.40029296385115698"/>
    <n v="0.85714207499999995"/>
    <x v="0"/>
    <s v="party4"/>
  </r>
  <r>
    <n v="673"/>
    <n v="2E-3"/>
    <n v="3"/>
    <x v="0"/>
    <n v="60"/>
    <x v="0"/>
    <n v="0"/>
    <n v="2"/>
    <n v="0.67613999999999996"/>
    <n v="0.70238"/>
    <n v="0.29422999999999999"/>
    <n v="0.34250000000000003"/>
    <n v="1.37852"/>
    <x v="0"/>
    <s v="Win.Win"/>
    <n v="0.67613619382835"/>
    <n v="0.70238034999999999"/>
    <n v="0.67613619382835"/>
    <n v="0.70238034999999999"/>
    <n v="0.735989972860428"/>
    <n v="0.70238034999999999"/>
    <n v="0"/>
    <n v="0"/>
    <n v="0.67613619382835"/>
    <n v="0.70238034999999999"/>
    <x v="1"/>
    <s v="party4"/>
  </r>
  <r>
    <n v="674"/>
    <n v="2E-3"/>
    <n v="3"/>
    <x v="0"/>
    <n v="60"/>
    <x v="0"/>
    <n v="0"/>
    <n v="2"/>
    <n v="0.80232999999999999"/>
    <n v="0.88095000000000001"/>
    <n v="0.1108"/>
    <n v="0.13938"/>
    <n v="1.6832800000000001"/>
    <x v="1"/>
    <s v="Win.Win"/>
    <n v="0.80232667481443298"/>
    <n v="0.88095159999999995"/>
    <n v="0.80232667481443298"/>
    <n v="0.88095159999999995"/>
    <n v="0"/>
    <n v="0.88095159999999995"/>
    <n v="0"/>
    <n v="0"/>
    <n v="0.80232667481443298"/>
    <n v="0.88095159999999995"/>
    <x v="1"/>
    <s v="party4"/>
  </r>
  <r>
    <n v="675"/>
    <n v="1E-3"/>
    <n v="3"/>
    <x v="0"/>
    <n v="60"/>
    <x v="0"/>
    <n v="0"/>
    <n v="2"/>
    <n v="0.83987000000000001"/>
    <n v="0.86904999999999999"/>
    <n v="9.0709999999999999E-2"/>
    <n v="0.1108"/>
    <n v="1.7089099999999999"/>
    <x v="2"/>
    <s v="Win.Win"/>
    <n v="0.83986600636589703"/>
    <n v="0.86904685000000004"/>
    <n v="0.83986600636589703"/>
    <n v="0.86904685000000004"/>
    <n v="0"/>
    <n v="0.86904685000000004"/>
    <n v="0"/>
    <n v="0"/>
    <n v="0.83986600636589703"/>
    <n v="0.86904685000000004"/>
    <x v="1"/>
    <s v="party4"/>
  </r>
  <r>
    <n v="676"/>
    <n v="5.0000000000000001E-3"/>
    <n v="3"/>
    <x v="0"/>
    <n v="60"/>
    <x v="0"/>
    <n v="0"/>
    <n v="2"/>
    <n v="0.80232999999999999"/>
    <n v="0.88095000000000001"/>
    <n v="0.1108"/>
    <n v="0.13938"/>
    <n v="1.6832800000000001"/>
    <x v="3"/>
    <s v="Win.Win"/>
    <n v="0.80232667481443298"/>
    <n v="0.88095159999999995"/>
    <n v="0.80232667481443298"/>
    <n v="0.88095159999999995"/>
    <n v="0"/>
    <n v="0.88095159999999995"/>
    <n v="0"/>
    <n v="0"/>
    <n v="0.80232667481443298"/>
    <n v="0.88095159999999995"/>
    <x v="1"/>
    <s v="party4"/>
  </r>
  <r>
    <n v="677"/>
    <n v="2E-3"/>
    <n v="3"/>
    <x v="0"/>
    <n v="60"/>
    <x v="0"/>
    <n v="0"/>
    <n v="2"/>
    <n v="0.76190000000000002"/>
    <n v="0.79232000000000002"/>
    <n v="0.20107"/>
    <n v="0.21831"/>
    <n v="1.5542199999999999"/>
    <x v="0"/>
    <s v="Win.Win"/>
    <n v="0.79232006936608601"/>
    <n v="0.76190402499999998"/>
    <n v="0.79232006936608601"/>
    <n v="0.76190402499999998"/>
    <n v="0.78759646150950502"/>
    <n v="0.76190402499999998"/>
    <n v="0"/>
    <n v="0"/>
    <n v="0.79232006936608601"/>
    <n v="0.76190402499999998"/>
    <x v="1"/>
    <s v="party4"/>
  </r>
  <r>
    <n v="678"/>
    <n v="3.0000000000000001E-3"/>
    <n v="3"/>
    <x v="0"/>
    <n v="60"/>
    <x v="0"/>
    <n v="0"/>
    <n v="2"/>
    <n v="0.79762"/>
    <n v="0.90654999999999997"/>
    <n v="9.0709999999999999E-2"/>
    <n v="0.13366"/>
    <n v="1.70417"/>
    <x v="1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1"/>
    <s v="party4"/>
  </r>
  <r>
    <n v="679"/>
    <n v="2E-3"/>
    <n v="3"/>
    <x v="0"/>
    <n v="60"/>
    <x v="0"/>
    <n v="0"/>
    <n v="2"/>
    <n v="0.79762"/>
    <n v="0.90654999999999997"/>
    <n v="9.0709999999999999E-2"/>
    <n v="0.13366"/>
    <n v="1.70417"/>
    <x v="2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1"/>
    <s v="party4"/>
  </r>
  <r>
    <n v="680"/>
    <n v="5.0000000000000001E-3"/>
    <n v="3"/>
    <x v="0"/>
    <n v="60"/>
    <x v="0"/>
    <n v="0"/>
    <n v="2"/>
    <n v="0.79762"/>
    <n v="0.90654999999999997"/>
    <n v="9.0709999999999999E-2"/>
    <n v="0.13366"/>
    <n v="1.70417"/>
    <x v="3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1"/>
    <s v="party4"/>
  </r>
  <r>
    <n v="681"/>
    <n v="1E-3"/>
    <n v="3"/>
    <x v="0"/>
    <n v="60"/>
    <x v="0"/>
    <n v="0"/>
    <n v="2"/>
    <n v="0.68332000000000004"/>
    <n v="0.71428999999999998"/>
    <n v="0.28098000000000001"/>
    <n v="0.32927000000000001"/>
    <n v="1.3976"/>
    <x v="0"/>
    <s v="Win.Win"/>
    <n v="0.68331975773146103"/>
    <n v="0.71428510000000001"/>
    <n v="0.68331975773146103"/>
    <n v="0.71428510000000001"/>
    <n v="0.73852116875372698"/>
    <n v="0.71428510000000001"/>
    <n v="0"/>
    <n v="0"/>
    <n v="0.68331975773146103"/>
    <n v="0.71428510000000001"/>
    <x v="1"/>
    <s v="party4"/>
  </r>
  <r>
    <n v="682"/>
    <n v="0.10199999999999999"/>
    <n v="38"/>
    <x v="0"/>
    <n v="60"/>
    <x v="0"/>
    <n v="0"/>
    <n v="2"/>
    <n v="0.71367999999999998"/>
    <n v="0.72619"/>
    <n v="0.26394000000000001"/>
    <n v="0.29865999999999998"/>
    <n v="1.43987"/>
    <x v="1"/>
    <s v="Win.Win"/>
    <n v="0.71367552537981505"/>
    <n v="0.72618985000000003"/>
    <n v="0.71367552537981505"/>
    <n v="0.72618985000000003"/>
    <n v="0"/>
    <n v="0.72618985000000003"/>
    <n v="0"/>
    <n v="0"/>
    <n v="0.71367552537981505"/>
    <n v="0.72618985000000003"/>
    <x v="1"/>
    <s v="party4"/>
  </r>
  <r>
    <n v="683"/>
    <n v="2E-3"/>
    <n v="3"/>
    <x v="0"/>
    <n v="60"/>
    <x v="0"/>
    <n v="0"/>
    <n v="2"/>
    <n v="0.71428999999999998"/>
    <n v="0.87380999999999998"/>
    <n v="0.17835000000000001"/>
    <n v="0.22239"/>
    <n v="1.58809"/>
    <x v="2"/>
    <s v="Win.Win"/>
    <n v="0.87380951901391701"/>
    <n v="0.71428510000000001"/>
    <n v="0.87380951901391701"/>
    <n v="0.71428510000000001"/>
    <n v="0"/>
    <n v="0.71428510000000001"/>
    <n v="0"/>
    <n v="0"/>
    <n v="0.87380951901391701"/>
    <n v="0.71428510000000001"/>
    <x v="1"/>
    <s v="party4"/>
  </r>
  <r>
    <n v="684"/>
    <n v="0.34100000000000003"/>
    <n v="19"/>
    <x v="0"/>
    <n v="60"/>
    <x v="0"/>
    <n v="0"/>
    <n v="2"/>
    <n v="0.92857000000000001"/>
    <n v="0.93332000000000004"/>
    <n v="0"/>
    <n v="0"/>
    <n v="1.86189"/>
    <x v="3"/>
    <s v="Win.Win"/>
    <n v="0.93331701450729299"/>
    <n v="0.92857060000000002"/>
    <n v="0.93331701450729299"/>
    <n v="0.92857060000000002"/>
    <n v="0"/>
    <n v="0.92857060000000002"/>
    <n v="0"/>
    <n v="0"/>
    <n v="0.93331701450729299"/>
    <n v="0.92857060000000002"/>
    <x v="1"/>
    <s v="party4"/>
  </r>
  <r>
    <n v="721"/>
    <n v="2E-3"/>
    <n v="4"/>
    <x v="0"/>
    <n v="60"/>
    <x v="0"/>
    <n v="0"/>
    <n v="2"/>
    <n v="0.67564000000000002"/>
    <n v="0.73487000000000002"/>
    <n v="0.16392999999999999"/>
    <n v="0.21149000000000001"/>
    <n v="1.4105099999999999"/>
    <x v="0"/>
    <s v="Win.Win"/>
    <n v="0.67563882565259503"/>
    <n v="0.73487072303673995"/>
    <n v="0.67563882565259503"/>
    <n v="0.73487072303673995"/>
    <n v="0.76432743876050702"/>
    <n v="0.73487072303673995"/>
    <n v="0"/>
    <n v="0"/>
    <n v="0.67563882565259503"/>
    <n v="0.73487072303673995"/>
    <x v="0"/>
    <s v="party3"/>
  </r>
  <r>
    <n v="722"/>
    <n v="2E-3"/>
    <n v="3"/>
    <x v="0"/>
    <n v="60"/>
    <x v="0"/>
    <n v="0"/>
    <n v="2"/>
    <n v="0.71270999999999995"/>
    <n v="0.87241999999999997"/>
    <n v="3.916E-2"/>
    <n v="0.14002999999999999"/>
    <n v="1.5851299999999999"/>
    <x v="1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0"/>
    <s v="party3"/>
  </r>
  <r>
    <n v="723"/>
    <n v="1E-3"/>
    <n v="3"/>
    <x v="0"/>
    <n v="60"/>
    <x v="0"/>
    <n v="0"/>
    <n v="2"/>
    <n v="0.71270999999999995"/>
    <n v="0.87241999999999997"/>
    <n v="3.916E-2"/>
    <n v="0.14002999999999999"/>
    <n v="1.5851299999999999"/>
    <x v="2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0"/>
    <s v="party3"/>
  </r>
  <r>
    <n v="724"/>
    <n v="6.0000000000000001E-3"/>
    <n v="3"/>
    <x v="0"/>
    <n v="60"/>
    <x v="0"/>
    <n v="0"/>
    <n v="2"/>
    <n v="0.71270999999999995"/>
    <n v="0.87241999999999997"/>
    <n v="3.916E-2"/>
    <n v="0.14002999999999999"/>
    <n v="1.5851299999999999"/>
    <x v="3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0"/>
    <s v="party3"/>
  </r>
  <r>
    <n v="725"/>
    <n v="1E-3"/>
    <n v="3"/>
    <x v="0"/>
    <n v="60"/>
    <x v="0"/>
    <n v="0"/>
    <n v="2"/>
    <n v="0.61951000000000001"/>
    <n v="0.75258000000000003"/>
    <n v="0.15853999999999999"/>
    <n v="0.25276999999999999"/>
    <n v="1.37208"/>
    <x v="0"/>
    <s v="Win.Win"/>
    <n v="0.61950569189017501"/>
    <n v="0.75257594782618098"/>
    <n v="0.61950569189017501"/>
    <n v="0.75257594782618098"/>
    <n v="0.82908460341311496"/>
    <n v="0.75257594782618098"/>
    <n v="0"/>
    <n v="0"/>
    <n v="0.61950569189017501"/>
    <n v="0.75257594782618098"/>
    <x v="0"/>
    <s v="party3"/>
  </r>
  <r>
    <n v="726"/>
    <n v="0.12"/>
    <n v="42"/>
    <x v="0"/>
    <n v="60"/>
    <x v="0"/>
    <n v="0"/>
    <n v="2"/>
    <n v="0.70401000000000002"/>
    <n v="0.84008000000000005"/>
    <n v="6.8589999999999998E-2"/>
    <n v="0.14776"/>
    <n v="1.5441"/>
    <x v="1"/>
    <s v="Win.Win"/>
    <n v="0.84008418879540203"/>
    <n v="0.70401143793582299"/>
    <n v="0.84008418879540203"/>
    <n v="0.70401143793582299"/>
    <n v="0"/>
    <n v="0.70401143793582299"/>
    <n v="0"/>
    <n v="0"/>
    <n v="0.84008418879540203"/>
    <n v="0.70401143793582299"/>
    <x v="0"/>
    <s v="party3"/>
  </r>
  <r>
    <n v="727"/>
    <n v="2E-3"/>
    <n v="3"/>
    <x v="0"/>
    <n v="60"/>
    <x v="0"/>
    <n v="0"/>
    <n v="2"/>
    <n v="0.70401000000000002"/>
    <n v="0.84008000000000005"/>
    <n v="6.8589999999999998E-2"/>
    <n v="0.14776"/>
    <n v="1.5441"/>
    <x v="2"/>
    <s v="Win.Win"/>
    <n v="0.84008418879540203"/>
    <n v="0.70401143793582299"/>
    <n v="0.84008418879540203"/>
    <n v="0.70401143793582299"/>
    <n v="0"/>
    <n v="0.70401143793582299"/>
    <n v="0"/>
    <n v="0"/>
    <n v="0.84008418879540203"/>
    <n v="0.70401143793582299"/>
    <x v="0"/>
    <s v="party3"/>
  </r>
  <r>
    <n v="728"/>
    <n v="3.9E-2"/>
    <n v="5"/>
    <x v="0"/>
    <n v="60"/>
    <x v="0"/>
    <n v="0"/>
    <n v="2"/>
    <n v="0.75277000000000005"/>
    <n v="0.79308999999999996"/>
    <n v="9.8229999999999998E-2"/>
    <n v="0.11521000000000001"/>
    <n v="1.54586"/>
    <x v="3"/>
    <s v="Win.Win"/>
    <n v="0.75277233940819999"/>
    <n v="0.79309170125109296"/>
    <n v="0.75277233940819999"/>
    <n v="0.79309170125109296"/>
    <n v="0"/>
    <n v="0.79309170125109296"/>
    <n v="0"/>
    <n v="0"/>
    <n v="0.75277233940819999"/>
    <n v="0.79309170125109296"/>
    <x v="0"/>
    <s v="party3"/>
  </r>
  <r>
    <n v="729"/>
    <n v="2E-3"/>
    <n v="4"/>
    <x v="0"/>
    <n v="60"/>
    <x v="0"/>
    <n v="0"/>
    <n v="2"/>
    <n v="0.62005999999999994"/>
    <n v="0.69801999999999997"/>
    <n v="0.20974000000000001"/>
    <n v="0.27817999999999998"/>
    <n v="1.3180799999999999"/>
    <x v="0"/>
    <s v="Win.Win"/>
    <n v="0.620064500346724"/>
    <n v="0.69801886965474702"/>
    <n v="0.620064500346724"/>
    <n v="0.69801886965474702"/>
    <n v="0.8"/>
    <n v="0.69801886965474702"/>
    <n v="0"/>
    <n v="0"/>
    <n v="0.620064500346724"/>
    <n v="0.69801886965474702"/>
    <x v="0"/>
    <s v="party3"/>
  </r>
  <r>
    <n v="730"/>
    <n v="0.115"/>
    <n v="42"/>
    <x v="0"/>
    <n v="60"/>
    <x v="0"/>
    <n v="0"/>
    <n v="2"/>
    <n v="0.64944999999999997"/>
    <n v="0.84064000000000005"/>
    <n v="9.6280000000000004E-2"/>
    <n v="0.20215"/>
    <n v="1.4901"/>
    <x v="1"/>
    <s v="Win.Win"/>
    <n v="0.840643697649193"/>
    <n v="0.64945435976438903"/>
    <n v="0.840643697649193"/>
    <n v="0.64945435976438903"/>
    <n v="0"/>
    <n v="0.64945435976438903"/>
    <n v="0"/>
    <n v="0"/>
    <n v="0.840643697649193"/>
    <n v="0.64945435976438903"/>
    <x v="0"/>
    <s v="party3"/>
  </r>
  <r>
    <n v="731"/>
    <n v="2E-3"/>
    <n v="3"/>
    <x v="0"/>
    <n v="60"/>
    <x v="0"/>
    <n v="0"/>
    <n v="2"/>
    <n v="0.66940999999999995"/>
    <n v="0.69689000000000001"/>
    <n v="0.20215"/>
    <n v="0.23927000000000001"/>
    <n v="1.3663000000000001"/>
    <x v="2"/>
    <s v="Win.Win"/>
    <n v="0.66940826647376295"/>
    <n v="0.69689491190278197"/>
    <n v="0.66940826647376295"/>
    <n v="0.69689491190278197"/>
    <n v="0"/>
    <n v="0.69689491190278197"/>
    <n v="0"/>
    <n v="0"/>
    <n v="0.66940826647376295"/>
    <n v="0.69689491190278197"/>
    <x v="0"/>
    <s v="party3"/>
  </r>
  <r>
    <n v="732"/>
    <n v="0.69299999999999995"/>
    <n v="35"/>
    <x v="0"/>
    <n v="60"/>
    <x v="0"/>
    <n v="0"/>
    <n v="2"/>
    <n v="0.45685999999999999"/>
    <n v="0.78134999999999999"/>
    <n v="0.19228000000000001"/>
    <n v="0.40149000000000001"/>
    <n v="1.23821"/>
    <x v="3"/>
    <s v="Win.Win"/>
    <n v="0.456861044144865"/>
    <n v="0.78134502004990702"/>
    <n v="0.456861044144865"/>
    <n v="0.78134502004990702"/>
    <n v="0"/>
    <n v="0.78134502004990702"/>
    <n v="0"/>
    <n v="0"/>
    <n v="0.456861044144865"/>
    <n v="0.78134502004990702"/>
    <x v="0"/>
    <s v="party3"/>
  </r>
  <r>
    <n v="733"/>
    <n v="9.0999999999999998E-2"/>
    <n v="25"/>
    <x v="0"/>
    <n v="60"/>
    <x v="0"/>
    <n v="0"/>
    <n v="2"/>
    <n v="0.75478000000000001"/>
    <n v="0.86838000000000004"/>
    <n v="1.7809999999999999E-2"/>
    <n v="0.11619"/>
    <n v="1.6231599999999999"/>
    <x v="0"/>
    <s v="Win.Win"/>
    <n v="0.75478073781462096"/>
    <n v="0.86838029013603202"/>
    <n v="0.75478073781462096"/>
    <n v="0.86838029013603202"/>
    <n v="0.92055202181784401"/>
    <n v="0.86838029013603202"/>
    <n v="0"/>
    <n v="0"/>
    <n v="0.75478073781462096"/>
    <n v="0.86838029013603202"/>
    <x v="1"/>
    <s v="party3"/>
  </r>
  <r>
    <n v="734"/>
    <n v="2E-3"/>
    <n v="3"/>
    <x v="0"/>
    <n v="60"/>
    <x v="0"/>
    <n v="0"/>
    <n v="2"/>
    <n v="0.75258000000000003"/>
    <n v="0.80232999999999999"/>
    <n v="6.3200000000000006E-2"/>
    <n v="8.5819999999999994E-2"/>
    <n v="1.5548999999999999"/>
    <x v="1"/>
    <s v="Win.Win"/>
    <n v="0.80232667481443298"/>
    <n v="0.75257594782618098"/>
    <n v="0.80232667481443298"/>
    <n v="0.75257594782618098"/>
    <n v="0"/>
    <n v="0.75257594782618098"/>
    <n v="0"/>
    <n v="0"/>
    <n v="0.80232667481443298"/>
    <n v="0.75257594782618098"/>
    <x v="1"/>
    <s v="party3"/>
  </r>
  <r>
    <n v="735"/>
    <n v="2E-3"/>
    <n v="3"/>
    <x v="0"/>
    <n v="60"/>
    <x v="0"/>
    <n v="0"/>
    <n v="2"/>
    <n v="0.72550000000000003"/>
    <n v="0.83987000000000001"/>
    <n v="5.4800000000000001E-2"/>
    <n v="9.35E-2"/>
    <n v="1.5653699999999999"/>
    <x v="2"/>
    <s v="Win.Win"/>
    <n v="0.83986600636589703"/>
    <n v="0.72550148009914295"/>
    <n v="0.83986600636589703"/>
    <n v="0.72550148009914295"/>
    <n v="0"/>
    <n v="0.72550148009914295"/>
    <n v="0"/>
    <n v="0"/>
    <n v="0.83986600636589703"/>
    <n v="0.72550148009914295"/>
    <x v="1"/>
    <s v="party3"/>
  </r>
  <r>
    <n v="736"/>
    <n v="5.0000000000000001E-3"/>
    <n v="3"/>
    <x v="0"/>
    <n v="60"/>
    <x v="0"/>
    <n v="0"/>
    <n v="2"/>
    <n v="0.75258000000000003"/>
    <n v="0.80232999999999999"/>
    <n v="6.3200000000000006E-2"/>
    <n v="8.5819999999999994E-2"/>
    <n v="1.5548999999999999"/>
    <x v="3"/>
    <s v="Win.Win"/>
    <n v="0.80232667481443298"/>
    <n v="0.75257594782618098"/>
    <n v="0.80232667481443298"/>
    <n v="0.75257594782618098"/>
    <n v="0"/>
    <n v="0.75257594782618098"/>
    <n v="0"/>
    <n v="0"/>
    <n v="0.80232667481443298"/>
    <n v="0.75257594782618098"/>
    <x v="1"/>
    <s v="party3"/>
  </r>
  <r>
    <n v="737"/>
    <n v="0.123"/>
    <n v="30"/>
    <x v="0"/>
    <n v="60"/>
    <x v="0"/>
    <n v="0"/>
    <n v="2"/>
    <n v="0.79893999999999998"/>
    <n v="0.84258"/>
    <n v="2.257E-2"/>
    <n v="6.5269999999999995E-2"/>
    <n v="1.6415200000000001"/>
    <x v="0"/>
    <s v="Win.Win"/>
    <n v="0.79894400734182602"/>
    <n v="0.84257518233459405"/>
    <n v="0.79894400734182602"/>
    <n v="0.84257518233459405"/>
    <n v="0.80789550860329395"/>
    <n v="0.84257518233459405"/>
    <n v="0"/>
    <n v="0"/>
    <n v="0.79894400734182602"/>
    <n v="0.84257518233459405"/>
    <x v="1"/>
    <s v="party3"/>
  </r>
  <r>
    <n v="738"/>
    <n v="2E-3"/>
    <n v="3"/>
    <x v="0"/>
    <n v="60"/>
    <x v="0"/>
    <n v="0"/>
    <n v="2"/>
    <n v="0.70121999999999995"/>
    <n v="0.90654999999999997"/>
    <n v="3.406E-2"/>
    <n v="0.12518000000000001"/>
    <n v="1.6077699999999999"/>
    <x v="1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1"/>
    <s v="party3"/>
  </r>
  <r>
    <n v="739"/>
    <n v="2E-3"/>
    <n v="3"/>
    <x v="0"/>
    <n v="60"/>
    <x v="0"/>
    <n v="0"/>
    <n v="2"/>
    <n v="0.70121999999999995"/>
    <n v="0.90654999999999997"/>
    <n v="3.406E-2"/>
    <n v="0.12518000000000001"/>
    <n v="1.6077699999999999"/>
    <x v="2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1"/>
    <s v="party3"/>
  </r>
  <r>
    <n v="740"/>
    <n v="6.0000000000000001E-3"/>
    <n v="3"/>
    <x v="0"/>
    <n v="60"/>
    <x v="0"/>
    <n v="0"/>
    <n v="2"/>
    <n v="0.70121999999999995"/>
    <n v="0.90654999999999997"/>
    <n v="3.406E-2"/>
    <n v="0.12518000000000001"/>
    <n v="1.6077699999999999"/>
    <x v="3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1"/>
    <s v="party3"/>
  </r>
  <r>
    <n v="741"/>
    <n v="0.121"/>
    <n v="30"/>
    <x v="0"/>
    <n v="60"/>
    <x v="0"/>
    <n v="0"/>
    <n v="2"/>
    <n v="0.74477000000000004"/>
    <n v="0.85911999999999999"/>
    <n v="3.1440000000000003E-2"/>
    <n v="0.12174"/>
    <n v="1.6039000000000001"/>
    <x v="0"/>
    <s v="Win.Win"/>
    <n v="0.74477413236627399"/>
    <n v="0.85912187507204796"/>
    <n v="0.74477413236627399"/>
    <n v="0.85912187507204796"/>
    <n v="0.81118020652904299"/>
    <n v="0.85912187507204796"/>
    <n v="0"/>
    <n v="0"/>
    <n v="0.74477413236627399"/>
    <n v="0.85912187507204796"/>
    <x v="1"/>
    <s v="party3"/>
  </r>
  <r>
    <n v="742"/>
    <n v="0.111"/>
    <n v="37"/>
    <x v="0"/>
    <n v="60"/>
    <x v="0"/>
    <n v="0"/>
    <n v="2"/>
    <n v="0.68527000000000005"/>
    <n v="0.70281000000000005"/>
    <n v="0.19040000000000001"/>
    <n v="0.20791999999999999"/>
    <n v="1.3880699999999999"/>
    <x v="1"/>
    <s v="Win.Win"/>
    <n v="0.68526663687289802"/>
    <n v="0.702805621951753"/>
    <n v="0.68526663687289802"/>
    <n v="0.702805621951753"/>
    <n v="0"/>
    <n v="0.702805621951753"/>
    <n v="0"/>
    <n v="0"/>
    <n v="0.68526663687289802"/>
    <n v="0.702805621951753"/>
    <x v="1"/>
    <s v="party3"/>
  </r>
  <r>
    <n v="743"/>
    <n v="0.20200000000000001"/>
    <n v="54"/>
    <x v="0"/>
    <n v="60"/>
    <x v="0"/>
    <n v="0"/>
    <n v="2"/>
    <n v="0.56918999999999997"/>
    <n v="0.78036000000000005"/>
    <n v="0.19015000000000001"/>
    <n v="0.26001999999999997"/>
    <n v="1.34954"/>
    <x v="2"/>
    <s v="Win.Win"/>
    <n v="0.78035851087252195"/>
    <n v="0.56918522697884799"/>
    <n v="0.78035851087252195"/>
    <n v="0.56918522697884799"/>
    <n v="0"/>
    <n v="0.56918522697884799"/>
    <n v="0"/>
    <n v="0"/>
    <n v="0.78035851087252195"/>
    <n v="0.56918522697884799"/>
    <x v="1"/>
    <s v="party3"/>
  </r>
  <r>
    <n v="744"/>
    <n v="0.54900000000000004"/>
    <n v="27"/>
    <x v="0"/>
    <n v="60"/>
    <x v="0"/>
    <n v="0"/>
    <n v="2"/>
    <n v="0.74477000000000004"/>
    <n v="0.85911999999999999"/>
    <n v="3.1440000000000003E-2"/>
    <n v="0.12174"/>
    <n v="1.6039000000000001"/>
    <x v="3"/>
    <s v="Win.Win"/>
    <n v="0.74477413236627399"/>
    <n v="0.85912187507204796"/>
    <n v="0.74477413236627399"/>
    <n v="0.85912187507204796"/>
    <n v="0"/>
    <n v="0.85912187507204796"/>
    <n v="0"/>
    <n v="0"/>
    <n v="0.74477413236627399"/>
    <n v="0.85912187507204796"/>
    <x v="1"/>
    <s v="party3"/>
  </r>
  <r>
    <n v="781"/>
    <n v="1E-3"/>
    <n v="3"/>
    <x v="0"/>
    <n v="60"/>
    <x v="0"/>
    <n v="0"/>
    <n v="2"/>
    <n v="0.83638999999999997"/>
    <n v="0.83645999999999998"/>
    <n v="0.23133000000000001"/>
    <n v="0.23133000000000001"/>
    <n v="1.6728499999999999"/>
    <x v="0"/>
    <s v="Win.Win"/>
    <n v="0.83639464597138902"/>
    <n v="0.83646021844879903"/>
    <n v="0.83639464597138902"/>
    <n v="0.83646021844879903"/>
    <n v="0.83096205962059599"/>
    <n v="0.83646021844879903"/>
    <n v="0"/>
    <n v="0"/>
    <n v="0.83639464597138902"/>
    <n v="0.83646021844879903"/>
    <x v="0"/>
    <s v="party2"/>
  </r>
  <r>
    <n v="782"/>
    <n v="2E-3"/>
    <n v="3"/>
    <x v="0"/>
    <n v="60"/>
    <x v="0"/>
    <n v="0"/>
    <n v="2"/>
    <n v="0.87241999999999997"/>
    <n v="0.87250000000000005"/>
    <n v="0.18037"/>
    <n v="0.18037"/>
    <n v="1.74492"/>
    <x v="1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0"/>
    <s v="party2"/>
  </r>
  <r>
    <n v="783"/>
    <n v="1E-3"/>
    <n v="3"/>
    <x v="0"/>
    <n v="60"/>
    <x v="0"/>
    <n v="0"/>
    <n v="2"/>
    <n v="0.87241999999999997"/>
    <n v="0.87250000000000005"/>
    <n v="0.18037"/>
    <n v="0.18037"/>
    <n v="1.74492"/>
    <x v="2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0"/>
    <s v="party2"/>
  </r>
  <r>
    <n v="784"/>
    <n v="5.0000000000000001E-3"/>
    <n v="3"/>
    <x v="0"/>
    <n v="60"/>
    <x v="0"/>
    <n v="0"/>
    <n v="2"/>
    <n v="0.87241999999999997"/>
    <n v="0.87250000000000005"/>
    <n v="0.18037"/>
    <n v="0.18037"/>
    <n v="1.74492"/>
    <x v="3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0"/>
    <s v="party2"/>
  </r>
  <r>
    <n v="785"/>
    <n v="2E-3"/>
    <n v="4"/>
    <x v="0"/>
    <n v="60"/>
    <x v="0"/>
    <n v="0"/>
    <n v="2"/>
    <n v="0.85155000000000003"/>
    <n v="0.85160999999999998"/>
    <n v="0.20988999999999999"/>
    <n v="0.20988999999999999"/>
    <n v="1.7031700000000001"/>
    <x v="0"/>
    <s v="Win.Win"/>
    <n v="0.85155397624374696"/>
    <n v="0.85161301078483498"/>
    <n v="0.85155397624374696"/>
    <n v="0.85161301078483498"/>
    <n v="0.84406055950477399"/>
    <n v="0.85161301078483498"/>
    <n v="0"/>
    <n v="0"/>
    <n v="0.85155397624374696"/>
    <n v="0.85161301078483498"/>
    <x v="0"/>
    <s v="party2"/>
  </r>
  <r>
    <n v="786"/>
    <n v="2E-3"/>
    <n v="3"/>
    <x v="0"/>
    <n v="60"/>
    <x v="0"/>
    <n v="0"/>
    <n v="2"/>
    <n v="0.88763999999999998"/>
    <n v="0.88768000000000002"/>
    <n v="0.15887999999999999"/>
    <n v="0.15887999999999999"/>
    <n v="1.77532"/>
    <x v="1"/>
    <s v="Win.Win"/>
    <n v="0.88767842929859697"/>
    <n v="0.88763726842931401"/>
    <n v="0.88767842929859697"/>
    <n v="0.88763726842931401"/>
    <n v="0"/>
    <n v="0.88763726842931401"/>
    <n v="0"/>
    <n v="0"/>
    <n v="0.88767842929859697"/>
    <n v="0.88763726842931401"/>
    <x v="0"/>
    <s v="party2"/>
  </r>
  <r>
    <n v="787"/>
    <n v="2E-3"/>
    <n v="3"/>
    <x v="0"/>
    <n v="60"/>
    <x v="0"/>
    <n v="0"/>
    <n v="2"/>
    <n v="0.84001000000000003"/>
    <n v="0.84008000000000005"/>
    <n v="0.22620000000000001"/>
    <n v="0.22620000000000001"/>
    <n v="1.6800999999999999"/>
    <x v="2"/>
    <s v="Win.Win"/>
    <n v="0.84008418879540203"/>
    <n v="0.84001425002588104"/>
    <n v="0.84008418879540203"/>
    <n v="0.84001425002588104"/>
    <n v="0"/>
    <n v="0.84001425002588104"/>
    <n v="0"/>
    <n v="0"/>
    <n v="0.84008418879540203"/>
    <n v="0.84001425002588104"/>
    <x v="0"/>
    <s v="party2"/>
  </r>
  <r>
    <n v="788"/>
    <n v="6.0000000000000001E-3"/>
    <n v="3"/>
    <x v="0"/>
    <n v="60"/>
    <x v="0"/>
    <n v="0"/>
    <n v="2"/>
    <n v="0.88763999999999998"/>
    <n v="0.88768000000000002"/>
    <n v="0.15887999999999999"/>
    <n v="0.15887999999999999"/>
    <n v="1.77532"/>
    <x v="3"/>
    <s v="Win.Win"/>
    <n v="0.88767842929859697"/>
    <n v="0.88763726842931401"/>
    <n v="0.88767842929859697"/>
    <n v="0.88763726842931401"/>
    <n v="0"/>
    <n v="0.88763726842931401"/>
    <n v="0"/>
    <n v="0"/>
    <n v="0.88767842929859697"/>
    <n v="0.88763726842931401"/>
    <x v="0"/>
    <s v="party2"/>
  </r>
  <r>
    <n v="789"/>
    <n v="2E-3"/>
    <n v="4"/>
    <x v="0"/>
    <n v="60"/>
    <x v="0"/>
    <n v="0"/>
    <n v="2"/>
    <n v="0.85648999999999997"/>
    <n v="0.85655999999999999"/>
    <n v="0.20291000000000001"/>
    <n v="0.20291000000000001"/>
    <n v="1.71305"/>
    <x v="0"/>
    <s v="Win.Win"/>
    <n v="0.85655544406525996"/>
    <n v="0.85649098858113604"/>
    <n v="0.85655544406525996"/>
    <n v="0.85649098858113604"/>
    <n v="0.838518518518518"/>
    <n v="0.85649098858113604"/>
    <n v="0"/>
    <n v="0"/>
    <n v="0.85655544406525996"/>
    <n v="0.85649098858113604"/>
    <x v="0"/>
    <s v="party2"/>
  </r>
  <r>
    <n v="790"/>
    <n v="2E-3"/>
    <n v="3"/>
    <x v="0"/>
    <n v="60"/>
    <x v="0"/>
    <n v="0"/>
    <n v="2"/>
    <n v="0.84064000000000005"/>
    <n v="0.84070999999999996"/>
    <n v="0.22531999999999999"/>
    <n v="0.22531999999999999"/>
    <n v="1.6813499999999999"/>
    <x v="1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0"/>
    <s v="party2"/>
  </r>
  <r>
    <n v="791"/>
    <n v="3.0000000000000001E-3"/>
    <n v="5"/>
    <x v="0"/>
    <n v="60"/>
    <x v="0"/>
    <n v="0"/>
    <n v="2"/>
    <n v="0.84064000000000005"/>
    <n v="0.84070999999999996"/>
    <n v="0.22531999999999999"/>
    <n v="0.22531999999999999"/>
    <n v="1.6813499999999999"/>
    <x v="2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0"/>
    <s v="party2"/>
  </r>
  <r>
    <n v="792"/>
    <n v="5.0000000000000001E-3"/>
    <n v="3"/>
    <x v="0"/>
    <n v="60"/>
    <x v="0"/>
    <n v="0"/>
    <n v="2"/>
    <n v="0.84064000000000005"/>
    <n v="0.84070999999999996"/>
    <n v="0.22531999999999999"/>
    <n v="0.22531999999999999"/>
    <n v="1.6813499999999999"/>
    <x v="3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0"/>
    <s v="party2"/>
  </r>
  <r>
    <n v="793"/>
    <n v="2E-3"/>
    <n v="4"/>
    <x v="0"/>
    <n v="60"/>
    <x v="0"/>
    <n v="0"/>
    <n v="2"/>
    <n v="0.74053000000000002"/>
    <n v="0.80564000000000002"/>
    <n v="7.2660000000000002E-2"/>
    <n v="0.18919"/>
    <n v="1.54617"/>
    <x v="0"/>
    <s v="Win.Win"/>
    <n v="0.80564279837721797"/>
    <n v="0.74052807392678199"/>
    <n v="0.80564279837721797"/>
    <n v="0.74052807392678199"/>
    <n v="0.78116814542928903"/>
    <n v="0.74052807392678199"/>
    <n v="0"/>
    <n v="0"/>
    <n v="0.80564279837721797"/>
    <n v="0.74052807392678199"/>
    <x v="1"/>
    <s v="party2"/>
  </r>
  <r>
    <n v="794"/>
    <n v="0.14000000000000001"/>
    <n v="48"/>
    <x v="0"/>
    <n v="60"/>
    <x v="0"/>
    <n v="0"/>
    <n v="2"/>
    <n v="0.61943999999999999"/>
    <n v="0.80232999999999999"/>
    <n v="0.10277"/>
    <n v="0.30962000000000001"/>
    <n v="1.4217599999999999"/>
    <x v="1"/>
    <s v="Win.Win"/>
    <n v="0.80232667481443298"/>
    <n v="0.61943625870940699"/>
    <n v="0.80232667481443298"/>
    <n v="0.61943625870940699"/>
    <n v="0"/>
    <n v="0.61943625870940699"/>
    <n v="0"/>
    <n v="0"/>
    <n v="0.80232667481443298"/>
    <n v="0.61943625870940699"/>
    <x v="1"/>
    <s v="party2"/>
  </r>
  <r>
    <n v="795"/>
    <n v="0.154"/>
    <n v="50"/>
    <x v="0"/>
    <n v="60"/>
    <x v="0"/>
    <n v="0"/>
    <n v="2"/>
    <n v="0.61943999999999999"/>
    <n v="0.80232999999999999"/>
    <n v="0.10277"/>
    <n v="0.30962000000000001"/>
    <n v="1.4217599999999999"/>
    <x v="2"/>
    <s v="Win.Win"/>
    <n v="0.80232667481443298"/>
    <n v="0.61943625870940699"/>
    <n v="0.80232667481443298"/>
    <n v="0.61943625870940699"/>
    <n v="0"/>
    <n v="0.61943625870940699"/>
    <n v="0"/>
    <n v="0"/>
    <n v="0.80232667481443298"/>
    <n v="0.61943625870940699"/>
    <x v="1"/>
    <s v="party2"/>
  </r>
  <r>
    <n v="796"/>
    <n v="0.54300000000000004"/>
    <n v="27"/>
    <x v="0"/>
    <n v="60"/>
    <x v="0"/>
    <n v="0"/>
    <n v="2"/>
    <n v="0.77256999999999998"/>
    <n v="0.86382999999999999"/>
    <n v="4.2189999999999998E-2"/>
    <n v="6.5890000000000004E-2"/>
    <n v="1.6364000000000001"/>
    <x v="3"/>
    <s v="Win.Win"/>
    <n v="0.77257292706774505"/>
    <n v="0.86382575922759797"/>
    <n v="0.77257292706774505"/>
    <n v="0.86382575922759797"/>
    <n v="0"/>
    <n v="0.86382575922759797"/>
    <n v="0"/>
    <n v="0"/>
    <n v="0.77257292706774505"/>
    <n v="0.86382575922759797"/>
    <x v="1"/>
    <s v="party2"/>
  </r>
  <r>
    <n v="797"/>
    <n v="1E-3"/>
    <n v="3"/>
    <x v="0"/>
    <n v="60"/>
    <x v="0"/>
    <n v="0"/>
    <n v="2"/>
    <n v="0.68257999999999996"/>
    <n v="0.81011"/>
    <n v="7.145E-2"/>
    <n v="0.24728"/>
    <n v="1.4926900000000001"/>
    <x v="0"/>
    <s v="Win.Win"/>
    <n v="0.81011225861920999"/>
    <n v="0.68258163511979097"/>
    <n v="0.81011225861920999"/>
    <n v="0.68258163511979097"/>
    <n v="0.80790513833991995"/>
    <n v="0.68258163511979097"/>
    <n v="0"/>
    <n v="0"/>
    <n v="0.81011225861920999"/>
    <n v="0.68258163511979097"/>
    <x v="1"/>
    <s v="party2"/>
  </r>
  <r>
    <n v="798"/>
    <n v="0.16800000000000001"/>
    <n v="55"/>
    <x v="0"/>
    <n v="60"/>
    <x v="0"/>
    <n v="0"/>
    <n v="2"/>
    <n v="0.48720999999999998"/>
    <n v="0.90654999999999997"/>
    <n v="6.8830000000000002E-2"/>
    <n v="0.45784000000000002"/>
    <n v="1.3937600000000001"/>
    <x v="1"/>
    <s v="Win.Win"/>
    <n v="0.90654899185860405"/>
    <n v="0.48720946600526099"/>
    <n v="0.90654899185860405"/>
    <n v="0.48720946600526099"/>
    <n v="0"/>
    <n v="0.48720946600526099"/>
    <n v="0"/>
    <n v="0"/>
    <n v="0.90654899185860405"/>
    <n v="0.48720946600526099"/>
    <x v="1"/>
    <s v="party2"/>
  </r>
  <r>
    <n v="799"/>
    <n v="0.16300000000000001"/>
    <n v="54"/>
    <x v="0"/>
    <n v="60"/>
    <x v="0"/>
    <n v="0"/>
    <n v="2"/>
    <n v="0.50368999999999997"/>
    <n v="0.89403999999999995"/>
    <n v="8.1439999999999999E-2"/>
    <n v="0.43869000000000002"/>
    <n v="1.3977200000000001"/>
    <x v="2"/>
    <s v="Win.Win"/>
    <n v="0.89403588134144896"/>
    <n v="0.50368620456051605"/>
    <n v="0.89403588134144896"/>
    <n v="0.50368620456051605"/>
    <n v="0"/>
    <n v="0.50368620456051605"/>
    <n v="0"/>
    <n v="0"/>
    <n v="0.89403588134144896"/>
    <n v="0.50368620456051605"/>
    <x v="1"/>
    <s v="party2"/>
  </r>
  <r>
    <n v="800"/>
    <n v="0.41599999999999998"/>
    <n v="23"/>
    <x v="0"/>
    <n v="60"/>
    <x v="0"/>
    <n v="0"/>
    <n v="2"/>
    <n v="0.70948"/>
    <n v="0.91144999999999998"/>
    <n v="6.5890000000000004E-2"/>
    <n v="7.7259999999999995E-2"/>
    <n v="1.62093"/>
    <x v="3"/>
    <s v="Win.Win"/>
    <n v="0.709477686574704"/>
    <n v="0.91144877763103005"/>
    <n v="0.709477686574704"/>
    <n v="0.91144877763103005"/>
    <n v="0"/>
    <n v="0.91144877763103005"/>
    <n v="0"/>
    <n v="0"/>
    <n v="0.709477686574704"/>
    <n v="0.91144877763103005"/>
    <x v="1"/>
    <s v="party2"/>
  </r>
  <r>
    <n v="801"/>
    <n v="1E-3"/>
    <n v="3"/>
    <x v="0"/>
    <n v="60"/>
    <x v="0"/>
    <n v="0"/>
    <n v="2"/>
    <n v="0.67613999999999996"/>
    <n v="0.71538000000000002"/>
    <n v="0.20241000000000001"/>
    <n v="0.23929"/>
    <n v="1.3915200000000001"/>
    <x v="0"/>
    <s v="Win.Win"/>
    <n v="0.67613619382835"/>
    <n v="0.71537945201638597"/>
    <n v="0.67613619382835"/>
    <n v="0.71537945201638597"/>
    <n v="0.81514609421586104"/>
    <n v="0.71537945201638597"/>
    <n v="0"/>
    <n v="0"/>
    <n v="0.67613619382835"/>
    <n v="0.71537945201638597"/>
    <x v="1"/>
    <s v="party2"/>
  </r>
  <r>
    <n v="802"/>
    <n v="0.13700000000000001"/>
    <n v="48"/>
    <x v="0"/>
    <n v="60"/>
    <x v="0"/>
    <n v="0"/>
    <n v="2"/>
    <n v="0.55864000000000003"/>
    <n v="0.78036000000000005"/>
    <n v="0.16181000000000001"/>
    <n v="0.36995"/>
    <n v="1.339"/>
    <x v="1"/>
    <s v="Win.Win"/>
    <n v="0.78035851087252195"/>
    <n v="0.55864399361040995"/>
    <n v="0.78035851087252195"/>
    <n v="0.55864399361040995"/>
    <n v="0"/>
    <n v="0.55864399361040995"/>
    <n v="0"/>
    <n v="0"/>
    <n v="0.78035851087252195"/>
    <n v="0.55864399361040995"/>
    <x v="1"/>
    <s v="party2"/>
  </r>
  <r>
    <n v="803"/>
    <n v="0.17100000000000001"/>
    <n v="57"/>
    <x v="0"/>
    <n v="60"/>
    <x v="0"/>
    <n v="0"/>
    <n v="2"/>
    <n v="0.55864000000000003"/>
    <n v="0.78036000000000005"/>
    <n v="0.16181000000000001"/>
    <n v="0.36995"/>
    <n v="1.339"/>
    <x v="2"/>
    <s v="Win.Win"/>
    <n v="0.78035851087252195"/>
    <n v="0.55864399361040995"/>
    <n v="0.78035851087252195"/>
    <n v="0.55864399361040995"/>
    <n v="0"/>
    <n v="0.55864399361040995"/>
    <n v="0"/>
    <n v="0"/>
    <n v="0.78035851087252195"/>
    <n v="0.55864399361040995"/>
    <x v="1"/>
    <s v="party2"/>
  </r>
  <r>
    <n v="804"/>
    <n v="0.63700000000000001"/>
    <n v="31"/>
    <x v="0"/>
    <n v="60"/>
    <x v="0"/>
    <n v="0"/>
    <n v="2"/>
    <n v="0.75532999999999995"/>
    <n v="0.75636000000000003"/>
    <n v="0.12426"/>
    <n v="0.17471"/>
    <n v="1.5117"/>
    <x v="3"/>
    <s v="Win.Win"/>
    <n v="0.75533228983821199"/>
    <n v="0.75636485627347205"/>
    <n v="0.75533228983821199"/>
    <n v="0.75636485627347205"/>
    <n v="0"/>
    <n v="0.75636485627347205"/>
    <n v="0"/>
    <n v="0"/>
    <n v="0.75533228983821199"/>
    <n v="0.75636485627347205"/>
    <x v="1"/>
    <s v="party2"/>
  </r>
  <r>
    <n v="841"/>
    <n v="0.161"/>
    <n v="35"/>
    <x v="0"/>
    <n v="60"/>
    <x v="0"/>
    <n v="0"/>
    <n v="2"/>
    <n v="0.77249999999999996"/>
    <n v="0.88766999999999996"/>
    <n v="2.068E-2"/>
    <n v="4.2799999999999998E-2"/>
    <n v="1.6601699999999999"/>
    <x v="0"/>
    <s v="Win.Win"/>
    <n v="0.88767422327333301"/>
    <n v="0.77249999999999996"/>
    <n v="0.88767422327333301"/>
    <n v="0.77249999999999996"/>
    <n v="0.77181455569917501"/>
    <n v="0.77249999999999996"/>
    <n v="0"/>
    <n v="0"/>
    <n v="0.88767422327333301"/>
    <n v="0.77249999999999996"/>
    <x v="0"/>
    <s v="party1"/>
  </r>
  <r>
    <n v="842"/>
    <n v="0.14499999999999999"/>
    <n v="50"/>
    <x v="0"/>
    <n v="60"/>
    <x v="0"/>
    <n v="0"/>
    <n v="2"/>
    <n v="0.56667000000000001"/>
    <n v="0.87241999999999997"/>
    <n v="0.15709999999999999"/>
    <n v="0.22545000000000001"/>
    <n v="1.43909"/>
    <x v="1"/>
    <s v="Win.Win"/>
    <n v="0.87242022098767602"/>
    <n v="0.56666666666666599"/>
    <n v="0.87242022098767602"/>
    <n v="0.56666666666666599"/>
    <n v="0"/>
    <n v="0.56666666666666599"/>
    <n v="0"/>
    <n v="0"/>
    <n v="0.87242022098767602"/>
    <n v="0.56666666666666599"/>
    <x v="0"/>
    <s v="party1"/>
  </r>
  <r>
    <n v="843"/>
    <n v="0.16800000000000001"/>
    <n v="55"/>
    <x v="0"/>
    <n v="60"/>
    <x v="0"/>
    <n v="0"/>
    <n v="2"/>
    <n v="0.57916999999999996"/>
    <n v="0.88890000000000002"/>
    <n v="0.13642000000000001"/>
    <n v="0.20963000000000001"/>
    <n v="1.4680599999999999"/>
    <x v="2"/>
    <s v="Win.Win"/>
    <n v="0.88889704571438"/>
    <n v="0.57916666666666605"/>
    <n v="0.88889704571438"/>
    <n v="0.57916666666666605"/>
    <n v="0"/>
    <n v="0.57916666666666605"/>
    <n v="0"/>
    <n v="0"/>
    <n v="0.88889704571438"/>
    <n v="0.57916666666666605"/>
    <x v="0"/>
    <s v="party1"/>
  </r>
  <r>
    <n v="844"/>
    <n v="0.77900000000000003"/>
    <n v="35"/>
    <x v="0"/>
    <n v="60"/>
    <x v="0"/>
    <n v="0"/>
    <n v="2"/>
    <n v="0.78500000000000003"/>
    <n v="0.92861000000000005"/>
    <n v="0"/>
    <n v="0"/>
    <n v="1.7136100000000001"/>
    <x v="3"/>
    <s v="Win.Win"/>
    <n v="0.92860659409783497"/>
    <n v="0.78499999999999903"/>
    <n v="0.92860659409783497"/>
    <n v="0.78499999999999903"/>
    <n v="0"/>
    <n v="0.78499999999999903"/>
    <n v="0"/>
    <n v="0"/>
    <n v="0.92860659409783497"/>
    <n v="0.78499999999999903"/>
    <x v="0"/>
    <s v="party1"/>
  </r>
  <r>
    <n v="845"/>
    <n v="1E-3"/>
    <n v="3"/>
    <x v="0"/>
    <n v="60"/>
    <x v="0"/>
    <n v="0"/>
    <n v="2"/>
    <n v="0.65449999999999997"/>
    <n v="0.71499999999999997"/>
    <n v="0.16944000000000001"/>
    <n v="0.28290999999999999"/>
    <n v="1.3694999999999999"/>
    <x v="0"/>
    <s v="Win.Win"/>
    <n v="0.65449523214315797"/>
    <n v="0.71499999999999997"/>
    <n v="0.65449523214315797"/>
    <n v="0.71499999999999997"/>
    <n v="0.74439656417962197"/>
    <n v="0.71499999999999997"/>
    <n v="0"/>
    <n v="0"/>
    <n v="0.65449523214315797"/>
    <n v="0.71499999999999997"/>
    <x v="0"/>
    <s v="party1"/>
  </r>
  <r>
    <n v="846"/>
    <n v="2E-3"/>
    <n v="3"/>
    <x v="0"/>
    <n v="60"/>
    <x v="0"/>
    <n v="0"/>
    <n v="2"/>
    <n v="0.77249999999999996"/>
    <n v="0.88768000000000002"/>
    <n v="2.068E-2"/>
    <n v="4.2799999999999998E-2"/>
    <n v="1.66018"/>
    <x v="1"/>
    <s v="Win.Win"/>
    <n v="0.88767842929859697"/>
    <n v="0.77249999999999996"/>
    <n v="0.88767842929859697"/>
    <n v="0.77249999999999996"/>
    <n v="0"/>
    <n v="0.77249999999999996"/>
    <n v="0"/>
    <n v="0"/>
    <n v="0.88767842929859697"/>
    <n v="0.77249999999999996"/>
    <x v="0"/>
    <s v="party1"/>
  </r>
  <r>
    <n v="847"/>
    <n v="2E-3"/>
    <n v="3"/>
    <x v="0"/>
    <n v="60"/>
    <x v="0"/>
    <n v="0"/>
    <n v="2"/>
    <n v="0.83582999999999996"/>
    <n v="0.84008000000000005"/>
    <n v="2.068E-2"/>
    <n v="0.10208"/>
    <n v="1.6759200000000001"/>
    <x v="2"/>
    <s v="Win.Win"/>
    <n v="0.84008418879540203"/>
    <n v="0.83583333333333298"/>
    <n v="0.84008418879540203"/>
    <n v="0.83583333333333298"/>
    <n v="0"/>
    <n v="0.83583333333333298"/>
    <n v="0"/>
    <n v="0"/>
    <n v="0.84008418879540203"/>
    <n v="0.83583333333333298"/>
    <x v="0"/>
    <s v="party1"/>
  </r>
  <r>
    <n v="848"/>
    <n v="5.0000000000000001E-3"/>
    <n v="3"/>
    <x v="0"/>
    <n v="60"/>
    <x v="0"/>
    <n v="0"/>
    <n v="2"/>
    <n v="0.77249999999999996"/>
    <n v="0.88768000000000002"/>
    <n v="2.068E-2"/>
    <n v="4.2799999999999998E-2"/>
    <n v="1.66018"/>
    <x v="3"/>
    <s v="Win.Win"/>
    <n v="0.88767842929859697"/>
    <n v="0.77249999999999996"/>
    <n v="0.88767842929859697"/>
    <n v="0.77249999999999996"/>
    <n v="0"/>
    <n v="0.77249999999999996"/>
    <n v="0"/>
    <n v="0"/>
    <n v="0.88767842929859697"/>
    <n v="0.77249999999999996"/>
    <x v="0"/>
    <s v="party1"/>
  </r>
  <r>
    <n v="849"/>
    <n v="0.106"/>
    <n v="28"/>
    <x v="0"/>
    <n v="60"/>
    <x v="0"/>
    <n v="0"/>
    <n v="2"/>
    <n v="0.84833000000000003"/>
    <n v="0.85655999999999999"/>
    <n v="0"/>
    <n v="9.5930000000000001E-2"/>
    <n v="1.70489"/>
    <x v="0"/>
    <s v="Win.Win"/>
    <n v="0.85655544406525996"/>
    <n v="0.84833333333333305"/>
    <n v="0.85655544406525996"/>
    <n v="0.84833333333333305"/>
    <n v="0.838518518518518"/>
    <n v="0.84833333333333305"/>
    <n v="0"/>
    <n v="0"/>
    <n v="0.85655544406525996"/>
    <n v="0.84833333333333305"/>
    <x v="0"/>
    <s v="party1"/>
  </r>
  <r>
    <n v="850"/>
    <n v="8.7999999999999995E-2"/>
    <n v="36"/>
    <x v="0"/>
    <n v="60"/>
    <x v="0"/>
    <n v="0"/>
    <n v="2"/>
    <n v="0.72167000000000003"/>
    <n v="0.92795000000000005"/>
    <n v="4.8250000000000001E-2"/>
    <n v="6.3339999999999994E-2"/>
    <n v="1.6496200000000001"/>
    <x v="1"/>
    <s v="Win.Win"/>
    <n v="0.92794884996742499"/>
    <n v="0.72166666666666601"/>
    <n v="0.92794884996742499"/>
    <n v="0.72166666666666601"/>
    <n v="0"/>
    <n v="0.72166666666666601"/>
    <n v="0"/>
    <n v="0"/>
    <n v="0.92794884996742499"/>
    <n v="0.72166666666666601"/>
    <x v="0"/>
    <s v="party1"/>
  </r>
  <r>
    <n v="851"/>
    <n v="0.15"/>
    <n v="51"/>
    <x v="0"/>
    <n v="60"/>
    <x v="0"/>
    <n v="0"/>
    <n v="2"/>
    <n v="0.57916999999999996"/>
    <n v="0.84064000000000005"/>
    <n v="0.17793999999999999"/>
    <n v="0.22384000000000001"/>
    <n v="1.41981"/>
    <x v="2"/>
    <s v="Win.Win"/>
    <n v="0.840643697649193"/>
    <n v="0.57916666666666605"/>
    <n v="0.840643697649193"/>
    <n v="0.57916666666666605"/>
    <n v="0"/>
    <n v="0.57916666666666605"/>
    <n v="0"/>
    <n v="0"/>
    <n v="0.840643697649193"/>
    <n v="0.57916666666666605"/>
    <x v="0"/>
    <s v="party1"/>
  </r>
  <r>
    <n v="852"/>
    <n v="0.42299999999999999"/>
    <n v="23"/>
    <x v="0"/>
    <n v="60"/>
    <x v="0"/>
    <n v="0"/>
    <n v="2"/>
    <n v="0.71389000000000002"/>
    <n v="0.87833000000000006"/>
    <n v="2.4459999999999999E-2"/>
    <n v="0.23413"/>
    <n v="1.59222"/>
    <x v="3"/>
    <s v="Win.Win"/>
    <n v="0.71388945780511404"/>
    <n v="0.87833333333333297"/>
    <n v="0.71388945780511404"/>
    <n v="0.87833333333333297"/>
    <n v="0"/>
    <n v="0.87833333333333297"/>
    <n v="0"/>
    <n v="0"/>
    <n v="0.71388945780511404"/>
    <n v="0.87833333333333297"/>
    <x v="0"/>
    <s v="party1"/>
  </r>
  <r>
    <n v="853"/>
    <n v="1E-3"/>
    <n v="3"/>
    <x v="0"/>
    <n v="60"/>
    <x v="0"/>
    <n v="0"/>
    <n v="2"/>
    <n v="0.77666999999999997"/>
    <n v="0.77676999999999996"/>
    <n v="0.31577"/>
    <n v="0.31577"/>
    <n v="1.5534399999999999"/>
    <x v="0"/>
    <s v="Win.Win"/>
    <n v="0.77677076587285598"/>
    <n v="0.77666666666666595"/>
    <n v="0.77677076587285598"/>
    <n v="0.77666666666666595"/>
    <n v="0.80899464271550603"/>
    <n v="0.77666666666666595"/>
    <n v="0"/>
    <n v="0"/>
    <n v="0.77677076587285598"/>
    <n v="0.77666666666666595"/>
    <x v="1"/>
    <s v="party1"/>
  </r>
  <r>
    <n v="854"/>
    <n v="1E-3"/>
    <n v="3"/>
    <x v="0"/>
    <n v="60"/>
    <x v="0"/>
    <n v="0"/>
    <n v="2"/>
    <n v="0.80232999999999999"/>
    <n v="0.80249999999999999"/>
    <n v="0.27943000000000001"/>
    <n v="0.27943000000000001"/>
    <n v="1.60483"/>
    <x v="1"/>
    <s v="Win.Win"/>
    <n v="0.80232667481443298"/>
    <n v="0.80249999999999899"/>
    <n v="0.80232667481443298"/>
    <n v="0.80249999999999899"/>
    <n v="0"/>
    <n v="0.80249999999999899"/>
    <n v="0"/>
    <n v="0"/>
    <n v="0.80232667481443298"/>
    <n v="0.80249999999999899"/>
    <x v="1"/>
    <s v="party1"/>
  </r>
  <r>
    <n v="855"/>
    <n v="1E-3"/>
    <n v="3"/>
    <x v="0"/>
    <n v="60"/>
    <x v="0"/>
    <n v="0"/>
    <n v="2"/>
    <n v="0.83987000000000001"/>
    <n v="0.84"/>
    <n v="0.22636999999999999"/>
    <n v="0.22636999999999999"/>
    <n v="1.67987"/>
    <x v="2"/>
    <s v="Win.Win"/>
    <n v="0.83986600636589703"/>
    <n v="0.84"/>
    <n v="0.83986600636589703"/>
    <n v="0.84"/>
    <n v="0"/>
    <n v="0.84"/>
    <n v="0"/>
    <n v="0"/>
    <n v="0.83986600636589703"/>
    <n v="0.84"/>
    <x v="1"/>
    <s v="party1"/>
  </r>
  <r>
    <n v="856"/>
    <n v="5.0000000000000001E-3"/>
    <n v="3"/>
    <x v="0"/>
    <n v="60"/>
    <x v="0"/>
    <n v="0"/>
    <n v="2"/>
    <n v="0.80232999999999999"/>
    <n v="0.80249999999999999"/>
    <n v="0.27943000000000001"/>
    <n v="0.27943000000000001"/>
    <n v="1.60483"/>
    <x v="3"/>
    <s v="Win.Win"/>
    <n v="0.80232667481443298"/>
    <n v="0.80249999999999899"/>
    <n v="0.80232667481443298"/>
    <n v="0.80249999999999899"/>
    <n v="0"/>
    <n v="0.80249999999999899"/>
    <n v="0"/>
    <n v="0"/>
    <n v="0.80232667481443298"/>
    <n v="0.80249999999999899"/>
    <x v="1"/>
    <s v="party1"/>
  </r>
  <r>
    <n v="857"/>
    <n v="2E-3"/>
    <n v="3"/>
    <x v="0"/>
    <n v="60"/>
    <x v="0"/>
    <n v="0"/>
    <n v="2"/>
    <n v="0.93667"/>
    <n v="0.93689999999999996"/>
    <n v="8.9399999999999993E-2"/>
    <n v="8.9399999999999993E-2"/>
    <n v="1.87357"/>
    <x v="0"/>
    <s v="Win.Win"/>
    <n v="0.93690475950695795"/>
    <n v="0.93666666666666598"/>
    <n v="0.93690475950695795"/>
    <n v="0.93666666666666598"/>
    <n v="0.79770199466862701"/>
    <n v="0.93666666666666598"/>
    <n v="0"/>
    <n v="0"/>
    <n v="0.93690475950695795"/>
    <n v="0.93666666666666598"/>
    <x v="1"/>
    <s v="party1"/>
  </r>
  <r>
    <n v="858"/>
    <n v="2E-3"/>
    <n v="3"/>
    <x v="0"/>
    <n v="60"/>
    <x v="0"/>
    <n v="0"/>
    <n v="2"/>
    <n v="0.90654999999999997"/>
    <n v="0.90666999999999998"/>
    <n v="0.13208"/>
    <n v="0.13208"/>
    <n v="1.8132200000000001"/>
    <x v="1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1"/>
    <s v="party1"/>
  </r>
  <r>
    <n v="859"/>
    <n v="2E-3"/>
    <n v="3"/>
    <x v="0"/>
    <n v="60"/>
    <x v="0"/>
    <n v="0"/>
    <n v="2"/>
    <n v="0.90654999999999997"/>
    <n v="0.90666999999999998"/>
    <n v="0.13208"/>
    <n v="0.13208"/>
    <n v="1.8132200000000001"/>
    <x v="2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1"/>
    <s v="party1"/>
  </r>
  <r>
    <n v="860"/>
    <n v="6.0000000000000001E-3"/>
    <n v="3"/>
    <x v="0"/>
    <n v="60"/>
    <x v="0"/>
    <n v="0"/>
    <n v="2"/>
    <n v="0.90654999999999997"/>
    <n v="0.90666999999999998"/>
    <n v="0.13208"/>
    <n v="0.13208"/>
    <n v="1.8132200000000001"/>
    <x v="3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1"/>
    <s v="party1"/>
  </r>
  <r>
    <n v="861"/>
    <n v="3.0000000000000001E-3"/>
    <n v="5"/>
    <x v="0"/>
    <n v="60"/>
    <x v="0"/>
    <n v="0"/>
    <n v="2"/>
    <n v="0.75917000000000001"/>
    <n v="0.75958000000000003"/>
    <n v="0.34029999999999999"/>
    <n v="0.34029999999999999"/>
    <n v="1.51875"/>
    <x v="0"/>
    <s v="Win.Win"/>
    <n v="0.75958059652139898"/>
    <n v="0.75916666666666599"/>
    <n v="0.75958059652139898"/>
    <n v="0.75916666666666599"/>
    <n v="0.78890876565295098"/>
    <n v="0.75916666666666599"/>
    <n v="0"/>
    <n v="0"/>
    <n v="0.75958059652139898"/>
    <n v="0.75916666666666599"/>
    <x v="1"/>
    <s v="party1"/>
  </r>
  <r>
    <n v="862"/>
    <n v="2E-3"/>
    <n v="3"/>
    <x v="0"/>
    <n v="60"/>
    <x v="0"/>
    <n v="0"/>
    <n v="2"/>
    <n v="0.78"/>
    <n v="0.78036000000000005"/>
    <n v="0.31086999999999998"/>
    <n v="0.31086999999999998"/>
    <n v="1.56036"/>
    <x v="1"/>
    <s v="Win.Win"/>
    <n v="0.78035851087252195"/>
    <n v="0.77999999999999903"/>
    <n v="0.78035851087252195"/>
    <n v="0.77999999999999903"/>
    <n v="0"/>
    <n v="0.77999999999999903"/>
    <n v="0"/>
    <n v="0"/>
    <n v="0.78035851087252195"/>
    <n v="0.77999999999999903"/>
    <x v="1"/>
    <s v="party1"/>
  </r>
  <r>
    <n v="863"/>
    <n v="2E-3"/>
    <n v="3"/>
    <x v="0"/>
    <n v="60"/>
    <x v="0"/>
    <n v="0"/>
    <n v="2"/>
    <n v="0.87333000000000005"/>
    <n v="0.87380999999999998"/>
    <n v="0.17879999999999999"/>
    <n v="0.17879999999999999"/>
    <n v="1.7471399999999999"/>
    <x v="2"/>
    <s v="Win.Win"/>
    <n v="0.87380951901391701"/>
    <n v="0.87333333333333296"/>
    <n v="0.87380951901391701"/>
    <n v="0.87333333333333296"/>
    <n v="0"/>
    <n v="0.87333333333333296"/>
    <n v="0"/>
    <n v="0"/>
    <n v="0.87380951901391701"/>
    <n v="0.87333333333333296"/>
    <x v="1"/>
    <s v="party1"/>
  </r>
  <r>
    <n v="864"/>
    <n v="6.0000000000000001E-3"/>
    <n v="3"/>
    <x v="0"/>
    <n v="60"/>
    <x v="0"/>
    <n v="0"/>
    <n v="2"/>
    <n v="0.78"/>
    <n v="0.78036000000000005"/>
    <n v="0.31086999999999998"/>
    <n v="0.31086999999999998"/>
    <n v="1.56036"/>
    <x v="3"/>
    <s v="Win.Win"/>
    <n v="0.78035851087252195"/>
    <n v="0.77999999999999903"/>
    <n v="0.78035851087252195"/>
    <n v="0.77999999999999903"/>
    <n v="0"/>
    <n v="0.77999999999999903"/>
    <n v="0"/>
    <n v="0"/>
    <n v="0.78035851087252195"/>
    <n v="0.77999999999999903"/>
    <x v="1"/>
    <s v="party1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9"/>
    <s v=""/>
  </r>
  <r>
    <m/>
    <m/>
    <m/>
    <x v="1"/>
    <m/>
    <x v="3"/>
    <m/>
    <m/>
    <m/>
    <m/>
    <m/>
    <m/>
    <m/>
    <x v="5"/>
    <m/>
    <m/>
    <m/>
    <m/>
    <m/>
    <m/>
    <m/>
    <m/>
    <m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59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7:I32" firstHeaderRow="0" firstDataRow="1" firstDataCol="1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3"/>
        <item x="2"/>
        <item x="0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m="1" x="14"/>
        <item m="1" x="15"/>
        <item m="1" x="12"/>
        <item m="1" x="11"/>
        <item m="1" x="13"/>
        <item x="10"/>
        <item x="2"/>
        <item x="3"/>
        <item x="4"/>
        <item x="5"/>
        <item x="6"/>
        <item x="7"/>
        <item x="8"/>
        <item x="0"/>
        <item x="1"/>
        <item x="9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59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:E10" firstHeaderRow="0" firstDataRow="3" firstDataCol="1" rowPageCount="1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78">
        <item h="1" x="1"/>
        <item x="0"/>
        <item h="1" m="1" x="10"/>
        <item h="1" m="1" x="43"/>
        <item h="1" m="1" x="51"/>
        <item h="1" m="1" x="41"/>
        <item h="1" m="1" x="54"/>
        <item h="1" m="1" x="42"/>
        <item h="1" m="1" x="52"/>
        <item h="1" m="1" x="37"/>
        <item h="1" m="1" x="13"/>
        <item h="1" m="1" x="36"/>
        <item h="1" m="1" x="53"/>
        <item h="1" m="1" x="39"/>
        <item h="1" m="1" x="55"/>
        <item h="1" m="1" x="38"/>
        <item h="1" m="1" x="44"/>
        <item h="1" m="1" x="19"/>
        <item h="1" m="1" x="11"/>
        <item h="1" m="1" x="50"/>
        <item h="1" m="1" x="12"/>
        <item h="1" m="1" x="40"/>
        <item h="1" m="1" x="67"/>
        <item h="1" m="1" x="35"/>
        <item h="1" m="1" x="66"/>
        <item h="1" m="1" x="8"/>
        <item h="1" m="1" x="61"/>
        <item h="1" m="1" x="34"/>
        <item h="1" m="1" x="57"/>
        <item h="1" m="1" x="46"/>
        <item h="1" m="1" x="33"/>
        <item h="1" m="1" x="7"/>
        <item h="1" m="1" x="15"/>
        <item h="1" m="1" x="27"/>
        <item h="1" m="1" x="72"/>
        <item h="1" m="1" x="49"/>
        <item h="1" m="1" x="6"/>
        <item h="1" m="1" x="26"/>
        <item h="1" m="1" x="74"/>
        <item h="1" m="1" x="77"/>
        <item h="1" m="1" x="31"/>
        <item h="1" m="1" x="68"/>
        <item h="1" m="1" x="5"/>
        <item h="1" m="1" x="14"/>
        <item h="1" m="1" x="17"/>
        <item h="1" m="1" x="64"/>
        <item h="1" m="1" x="28"/>
        <item h="1" m="1" x="25"/>
        <item h="1" m="1" x="20"/>
        <item h="1" m="1" x="48"/>
        <item h="1" m="1" x="9"/>
        <item h="1" m="1" x="21"/>
        <item h="1" m="1" x="75"/>
        <item h="1" m="1" x="76"/>
        <item h="1" m="1" x="30"/>
        <item h="1" m="1" x="69"/>
        <item h="1" m="1" x="3"/>
        <item h="1" m="1" x="59"/>
        <item h="1" m="1" x="16"/>
        <item h="1" m="1" x="23"/>
        <item h="1" m="1" x="47"/>
        <item h="1" m="1" x="2"/>
        <item h="1" m="1" x="24"/>
        <item h="1" m="1" x="73"/>
        <item h="1" m="1" x="58"/>
        <item h="1" m="1" x="32"/>
        <item h="1" m="1" x="70"/>
        <item h="1" m="1" x="4"/>
        <item h="1" m="1" x="18"/>
        <item h="1" m="1" x="63"/>
        <item h="1" m="1" x="71"/>
        <item h="1" m="1" x="22"/>
        <item h="1" m="1" x="60"/>
        <item h="1" m="1" x="56"/>
        <item h="1" m="1" x="45"/>
        <item h="1" m="1" x="29"/>
        <item h="1" m="1" x="62"/>
        <item h="1" m="1" x="65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3"/>
        <item x="2"/>
        <item x="0"/>
        <item h="1" x="5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16">
        <item m="1" x="12"/>
        <item m="1" x="15"/>
        <item m="1" x="13"/>
        <item m="1" x="14"/>
        <item m="1" x="11"/>
        <item x="10"/>
        <item x="2"/>
        <item x="3"/>
        <item x="4"/>
        <item x="5"/>
        <item x="6"/>
        <item x="7"/>
        <item x="8"/>
        <item x="0"/>
        <item x="1"/>
        <item x="9"/>
      </items>
    </pivotField>
    <pivotField compact="0" outline="0" showAll="0" defaultSubtota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1">
    <pageField fld="25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59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21" firstHeaderRow="0" firstDataRow="1" firstDataCol="1" rowPageCount="1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3"/>
        <item x="2"/>
        <item x="0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6">
        <item m="1" x="12"/>
        <item m="1" x="15"/>
        <item m="1" x="13"/>
        <item m="1" x="14"/>
        <item m="1" x="11"/>
        <item x="10"/>
        <item x="2"/>
        <item x="3"/>
        <item x="4"/>
        <item x="5"/>
        <item x="6"/>
        <item x="7"/>
        <item x="8"/>
        <item x="0"/>
        <item x="1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5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59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7:D32" firstHeaderRow="0" firstDataRow="1" firstDataCol="1" rowPageCount="1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x="1"/>
        <item x="3"/>
        <item x="2"/>
        <item x="0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7">
        <item m="1" x="14"/>
        <item m="1" x="15"/>
        <item m="1" x="12"/>
        <item m="1" x="11"/>
        <item m="1" x="13"/>
        <item x="10"/>
        <item x="2"/>
        <item x="3"/>
        <item x="4"/>
        <item x="5"/>
        <item x="6"/>
        <item x="7"/>
        <item x="8"/>
        <item x="0"/>
        <item x="1"/>
        <item x="9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553"/>
  <sheetViews>
    <sheetView workbookViewId="0">
      <selection activeCell="H8" sqref="H8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>
      <c r="A2">
        <v>5</v>
      </c>
      <c r="B2" t="s">
        <v>476</v>
      </c>
      <c r="C2">
        <v>24</v>
      </c>
      <c r="E2" t="s">
        <v>28</v>
      </c>
      <c r="F2" t="s">
        <v>29</v>
      </c>
      <c r="G2" t="s">
        <v>33</v>
      </c>
      <c r="H2">
        <v>2</v>
      </c>
      <c r="I2" t="s">
        <v>477</v>
      </c>
      <c r="J2" t="s">
        <v>478</v>
      </c>
      <c r="K2" t="s">
        <v>479</v>
      </c>
      <c r="L2" t="s">
        <v>479</v>
      </c>
      <c r="M2" t="s">
        <v>480</v>
      </c>
      <c r="N2" t="s">
        <v>481</v>
      </c>
      <c r="O2" t="s">
        <v>254</v>
      </c>
      <c r="P2" t="s">
        <v>482</v>
      </c>
      <c r="Q2" t="s">
        <v>483</v>
      </c>
      <c r="R2" t="s">
        <v>482</v>
      </c>
      <c r="S2" t="s">
        <v>483</v>
      </c>
      <c r="T2" t="s">
        <v>484</v>
      </c>
      <c r="U2" t="s">
        <v>80</v>
      </c>
      <c r="V2" t="s">
        <v>32</v>
      </c>
      <c r="W2" t="s">
        <v>32</v>
      </c>
      <c r="X2" t="s">
        <v>482</v>
      </c>
      <c r="Y2" t="s">
        <v>483</v>
      </c>
      <c r="Z2" t="s">
        <v>485</v>
      </c>
      <c r="AA2" t="s">
        <v>486</v>
      </c>
    </row>
    <row r="3" spans="1:27">
      <c r="A3">
        <v>6</v>
      </c>
      <c r="B3" t="s">
        <v>487</v>
      </c>
      <c r="C3">
        <v>30</v>
      </c>
      <c r="E3" t="s">
        <v>28</v>
      </c>
      <c r="F3" t="s">
        <v>29</v>
      </c>
      <c r="G3" t="s">
        <v>33</v>
      </c>
      <c r="H3">
        <v>2</v>
      </c>
      <c r="I3" t="s">
        <v>488</v>
      </c>
      <c r="J3" t="s">
        <v>489</v>
      </c>
      <c r="K3" t="s">
        <v>490</v>
      </c>
      <c r="L3" t="s">
        <v>490</v>
      </c>
      <c r="M3" t="s">
        <v>491</v>
      </c>
      <c r="N3" t="s">
        <v>492</v>
      </c>
      <c r="O3" t="s">
        <v>256</v>
      </c>
      <c r="P3" t="s">
        <v>493</v>
      </c>
      <c r="Q3" t="s">
        <v>494</v>
      </c>
      <c r="R3" t="s">
        <v>493</v>
      </c>
      <c r="S3" t="s">
        <v>494</v>
      </c>
      <c r="T3" t="s">
        <v>32</v>
      </c>
      <c r="U3" t="s">
        <v>495</v>
      </c>
      <c r="V3" t="s">
        <v>32</v>
      </c>
      <c r="W3" t="s">
        <v>32</v>
      </c>
      <c r="X3" t="s">
        <v>493</v>
      </c>
      <c r="Y3" t="s">
        <v>494</v>
      </c>
      <c r="Z3" t="s">
        <v>485</v>
      </c>
      <c r="AA3" t="s">
        <v>486</v>
      </c>
    </row>
    <row r="4" spans="1:27">
      <c r="A4">
        <v>7</v>
      </c>
      <c r="B4" t="s">
        <v>496</v>
      </c>
      <c r="C4">
        <v>35</v>
      </c>
      <c r="E4" t="s">
        <v>28</v>
      </c>
      <c r="F4" t="s">
        <v>29</v>
      </c>
      <c r="G4" t="s">
        <v>33</v>
      </c>
      <c r="H4">
        <v>2</v>
      </c>
      <c r="I4" t="s">
        <v>488</v>
      </c>
      <c r="J4" t="s">
        <v>489</v>
      </c>
      <c r="K4" t="s">
        <v>490</v>
      </c>
      <c r="L4" t="s">
        <v>490</v>
      </c>
      <c r="M4" t="s">
        <v>491</v>
      </c>
      <c r="N4" t="s">
        <v>497</v>
      </c>
      <c r="O4" t="s">
        <v>257</v>
      </c>
      <c r="P4" t="s">
        <v>493</v>
      </c>
      <c r="Q4" t="s">
        <v>494</v>
      </c>
      <c r="R4" t="s">
        <v>493</v>
      </c>
      <c r="S4" t="s">
        <v>494</v>
      </c>
      <c r="T4" t="s">
        <v>32</v>
      </c>
      <c r="U4" t="s">
        <v>495</v>
      </c>
      <c r="V4" t="s">
        <v>32</v>
      </c>
      <c r="W4" t="s">
        <v>32</v>
      </c>
      <c r="X4" t="s">
        <v>493</v>
      </c>
      <c r="Y4" t="s">
        <v>494</v>
      </c>
      <c r="Z4" t="s">
        <v>485</v>
      </c>
      <c r="AA4" t="s">
        <v>486</v>
      </c>
    </row>
    <row r="5" spans="1:27">
      <c r="A5">
        <v>8</v>
      </c>
      <c r="B5" t="s">
        <v>78</v>
      </c>
      <c r="C5">
        <v>4</v>
      </c>
      <c r="E5" t="s">
        <v>28</v>
      </c>
      <c r="F5" t="s">
        <v>29</v>
      </c>
      <c r="G5" t="s">
        <v>33</v>
      </c>
      <c r="H5">
        <v>2</v>
      </c>
      <c r="I5" t="s">
        <v>498</v>
      </c>
      <c r="J5" t="s">
        <v>498</v>
      </c>
      <c r="K5" t="s">
        <v>499</v>
      </c>
      <c r="L5" t="s">
        <v>499</v>
      </c>
      <c r="M5" t="s">
        <v>500</v>
      </c>
      <c r="N5" t="s">
        <v>501</v>
      </c>
      <c r="O5" t="s">
        <v>258</v>
      </c>
      <c r="P5" t="s">
        <v>502</v>
      </c>
      <c r="Q5" t="s">
        <v>503</v>
      </c>
      <c r="R5" t="s">
        <v>502</v>
      </c>
      <c r="S5" t="s">
        <v>503</v>
      </c>
      <c r="T5" t="s">
        <v>32</v>
      </c>
      <c r="U5" t="s">
        <v>504</v>
      </c>
      <c r="V5" t="s">
        <v>32</v>
      </c>
      <c r="W5" t="s">
        <v>32</v>
      </c>
      <c r="X5" t="s">
        <v>502</v>
      </c>
      <c r="Y5" t="s">
        <v>503</v>
      </c>
      <c r="Z5" t="s">
        <v>485</v>
      </c>
      <c r="AA5" t="s">
        <v>486</v>
      </c>
    </row>
    <row r="6" spans="1:27">
      <c r="A6">
        <v>9</v>
      </c>
      <c r="B6" t="s">
        <v>505</v>
      </c>
      <c r="C6">
        <v>61</v>
      </c>
      <c r="E6" t="s">
        <v>28</v>
      </c>
      <c r="F6" t="s">
        <v>33</v>
      </c>
      <c r="G6" t="s">
        <v>33</v>
      </c>
      <c r="H6">
        <v>1</v>
      </c>
      <c r="I6" t="s">
        <v>30</v>
      </c>
      <c r="J6" t="s">
        <v>30</v>
      </c>
      <c r="K6" t="s">
        <v>506</v>
      </c>
      <c r="L6" t="s">
        <v>506</v>
      </c>
      <c r="M6" t="s">
        <v>30</v>
      </c>
      <c r="N6" t="s">
        <v>507</v>
      </c>
      <c r="O6" t="s">
        <v>259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508</v>
      </c>
      <c r="AA6" t="s">
        <v>486</v>
      </c>
    </row>
    <row r="7" spans="1:27">
      <c r="A7">
        <v>10</v>
      </c>
      <c r="B7" t="s">
        <v>509</v>
      </c>
      <c r="C7">
        <v>32</v>
      </c>
      <c r="E7" t="s">
        <v>28</v>
      </c>
      <c r="F7" t="s">
        <v>29</v>
      </c>
      <c r="G7" t="s">
        <v>33</v>
      </c>
      <c r="H7">
        <v>2</v>
      </c>
      <c r="I7" t="s">
        <v>510</v>
      </c>
      <c r="J7" t="s">
        <v>510</v>
      </c>
      <c r="K7" t="s">
        <v>511</v>
      </c>
      <c r="L7" t="s">
        <v>511</v>
      </c>
      <c r="M7" t="s">
        <v>512</v>
      </c>
      <c r="N7" t="s">
        <v>513</v>
      </c>
      <c r="O7" t="s">
        <v>260</v>
      </c>
      <c r="P7" t="s">
        <v>514</v>
      </c>
      <c r="Q7" t="s">
        <v>514</v>
      </c>
      <c r="R7" t="s">
        <v>514</v>
      </c>
      <c r="S7" t="s">
        <v>514</v>
      </c>
      <c r="T7" t="s">
        <v>32</v>
      </c>
      <c r="U7" t="s">
        <v>515</v>
      </c>
      <c r="V7" t="s">
        <v>32</v>
      </c>
      <c r="W7" t="s">
        <v>32</v>
      </c>
      <c r="X7" t="s">
        <v>514</v>
      </c>
      <c r="Y7" t="s">
        <v>514</v>
      </c>
      <c r="Z7" t="s">
        <v>508</v>
      </c>
      <c r="AA7" t="s">
        <v>486</v>
      </c>
    </row>
    <row r="8" spans="1:27">
      <c r="A8">
        <v>11</v>
      </c>
      <c r="B8" t="s">
        <v>516</v>
      </c>
      <c r="C8">
        <v>38</v>
      </c>
      <c r="E8" t="s">
        <v>28</v>
      </c>
      <c r="F8" t="s">
        <v>29</v>
      </c>
      <c r="G8" t="s">
        <v>33</v>
      </c>
      <c r="H8">
        <v>2</v>
      </c>
      <c r="I8" t="s">
        <v>510</v>
      </c>
      <c r="J8" t="s">
        <v>510</v>
      </c>
      <c r="K8" t="s">
        <v>511</v>
      </c>
      <c r="L8" t="s">
        <v>511</v>
      </c>
      <c r="M8" t="s">
        <v>512</v>
      </c>
      <c r="N8" t="s">
        <v>517</v>
      </c>
      <c r="O8" t="s">
        <v>261</v>
      </c>
      <c r="P8" t="s">
        <v>514</v>
      </c>
      <c r="Q8" t="s">
        <v>514</v>
      </c>
      <c r="R8" t="s">
        <v>514</v>
      </c>
      <c r="S8" t="s">
        <v>514</v>
      </c>
      <c r="T8" t="s">
        <v>32</v>
      </c>
      <c r="U8" t="s">
        <v>515</v>
      </c>
      <c r="V8" t="s">
        <v>32</v>
      </c>
      <c r="W8" t="s">
        <v>32</v>
      </c>
      <c r="X8" t="s">
        <v>514</v>
      </c>
      <c r="Y8" t="s">
        <v>514</v>
      </c>
      <c r="Z8" t="s">
        <v>508</v>
      </c>
      <c r="AA8" t="s">
        <v>486</v>
      </c>
    </row>
    <row r="9" spans="1:27">
      <c r="A9">
        <v>12</v>
      </c>
      <c r="B9" t="s">
        <v>518</v>
      </c>
      <c r="C9">
        <v>24</v>
      </c>
      <c r="E9" t="s">
        <v>28</v>
      </c>
      <c r="F9" t="s">
        <v>29</v>
      </c>
      <c r="G9" t="s">
        <v>33</v>
      </c>
      <c r="H9">
        <v>2</v>
      </c>
      <c r="I9" t="s">
        <v>519</v>
      </c>
      <c r="J9" t="s">
        <v>519</v>
      </c>
      <c r="K9" t="s">
        <v>520</v>
      </c>
      <c r="L9" t="s">
        <v>520</v>
      </c>
      <c r="M9" t="s">
        <v>521</v>
      </c>
      <c r="N9" t="s">
        <v>522</v>
      </c>
      <c r="O9" t="s">
        <v>262</v>
      </c>
      <c r="P9" t="s">
        <v>523</v>
      </c>
      <c r="Q9" t="s">
        <v>523</v>
      </c>
      <c r="R9" t="s">
        <v>523</v>
      </c>
      <c r="S9" t="s">
        <v>523</v>
      </c>
      <c r="T9" t="s">
        <v>32</v>
      </c>
      <c r="U9" t="s">
        <v>524</v>
      </c>
      <c r="V9" t="s">
        <v>32</v>
      </c>
      <c r="W9" t="s">
        <v>32</v>
      </c>
      <c r="X9" t="s">
        <v>523</v>
      </c>
      <c r="Y9" t="s">
        <v>523</v>
      </c>
      <c r="Z9" t="s">
        <v>508</v>
      </c>
      <c r="AA9" t="s">
        <v>486</v>
      </c>
    </row>
    <row r="10" spans="1:27">
      <c r="A10">
        <v>13</v>
      </c>
      <c r="B10" t="s">
        <v>525</v>
      </c>
      <c r="C10">
        <v>61</v>
      </c>
      <c r="E10" t="s">
        <v>28</v>
      </c>
      <c r="F10" t="s">
        <v>33</v>
      </c>
      <c r="G10" t="s">
        <v>33</v>
      </c>
      <c r="H10">
        <v>1</v>
      </c>
      <c r="I10" t="s">
        <v>30</v>
      </c>
      <c r="J10" t="s">
        <v>30</v>
      </c>
      <c r="K10" t="s">
        <v>526</v>
      </c>
      <c r="L10" t="s">
        <v>527</v>
      </c>
      <c r="M10" t="s">
        <v>30</v>
      </c>
      <c r="N10" t="s">
        <v>528</v>
      </c>
      <c r="O10" t="s">
        <v>264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529</v>
      </c>
      <c r="AA10" t="s">
        <v>486</v>
      </c>
    </row>
    <row r="11" spans="1:27">
      <c r="A11">
        <v>14</v>
      </c>
      <c r="B11" t="s">
        <v>530</v>
      </c>
      <c r="C11">
        <v>59</v>
      </c>
      <c r="E11" t="s">
        <v>28</v>
      </c>
      <c r="F11" t="s">
        <v>29</v>
      </c>
      <c r="G11" t="s">
        <v>33</v>
      </c>
      <c r="H11">
        <v>2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536</v>
      </c>
      <c r="O11" t="s">
        <v>266</v>
      </c>
      <c r="P11" t="s">
        <v>537</v>
      </c>
      <c r="Q11" t="s">
        <v>538</v>
      </c>
      <c r="R11" t="s">
        <v>537</v>
      </c>
      <c r="S11" t="s">
        <v>538</v>
      </c>
      <c r="T11" t="s">
        <v>32</v>
      </c>
      <c r="U11" t="s">
        <v>539</v>
      </c>
      <c r="V11" t="s">
        <v>32</v>
      </c>
      <c r="W11" t="s">
        <v>32</v>
      </c>
      <c r="X11" t="s">
        <v>537</v>
      </c>
      <c r="Y11" t="s">
        <v>538</v>
      </c>
      <c r="Z11" t="s">
        <v>529</v>
      </c>
      <c r="AA11" t="s">
        <v>486</v>
      </c>
    </row>
    <row r="12" spans="1:27">
      <c r="A12">
        <v>15</v>
      </c>
      <c r="B12" t="s">
        <v>540</v>
      </c>
      <c r="C12">
        <v>59</v>
      </c>
      <c r="E12" t="s">
        <v>28</v>
      </c>
      <c r="F12" t="s">
        <v>29</v>
      </c>
      <c r="G12" t="s">
        <v>33</v>
      </c>
      <c r="H12">
        <v>2</v>
      </c>
      <c r="I12" t="s">
        <v>531</v>
      </c>
      <c r="J12" t="s">
        <v>532</v>
      </c>
      <c r="K12" t="s">
        <v>533</v>
      </c>
      <c r="L12" t="s">
        <v>534</v>
      </c>
      <c r="M12" t="s">
        <v>535</v>
      </c>
      <c r="N12" t="s">
        <v>541</v>
      </c>
      <c r="O12" t="s">
        <v>268</v>
      </c>
      <c r="P12" t="s">
        <v>537</v>
      </c>
      <c r="Q12" t="s">
        <v>538</v>
      </c>
      <c r="R12" t="s">
        <v>537</v>
      </c>
      <c r="S12" t="s">
        <v>538</v>
      </c>
      <c r="T12" t="s">
        <v>32</v>
      </c>
      <c r="U12" t="s">
        <v>539</v>
      </c>
      <c r="V12" t="s">
        <v>32</v>
      </c>
      <c r="W12" t="s">
        <v>32</v>
      </c>
      <c r="X12" t="s">
        <v>537</v>
      </c>
      <c r="Y12" t="s">
        <v>538</v>
      </c>
      <c r="Z12" t="s">
        <v>529</v>
      </c>
      <c r="AA12" t="s">
        <v>486</v>
      </c>
    </row>
    <row r="13" spans="1:27">
      <c r="A13">
        <v>16</v>
      </c>
      <c r="B13" t="s">
        <v>542</v>
      </c>
      <c r="C13">
        <v>34</v>
      </c>
      <c r="E13" t="s">
        <v>28</v>
      </c>
      <c r="F13" t="s">
        <v>29</v>
      </c>
      <c r="G13" t="s">
        <v>33</v>
      </c>
      <c r="H13">
        <v>2</v>
      </c>
      <c r="I13" t="s">
        <v>543</v>
      </c>
      <c r="J13" t="s">
        <v>488</v>
      </c>
      <c r="K13" t="s">
        <v>544</v>
      </c>
      <c r="L13" t="s">
        <v>545</v>
      </c>
      <c r="M13" t="s">
        <v>546</v>
      </c>
      <c r="N13" t="s">
        <v>547</v>
      </c>
      <c r="O13" t="s">
        <v>270</v>
      </c>
      <c r="P13" t="s">
        <v>548</v>
      </c>
      <c r="Q13" t="s">
        <v>494</v>
      </c>
      <c r="R13" t="s">
        <v>548</v>
      </c>
      <c r="S13" t="s">
        <v>494</v>
      </c>
      <c r="T13" t="s">
        <v>32</v>
      </c>
      <c r="U13" t="s">
        <v>495</v>
      </c>
      <c r="V13" t="s">
        <v>32</v>
      </c>
      <c r="W13" t="s">
        <v>32</v>
      </c>
      <c r="X13" t="s">
        <v>548</v>
      </c>
      <c r="Y13" t="s">
        <v>494</v>
      </c>
      <c r="Z13" t="s">
        <v>529</v>
      </c>
      <c r="AA13" t="s">
        <v>486</v>
      </c>
    </row>
    <row r="14" spans="1:27">
      <c r="A14">
        <v>17</v>
      </c>
      <c r="B14" t="s">
        <v>549</v>
      </c>
      <c r="C14">
        <v>61</v>
      </c>
      <c r="E14" t="s">
        <v>28</v>
      </c>
      <c r="F14" t="s">
        <v>33</v>
      </c>
      <c r="G14" t="s">
        <v>33</v>
      </c>
      <c r="H14">
        <v>1</v>
      </c>
      <c r="I14" t="s">
        <v>30</v>
      </c>
      <c r="J14" t="s">
        <v>30</v>
      </c>
      <c r="K14" t="s">
        <v>526</v>
      </c>
      <c r="L14" t="s">
        <v>527</v>
      </c>
      <c r="M14" t="s">
        <v>30</v>
      </c>
      <c r="N14" t="s">
        <v>550</v>
      </c>
      <c r="O14" t="s">
        <v>271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551</v>
      </c>
      <c r="AA14" t="s">
        <v>486</v>
      </c>
    </row>
    <row r="15" spans="1:27">
      <c r="A15">
        <v>18</v>
      </c>
      <c r="B15" t="s">
        <v>516</v>
      </c>
      <c r="C15">
        <v>59</v>
      </c>
      <c r="E15" t="s">
        <v>28</v>
      </c>
      <c r="F15" t="s">
        <v>29</v>
      </c>
      <c r="G15" t="s">
        <v>33</v>
      </c>
      <c r="H15">
        <v>2</v>
      </c>
      <c r="I15" t="s">
        <v>552</v>
      </c>
      <c r="J15" t="s">
        <v>553</v>
      </c>
      <c r="K15" t="s">
        <v>554</v>
      </c>
      <c r="L15" t="s">
        <v>555</v>
      </c>
      <c r="M15" t="s">
        <v>556</v>
      </c>
      <c r="N15" t="s">
        <v>557</v>
      </c>
      <c r="O15" t="s">
        <v>272</v>
      </c>
      <c r="P15" t="s">
        <v>558</v>
      </c>
      <c r="Q15" t="s">
        <v>559</v>
      </c>
      <c r="R15" t="s">
        <v>558</v>
      </c>
      <c r="S15" t="s">
        <v>559</v>
      </c>
      <c r="T15" t="s">
        <v>32</v>
      </c>
      <c r="U15" t="s">
        <v>560</v>
      </c>
      <c r="V15" t="s">
        <v>32</v>
      </c>
      <c r="W15" t="s">
        <v>32</v>
      </c>
      <c r="X15" t="s">
        <v>558</v>
      </c>
      <c r="Y15" t="s">
        <v>559</v>
      </c>
      <c r="Z15" t="s">
        <v>551</v>
      </c>
      <c r="AA15" t="s">
        <v>486</v>
      </c>
    </row>
    <row r="16" spans="1:27">
      <c r="A16">
        <v>19</v>
      </c>
      <c r="B16" t="s">
        <v>561</v>
      </c>
      <c r="C16">
        <v>59</v>
      </c>
      <c r="E16" t="s">
        <v>28</v>
      </c>
      <c r="F16" t="s">
        <v>29</v>
      </c>
      <c r="G16" t="s">
        <v>33</v>
      </c>
      <c r="H16">
        <v>2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  <c r="N16" t="s">
        <v>567</v>
      </c>
      <c r="O16" t="s">
        <v>273</v>
      </c>
      <c r="P16" t="s">
        <v>568</v>
      </c>
      <c r="Q16" t="s">
        <v>569</v>
      </c>
      <c r="R16" t="s">
        <v>568</v>
      </c>
      <c r="S16" t="s">
        <v>569</v>
      </c>
      <c r="T16" t="s">
        <v>32</v>
      </c>
      <c r="U16" t="s">
        <v>570</v>
      </c>
      <c r="V16" t="s">
        <v>32</v>
      </c>
      <c r="W16" t="s">
        <v>32</v>
      </c>
      <c r="X16" t="s">
        <v>568</v>
      </c>
      <c r="Y16" t="s">
        <v>569</v>
      </c>
      <c r="Z16" t="s">
        <v>551</v>
      </c>
      <c r="AA16" t="s">
        <v>486</v>
      </c>
    </row>
    <row r="17" spans="1:27">
      <c r="A17">
        <v>20</v>
      </c>
      <c r="B17" t="s">
        <v>571</v>
      </c>
      <c r="C17">
        <v>37</v>
      </c>
      <c r="E17" t="s">
        <v>28</v>
      </c>
      <c r="F17" t="s">
        <v>29</v>
      </c>
      <c r="G17" t="s">
        <v>33</v>
      </c>
      <c r="H17">
        <v>2</v>
      </c>
      <c r="I17" t="s">
        <v>543</v>
      </c>
      <c r="J17" t="s">
        <v>488</v>
      </c>
      <c r="K17" t="s">
        <v>544</v>
      </c>
      <c r="L17" t="s">
        <v>545</v>
      </c>
      <c r="M17" t="s">
        <v>546</v>
      </c>
      <c r="N17" t="s">
        <v>572</v>
      </c>
      <c r="O17" t="s">
        <v>449</v>
      </c>
      <c r="P17" t="s">
        <v>548</v>
      </c>
      <c r="Q17" t="s">
        <v>494</v>
      </c>
      <c r="R17" t="s">
        <v>548</v>
      </c>
      <c r="S17" t="s">
        <v>494</v>
      </c>
      <c r="T17" t="s">
        <v>32</v>
      </c>
      <c r="U17" t="s">
        <v>495</v>
      </c>
      <c r="V17" t="s">
        <v>32</v>
      </c>
      <c r="W17" t="s">
        <v>32</v>
      </c>
      <c r="X17" t="s">
        <v>548</v>
      </c>
      <c r="Y17" t="s">
        <v>494</v>
      </c>
      <c r="Z17" t="s">
        <v>551</v>
      </c>
      <c r="AA17" t="s">
        <v>486</v>
      </c>
    </row>
    <row r="18" spans="1:27">
      <c r="A18">
        <v>21</v>
      </c>
      <c r="B18" t="s">
        <v>573</v>
      </c>
      <c r="C18">
        <v>61</v>
      </c>
      <c r="E18" t="s">
        <v>28</v>
      </c>
      <c r="F18" t="s">
        <v>33</v>
      </c>
      <c r="G18" t="s">
        <v>33</v>
      </c>
      <c r="H18">
        <v>1</v>
      </c>
      <c r="I18" t="s">
        <v>30</v>
      </c>
      <c r="J18" t="s">
        <v>30</v>
      </c>
      <c r="K18" t="s">
        <v>526</v>
      </c>
      <c r="L18" t="s">
        <v>527</v>
      </c>
      <c r="M18" t="s">
        <v>30</v>
      </c>
      <c r="N18" t="s">
        <v>574</v>
      </c>
      <c r="O18" t="s">
        <v>575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576</v>
      </c>
      <c r="AA18" t="s">
        <v>486</v>
      </c>
    </row>
    <row r="19" spans="1:27">
      <c r="A19">
        <v>22</v>
      </c>
      <c r="B19" t="s">
        <v>577</v>
      </c>
      <c r="C19">
        <v>61</v>
      </c>
      <c r="E19" t="s">
        <v>28</v>
      </c>
      <c r="F19" t="s">
        <v>33</v>
      </c>
      <c r="G19" t="s">
        <v>33</v>
      </c>
      <c r="H19">
        <v>1</v>
      </c>
      <c r="I19" t="s">
        <v>30</v>
      </c>
      <c r="J19" t="s">
        <v>30</v>
      </c>
      <c r="K19" t="s">
        <v>526</v>
      </c>
      <c r="L19" t="s">
        <v>527</v>
      </c>
      <c r="M19" t="s">
        <v>30</v>
      </c>
      <c r="N19" t="s">
        <v>578</v>
      </c>
      <c r="O19" t="s">
        <v>579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576</v>
      </c>
      <c r="AA19" t="s">
        <v>486</v>
      </c>
    </row>
    <row r="20" spans="1:27">
      <c r="A20">
        <v>23</v>
      </c>
      <c r="B20" t="s">
        <v>580</v>
      </c>
      <c r="C20">
        <v>61</v>
      </c>
      <c r="E20" t="s">
        <v>28</v>
      </c>
      <c r="F20" t="s">
        <v>33</v>
      </c>
      <c r="G20" t="s">
        <v>33</v>
      </c>
      <c r="H20">
        <v>1</v>
      </c>
      <c r="I20" t="s">
        <v>30</v>
      </c>
      <c r="J20" t="s">
        <v>30</v>
      </c>
      <c r="K20" t="s">
        <v>526</v>
      </c>
      <c r="L20" t="s">
        <v>527</v>
      </c>
      <c r="M20" t="s">
        <v>30</v>
      </c>
      <c r="N20" t="s">
        <v>581</v>
      </c>
      <c r="O20" t="s">
        <v>582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576</v>
      </c>
      <c r="AA20" t="s">
        <v>486</v>
      </c>
    </row>
    <row r="21" spans="1:27">
      <c r="A21">
        <v>24</v>
      </c>
      <c r="B21" t="s">
        <v>583</v>
      </c>
      <c r="C21">
        <v>52</v>
      </c>
      <c r="E21" t="s">
        <v>28</v>
      </c>
      <c r="F21" t="s">
        <v>29</v>
      </c>
      <c r="G21" t="s">
        <v>33</v>
      </c>
      <c r="H21">
        <v>2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591</v>
      </c>
      <c r="S21" t="s">
        <v>592</v>
      </c>
      <c r="T21" t="s">
        <v>32</v>
      </c>
      <c r="U21" t="s">
        <v>593</v>
      </c>
      <c r="V21" t="s">
        <v>32</v>
      </c>
      <c r="W21" t="s">
        <v>32</v>
      </c>
      <c r="X21" t="s">
        <v>591</v>
      </c>
      <c r="Y21" t="s">
        <v>592</v>
      </c>
      <c r="Z21" t="s">
        <v>576</v>
      </c>
      <c r="AA21" t="s">
        <v>486</v>
      </c>
    </row>
    <row r="22" spans="1:27">
      <c r="A22">
        <v>25</v>
      </c>
      <c r="B22" t="s">
        <v>594</v>
      </c>
      <c r="C22">
        <v>39</v>
      </c>
      <c r="E22" t="s">
        <v>28</v>
      </c>
      <c r="F22" t="s">
        <v>29</v>
      </c>
      <c r="G22" t="s">
        <v>33</v>
      </c>
      <c r="H22">
        <v>2</v>
      </c>
      <c r="I22" t="s">
        <v>595</v>
      </c>
      <c r="J22" t="s">
        <v>596</v>
      </c>
      <c r="K22" t="s">
        <v>597</v>
      </c>
      <c r="L22" t="s">
        <v>597</v>
      </c>
      <c r="M22" t="s">
        <v>598</v>
      </c>
      <c r="N22" t="s">
        <v>599</v>
      </c>
      <c r="O22" t="s">
        <v>450</v>
      </c>
      <c r="P22" t="s">
        <v>600</v>
      </c>
      <c r="Q22" t="s">
        <v>601</v>
      </c>
      <c r="R22" t="s">
        <v>600</v>
      </c>
      <c r="S22" t="s">
        <v>601</v>
      </c>
      <c r="T22" t="s">
        <v>600</v>
      </c>
      <c r="U22" t="s">
        <v>602</v>
      </c>
      <c r="V22" t="s">
        <v>32</v>
      </c>
      <c r="W22" t="s">
        <v>32</v>
      </c>
      <c r="X22" t="s">
        <v>600</v>
      </c>
      <c r="Y22" t="s">
        <v>601</v>
      </c>
      <c r="Z22" t="s">
        <v>122</v>
      </c>
      <c r="AA22" t="s">
        <v>486</v>
      </c>
    </row>
    <row r="23" spans="1:27">
      <c r="A23">
        <v>26</v>
      </c>
      <c r="B23" t="s">
        <v>603</v>
      </c>
      <c r="C23">
        <v>61</v>
      </c>
      <c r="E23" t="s">
        <v>28</v>
      </c>
      <c r="F23" t="s">
        <v>33</v>
      </c>
      <c r="G23" t="s">
        <v>33</v>
      </c>
      <c r="H23">
        <v>1</v>
      </c>
      <c r="I23" t="s">
        <v>30</v>
      </c>
      <c r="J23" t="s">
        <v>30</v>
      </c>
      <c r="K23" t="s">
        <v>604</v>
      </c>
      <c r="L23" t="s">
        <v>605</v>
      </c>
      <c r="M23" t="s">
        <v>30</v>
      </c>
      <c r="N23" t="s">
        <v>606</v>
      </c>
      <c r="O23" t="s">
        <v>451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122</v>
      </c>
      <c r="AA23" t="s">
        <v>486</v>
      </c>
    </row>
    <row r="24" spans="1:27">
      <c r="A24">
        <v>27</v>
      </c>
      <c r="B24" t="s">
        <v>607</v>
      </c>
      <c r="C24">
        <v>61</v>
      </c>
      <c r="E24" t="s">
        <v>28</v>
      </c>
      <c r="F24" t="s">
        <v>33</v>
      </c>
      <c r="G24" t="s">
        <v>33</v>
      </c>
      <c r="H24">
        <v>1</v>
      </c>
      <c r="I24" t="s">
        <v>30</v>
      </c>
      <c r="J24" t="s">
        <v>30</v>
      </c>
      <c r="K24" t="s">
        <v>604</v>
      </c>
      <c r="L24" t="s">
        <v>605</v>
      </c>
      <c r="M24" t="s">
        <v>30</v>
      </c>
      <c r="N24" t="s">
        <v>608</v>
      </c>
      <c r="O24" t="s">
        <v>609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122</v>
      </c>
      <c r="AA24" t="s">
        <v>486</v>
      </c>
    </row>
    <row r="25" spans="1:27">
      <c r="A25">
        <v>28</v>
      </c>
      <c r="B25" t="s">
        <v>610</v>
      </c>
      <c r="C25">
        <v>45</v>
      </c>
      <c r="E25" t="s">
        <v>28</v>
      </c>
      <c r="F25" t="s">
        <v>29</v>
      </c>
      <c r="G25" t="s">
        <v>33</v>
      </c>
      <c r="H25">
        <v>2</v>
      </c>
      <c r="I25" t="s">
        <v>611</v>
      </c>
      <c r="J25" t="s">
        <v>612</v>
      </c>
      <c r="K25" t="s">
        <v>251</v>
      </c>
      <c r="L25" t="s">
        <v>251</v>
      </c>
      <c r="M25" t="s">
        <v>613</v>
      </c>
      <c r="N25" t="s">
        <v>614</v>
      </c>
      <c r="O25" t="s">
        <v>452</v>
      </c>
      <c r="P25" t="s">
        <v>615</v>
      </c>
      <c r="Q25" t="s">
        <v>616</v>
      </c>
      <c r="R25" t="s">
        <v>615</v>
      </c>
      <c r="S25" t="s">
        <v>616</v>
      </c>
      <c r="T25" t="s">
        <v>32</v>
      </c>
      <c r="U25" t="s">
        <v>617</v>
      </c>
      <c r="V25" t="s">
        <v>32</v>
      </c>
      <c r="W25" t="s">
        <v>32</v>
      </c>
      <c r="X25" t="s">
        <v>615</v>
      </c>
      <c r="Y25" t="s">
        <v>616</v>
      </c>
      <c r="Z25" t="s">
        <v>122</v>
      </c>
      <c r="AA25" t="s">
        <v>486</v>
      </c>
    </row>
    <row r="26" spans="1:27">
      <c r="A26">
        <v>29</v>
      </c>
      <c r="B26" t="s">
        <v>618</v>
      </c>
      <c r="C26">
        <v>28</v>
      </c>
      <c r="E26" t="s">
        <v>28</v>
      </c>
      <c r="F26" t="s">
        <v>29</v>
      </c>
      <c r="G26" t="s">
        <v>33</v>
      </c>
      <c r="H26">
        <v>2</v>
      </c>
      <c r="I26" t="s">
        <v>619</v>
      </c>
      <c r="J26" t="s">
        <v>620</v>
      </c>
      <c r="K26" t="s">
        <v>30</v>
      </c>
      <c r="L26" t="s">
        <v>621</v>
      </c>
      <c r="M26" t="s">
        <v>622</v>
      </c>
      <c r="N26" t="s">
        <v>623</v>
      </c>
      <c r="O26" t="s">
        <v>453</v>
      </c>
      <c r="P26" t="s">
        <v>624</v>
      </c>
      <c r="Q26" t="s">
        <v>625</v>
      </c>
      <c r="R26" t="s">
        <v>624</v>
      </c>
      <c r="S26" t="s">
        <v>625</v>
      </c>
      <c r="T26" t="s">
        <v>624</v>
      </c>
      <c r="U26" t="s">
        <v>626</v>
      </c>
      <c r="V26" t="s">
        <v>32</v>
      </c>
      <c r="W26" t="s">
        <v>32</v>
      </c>
      <c r="X26" t="s">
        <v>624</v>
      </c>
      <c r="Y26" t="s">
        <v>625</v>
      </c>
      <c r="Z26" t="s">
        <v>125</v>
      </c>
      <c r="AA26" t="s">
        <v>486</v>
      </c>
    </row>
    <row r="27" spans="1:27">
      <c r="A27">
        <v>30</v>
      </c>
      <c r="B27" t="s">
        <v>280</v>
      </c>
      <c r="C27">
        <v>40</v>
      </c>
      <c r="E27" t="s">
        <v>28</v>
      </c>
      <c r="F27" t="s">
        <v>29</v>
      </c>
      <c r="G27" t="s">
        <v>33</v>
      </c>
      <c r="H27">
        <v>2</v>
      </c>
      <c r="I27" t="s">
        <v>627</v>
      </c>
      <c r="J27" t="s">
        <v>121</v>
      </c>
      <c r="K27" t="s">
        <v>30</v>
      </c>
      <c r="L27" t="s">
        <v>628</v>
      </c>
      <c r="M27" t="s">
        <v>629</v>
      </c>
      <c r="N27" t="s">
        <v>630</v>
      </c>
      <c r="O27" t="s">
        <v>454</v>
      </c>
      <c r="P27" t="s">
        <v>86</v>
      </c>
      <c r="Q27" t="s">
        <v>631</v>
      </c>
      <c r="R27" t="s">
        <v>86</v>
      </c>
      <c r="S27" t="s">
        <v>631</v>
      </c>
      <c r="T27" t="s">
        <v>32</v>
      </c>
      <c r="U27" t="s">
        <v>632</v>
      </c>
      <c r="V27" t="s">
        <v>32</v>
      </c>
      <c r="W27" t="s">
        <v>32</v>
      </c>
      <c r="X27" t="s">
        <v>86</v>
      </c>
      <c r="Y27" t="s">
        <v>631</v>
      </c>
      <c r="Z27" t="s">
        <v>125</v>
      </c>
      <c r="AA27" t="s">
        <v>486</v>
      </c>
    </row>
    <row r="28" spans="1:27">
      <c r="A28">
        <v>31</v>
      </c>
      <c r="B28" t="s">
        <v>633</v>
      </c>
      <c r="C28">
        <v>40</v>
      </c>
      <c r="E28" t="s">
        <v>28</v>
      </c>
      <c r="F28" t="s">
        <v>29</v>
      </c>
      <c r="G28" t="s">
        <v>33</v>
      </c>
      <c r="H28">
        <v>2</v>
      </c>
      <c r="I28" t="s">
        <v>627</v>
      </c>
      <c r="J28" t="s">
        <v>121</v>
      </c>
      <c r="K28" t="s">
        <v>30</v>
      </c>
      <c r="L28" t="s">
        <v>628</v>
      </c>
      <c r="M28" t="s">
        <v>629</v>
      </c>
      <c r="N28" t="s">
        <v>634</v>
      </c>
      <c r="O28" t="s">
        <v>455</v>
      </c>
      <c r="P28" t="s">
        <v>86</v>
      </c>
      <c r="Q28" t="s">
        <v>631</v>
      </c>
      <c r="R28" t="s">
        <v>86</v>
      </c>
      <c r="S28" t="s">
        <v>631</v>
      </c>
      <c r="T28" t="s">
        <v>32</v>
      </c>
      <c r="U28" t="s">
        <v>632</v>
      </c>
      <c r="V28" t="s">
        <v>32</v>
      </c>
      <c r="W28" t="s">
        <v>32</v>
      </c>
      <c r="X28" t="s">
        <v>86</v>
      </c>
      <c r="Y28" t="s">
        <v>631</v>
      </c>
      <c r="Z28" t="s">
        <v>125</v>
      </c>
      <c r="AA28" t="s">
        <v>486</v>
      </c>
    </row>
    <row r="29" spans="1:27">
      <c r="A29">
        <v>32</v>
      </c>
      <c r="B29" t="s">
        <v>635</v>
      </c>
      <c r="C29">
        <v>24</v>
      </c>
      <c r="E29" t="s">
        <v>28</v>
      </c>
      <c r="F29" t="s">
        <v>29</v>
      </c>
      <c r="G29" t="s">
        <v>33</v>
      </c>
      <c r="H29">
        <v>2</v>
      </c>
      <c r="I29" t="s">
        <v>636</v>
      </c>
      <c r="J29" t="s">
        <v>637</v>
      </c>
      <c r="K29" t="s">
        <v>30</v>
      </c>
      <c r="L29" t="s">
        <v>638</v>
      </c>
      <c r="M29" t="s">
        <v>639</v>
      </c>
      <c r="N29" t="s">
        <v>640</v>
      </c>
      <c r="O29" t="s">
        <v>456</v>
      </c>
      <c r="P29" t="s">
        <v>641</v>
      </c>
      <c r="Q29" t="s">
        <v>642</v>
      </c>
      <c r="R29" t="s">
        <v>641</v>
      </c>
      <c r="S29" t="s">
        <v>642</v>
      </c>
      <c r="T29" t="s">
        <v>32</v>
      </c>
      <c r="U29" t="s">
        <v>643</v>
      </c>
      <c r="V29" t="s">
        <v>32</v>
      </c>
      <c r="W29" t="s">
        <v>32</v>
      </c>
      <c r="X29" t="s">
        <v>641</v>
      </c>
      <c r="Y29" t="s">
        <v>642</v>
      </c>
      <c r="Z29" t="s">
        <v>125</v>
      </c>
      <c r="AA29" t="s">
        <v>486</v>
      </c>
    </row>
    <row r="30" spans="1:27">
      <c r="A30">
        <v>33</v>
      </c>
      <c r="B30" t="s">
        <v>644</v>
      </c>
      <c r="C30">
        <v>39</v>
      </c>
      <c r="E30" t="s">
        <v>28</v>
      </c>
      <c r="F30" t="s">
        <v>29</v>
      </c>
      <c r="G30" t="s">
        <v>33</v>
      </c>
      <c r="H30">
        <v>2</v>
      </c>
      <c r="I30" t="s">
        <v>595</v>
      </c>
      <c r="J30" t="s">
        <v>596</v>
      </c>
      <c r="K30" t="s">
        <v>597</v>
      </c>
      <c r="L30" t="s">
        <v>597</v>
      </c>
      <c r="M30" t="s">
        <v>598</v>
      </c>
      <c r="N30" t="s">
        <v>645</v>
      </c>
      <c r="O30" t="s">
        <v>646</v>
      </c>
      <c r="P30" t="s">
        <v>600</v>
      </c>
      <c r="Q30" t="s">
        <v>601</v>
      </c>
      <c r="R30" t="s">
        <v>600</v>
      </c>
      <c r="S30" t="s">
        <v>601</v>
      </c>
      <c r="T30" t="s">
        <v>600</v>
      </c>
      <c r="U30" t="s">
        <v>602</v>
      </c>
      <c r="V30" t="s">
        <v>32</v>
      </c>
      <c r="W30" t="s">
        <v>32</v>
      </c>
      <c r="X30" t="s">
        <v>600</v>
      </c>
      <c r="Y30" t="s">
        <v>601</v>
      </c>
      <c r="Z30" t="s">
        <v>128</v>
      </c>
      <c r="AA30" t="s">
        <v>486</v>
      </c>
    </row>
    <row r="31" spans="1:27">
      <c r="A31">
        <v>34</v>
      </c>
      <c r="B31" t="s">
        <v>530</v>
      </c>
      <c r="C31">
        <v>61</v>
      </c>
      <c r="E31" t="s">
        <v>28</v>
      </c>
      <c r="F31" t="s">
        <v>33</v>
      </c>
      <c r="G31" t="s">
        <v>33</v>
      </c>
      <c r="H31">
        <v>1</v>
      </c>
      <c r="I31" t="s">
        <v>30</v>
      </c>
      <c r="J31" t="s">
        <v>30</v>
      </c>
      <c r="K31" t="s">
        <v>604</v>
      </c>
      <c r="L31" t="s">
        <v>605</v>
      </c>
      <c r="M31" t="s">
        <v>30</v>
      </c>
      <c r="N31" t="s">
        <v>647</v>
      </c>
      <c r="O31" t="s">
        <v>648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128</v>
      </c>
      <c r="AA31" t="s">
        <v>486</v>
      </c>
    </row>
    <row r="32" spans="1:27">
      <c r="A32">
        <v>35</v>
      </c>
      <c r="B32" t="s">
        <v>649</v>
      </c>
      <c r="C32">
        <v>61</v>
      </c>
      <c r="E32" t="s">
        <v>28</v>
      </c>
      <c r="F32" t="s">
        <v>33</v>
      </c>
      <c r="G32" t="s">
        <v>33</v>
      </c>
      <c r="H32">
        <v>1</v>
      </c>
      <c r="I32" t="s">
        <v>30</v>
      </c>
      <c r="J32" t="s">
        <v>30</v>
      </c>
      <c r="K32" t="s">
        <v>604</v>
      </c>
      <c r="L32" t="s">
        <v>605</v>
      </c>
      <c r="M32" t="s">
        <v>30</v>
      </c>
      <c r="N32" t="s">
        <v>650</v>
      </c>
      <c r="O32" t="s">
        <v>457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128</v>
      </c>
      <c r="AA32" t="s">
        <v>486</v>
      </c>
    </row>
    <row r="33" spans="1:27">
      <c r="A33">
        <v>36</v>
      </c>
      <c r="B33" t="s">
        <v>651</v>
      </c>
      <c r="C33">
        <v>38</v>
      </c>
      <c r="E33" t="s">
        <v>28</v>
      </c>
      <c r="F33" t="s">
        <v>29</v>
      </c>
      <c r="G33" t="s">
        <v>33</v>
      </c>
      <c r="H33">
        <v>2</v>
      </c>
      <c r="I33" t="s">
        <v>595</v>
      </c>
      <c r="J33" t="s">
        <v>596</v>
      </c>
      <c r="K33" t="s">
        <v>597</v>
      </c>
      <c r="L33" t="s">
        <v>597</v>
      </c>
      <c r="M33" t="s">
        <v>598</v>
      </c>
      <c r="N33" t="s">
        <v>652</v>
      </c>
      <c r="O33" t="s">
        <v>458</v>
      </c>
      <c r="P33" t="s">
        <v>600</v>
      </c>
      <c r="Q33" t="s">
        <v>601</v>
      </c>
      <c r="R33" t="s">
        <v>600</v>
      </c>
      <c r="S33" t="s">
        <v>601</v>
      </c>
      <c r="T33" t="s">
        <v>32</v>
      </c>
      <c r="U33" t="s">
        <v>602</v>
      </c>
      <c r="V33" t="s">
        <v>32</v>
      </c>
      <c r="W33" t="s">
        <v>32</v>
      </c>
      <c r="X33" t="s">
        <v>600</v>
      </c>
      <c r="Y33" t="s">
        <v>601</v>
      </c>
      <c r="Z33" t="s">
        <v>128</v>
      </c>
      <c r="AA33" t="s">
        <v>486</v>
      </c>
    </row>
    <row r="34" spans="1:27">
      <c r="A34">
        <v>37</v>
      </c>
      <c r="B34" t="s">
        <v>653</v>
      </c>
      <c r="C34">
        <v>37</v>
      </c>
      <c r="E34" t="s">
        <v>28</v>
      </c>
      <c r="F34" t="s">
        <v>29</v>
      </c>
      <c r="G34" t="s">
        <v>33</v>
      </c>
      <c r="H34">
        <v>2</v>
      </c>
      <c r="I34" t="s">
        <v>654</v>
      </c>
      <c r="J34" t="s">
        <v>655</v>
      </c>
      <c r="K34" t="s">
        <v>656</v>
      </c>
      <c r="L34" t="s">
        <v>657</v>
      </c>
      <c r="M34" t="s">
        <v>658</v>
      </c>
      <c r="N34" t="s">
        <v>659</v>
      </c>
      <c r="O34" t="s">
        <v>660</v>
      </c>
      <c r="P34" t="s">
        <v>661</v>
      </c>
      <c r="Q34" t="s">
        <v>662</v>
      </c>
      <c r="R34" t="s">
        <v>661</v>
      </c>
      <c r="S34" t="s">
        <v>662</v>
      </c>
      <c r="T34" t="s">
        <v>661</v>
      </c>
      <c r="U34" t="s">
        <v>663</v>
      </c>
      <c r="V34" t="s">
        <v>32</v>
      </c>
      <c r="W34" t="s">
        <v>32</v>
      </c>
      <c r="X34" t="s">
        <v>661</v>
      </c>
      <c r="Y34" t="s">
        <v>662</v>
      </c>
      <c r="Z34" t="s">
        <v>130</v>
      </c>
      <c r="AA34" t="s">
        <v>486</v>
      </c>
    </row>
    <row r="35" spans="1:27">
      <c r="A35">
        <v>38</v>
      </c>
      <c r="B35" t="s">
        <v>664</v>
      </c>
      <c r="C35">
        <v>59</v>
      </c>
      <c r="E35" t="s">
        <v>28</v>
      </c>
      <c r="F35" t="s">
        <v>29</v>
      </c>
      <c r="G35" t="s">
        <v>33</v>
      </c>
      <c r="H35">
        <v>2</v>
      </c>
      <c r="I35" t="s">
        <v>665</v>
      </c>
      <c r="J35" t="s">
        <v>252</v>
      </c>
      <c r="K35" t="s">
        <v>30</v>
      </c>
      <c r="L35" t="s">
        <v>30</v>
      </c>
      <c r="M35" t="s">
        <v>666</v>
      </c>
      <c r="N35" t="s">
        <v>667</v>
      </c>
      <c r="O35" t="s">
        <v>668</v>
      </c>
      <c r="P35" t="s">
        <v>253</v>
      </c>
      <c r="Q35" t="s">
        <v>669</v>
      </c>
      <c r="R35" t="s">
        <v>253</v>
      </c>
      <c r="S35" t="s">
        <v>669</v>
      </c>
      <c r="T35" t="s">
        <v>32</v>
      </c>
      <c r="U35" t="s">
        <v>670</v>
      </c>
      <c r="V35" t="s">
        <v>32</v>
      </c>
      <c r="W35" t="s">
        <v>32</v>
      </c>
      <c r="X35" t="s">
        <v>253</v>
      </c>
      <c r="Y35" t="s">
        <v>669</v>
      </c>
      <c r="Z35" t="s">
        <v>130</v>
      </c>
      <c r="AA35" t="s">
        <v>486</v>
      </c>
    </row>
    <row r="36" spans="1:27">
      <c r="A36">
        <v>39</v>
      </c>
      <c r="B36" t="s">
        <v>671</v>
      </c>
      <c r="C36">
        <v>60</v>
      </c>
      <c r="E36" t="s">
        <v>28</v>
      </c>
      <c r="F36" t="s">
        <v>29</v>
      </c>
      <c r="G36" t="s">
        <v>33</v>
      </c>
      <c r="H36">
        <v>2</v>
      </c>
      <c r="I36" t="s">
        <v>665</v>
      </c>
      <c r="J36" t="s">
        <v>252</v>
      </c>
      <c r="K36" t="s">
        <v>30</v>
      </c>
      <c r="L36" t="s">
        <v>30</v>
      </c>
      <c r="M36" t="s">
        <v>666</v>
      </c>
      <c r="N36" t="s">
        <v>672</v>
      </c>
      <c r="O36" t="s">
        <v>673</v>
      </c>
      <c r="P36" t="s">
        <v>253</v>
      </c>
      <c r="Q36" t="s">
        <v>669</v>
      </c>
      <c r="R36" t="s">
        <v>253</v>
      </c>
      <c r="S36" t="s">
        <v>669</v>
      </c>
      <c r="T36" t="s">
        <v>32</v>
      </c>
      <c r="U36" t="s">
        <v>670</v>
      </c>
      <c r="V36" t="s">
        <v>32</v>
      </c>
      <c r="W36" t="s">
        <v>32</v>
      </c>
      <c r="X36" t="s">
        <v>253</v>
      </c>
      <c r="Y36" t="s">
        <v>669</v>
      </c>
      <c r="Z36" t="s">
        <v>130</v>
      </c>
      <c r="AA36" t="s">
        <v>486</v>
      </c>
    </row>
    <row r="37" spans="1:27">
      <c r="A37">
        <v>40</v>
      </c>
      <c r="B37" t="s">
        <v>674</v>
      </c>
      <c r="C37">
        <v>35</v>
      </c>
      <c r="E37" t="s">
        <v>28</v>
      </c>
      <c r="F37" t="s">
        <v>29</v>
      </c>
      <c r="G37" t="s">
        <v>33</v>
      </c>
      <c r="H37">
        <v>2</v>
      </c>
      <c r="I37" t="s">
        <v>654</v>
      </c>
      <c r="J37" t="s">
        <v>655</v>
      </c>
      <c r="K37" t="s">
        <v>656</v>
      </c>
      <c r="L37" t="s">
        <v>657</v>
      </c>
      <c r="M37" t="s">
        <v>658</v>
      </c>
      <c r="N37" t="s">
        <v>675</v>
      </c>
      <c r="O37" t="s">
        <v>459</v>
      </c>
      <c r="P37" t="s">
        <v>661</v>
      </c>
      <c r="Q37" t="s">
        <v>662</v>
      </c>
      <c r="R37" t="s">
        <v>661</v>
      </c>
      <c r="S37" t="s">
        <v>662</v>
      </c>
      <c r="T37" t="s">
        <v>32</v>
      </c>
      <c r="U37" t="s">
        <v>663</v>
      </c>
      <c r="V37" t="s">
        <v>32</v>
      </c>
      <c r="W37" t="s">
        <v>32</v>
      </c>
      <c r="X37" t="s">
        <v>661</v>
      </c>
      <c r="Y37" t="s">
        <v>662</v>
      </c>
      <c r="Z37" t="s">
        <v>130</v>
      </c>
      <c r="AA37" t="s">
        <v>486</v>
      </c>
    </row>
    <row r="38" spans="1:27">
      <c r="A38">
        <v>41</v>
      </c>
      <c r="B38" t="s">
        <v>676</v>
      </c>
      <c r="C38">
        <v>38</v>
      </c>
      <c r="E38" t="s">
        <v>28</v>
      </c>
      <c r="F38" t="s">
        <v>29</v>
      </c>
      <c r="G38" t="s">
        <v>33</v>
      </c>
      <c r="H38">
        <v>2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684</v>
      </c>
      <c r="S38" t="s">
        <v>685</v>
      </c>
      <c r="T38" t="s">
        <v>684</v>
      </c>
      <c r="U38" t="s">
        <v>686</v>
      </c>
      <c r="V38" t="s">
        <v>32</v>
      </c>
      <c r="W38" t="s">
        <v>32</v>
      </c>
      <c r="X38" t="s">
        <v>684</v>
      </c>
      <c r="Y38" t="s">
        <v>685</v>
      </c>
      <c r="Z38" t="s">
        <v>132</v>
      </c>
      <c r="AA38" t="s">
        <v>486</v>
      </c>
    </row>
    <row r="39" spans="1:27">
      <c r="A39">
        <v>42</v>
      </c>
      <c r="B39" t="s">
        <v>687</v>
      </c>
      <c r="C39">
        <v>61</v>
      </c>
      <c r="E39" t="s">
        <v>28</v>
      </c>
      <c r="F39" t="s">
        <v>29</v>
      </c>
      <c r="G39" t="s">
        <v>33</v>
      </c>
      <c r="H39">
        <v>2</v>
      </c>
      <c r="I39" t="s">
        <v>688</v>
      </c>
      <c r="J39" t="s">
        <v>689</v>
      </c>
      <c r="K39" t="s">
        <v>30</v>
      </c>
      <c r="L39" t="s">
        <v>690</v>
      </c>
      <c r="M39" t="s">
        <v>691</v>
      </c>
      <c r="N39" t="s">
        <v>692</v>
      </c>
      <c r="O39" t="s">
        <v>460</v>
      </c>
      <c r="P39" t="s">
        <v>693</v>
      </c>
      <c r="Q39" t="s">
        <v>694</v>
      </c>
      <c r="R39" t="s">
        <v>693</v>
      </c>
      <c r="S39" t="s">
        <v>694</v>
      </c>
      <c r="T39" t="s">
        <v>32</v>
      </c>
      <c r="U39" t="s">
        <v>695</v>
      </c>
      <c r="V39" t="s">
        <v>32</v>
      </c>
      <c r="W39" t="s">
        <v>32</v>
      </c>
      <c r="X39" t="s">
        <v>693</v>
      </c>
      <c r="Y39" t="s">
        <v>694</v>
      </c>
      <c r="Z39" t="s">
        <v>132</v>
      </c>
      <c r="AA39" t="s">
        <v>486</v>
      </c>
    </row>
    <row r="40" spans="1:27">
      <c r="A40">
        <v>43</v>
      </c>
      <c r="B40" t="s">
        <v>644</v>
      </c>
      <c r="C40">
        <v>61</v>
      </c>
      <c r="E40" t="s">
        <v>28</v>
      </c>
      <c r="F40" t="s">
        <v>33</v>
      </c>
      <c r="G40" t="s">
        <v>33</v>
      </c>
      <c r="H40">
        <v>1</v>
      </c>
      <c r="I40" t="s">
        <v>30</v>
      </c>
      <c r="J40" t="s">
        <v>30</v>
      </c>
      <c r="K40" t="s">
        <v>696</v>
      </c>
      <c r="L40" t="s">
        <v>697</v>
      </c>
      <c r="M40" t="s">
        <v>30</v>
      </c>
      <c r="N40" t="s">
        <v>698</v>
      </c>
      <c r="O40" t="s">
        <v>461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132</v>
      </c>
      <c r="AA40" t="s">
        <v>486</v>
      </c>
    </row>
    <row r="41" spans="1:27">
      <c r="A41">
        <v>44</v>
      </c>
      <c r="B41" t="s">
        <v>699</v>
      </c>
      <c r="C41">
        <v>35</v>
      </c>
      <c r="E41" t="s">
        <v>28</v>
      </c>
      <c r="F41" t="s">
        <v>29</v>
      </c>
      <c r="G41" t="s">
        <v>33</v>
      </c>
      <c r="H41">
        <v>2</v>
      </c>
      <c r="I41" t="s">
        <v>677</v>
      </c>
      <c r="J41" t="s">
        <v>678</v>
      </c>
      <c r="K41" t="s">
        <v>679</v>
      </c>
      <c r="L41" t="s">
        <v>680</v>
      </c>
      <c r="M41" t="s">
        <v>681</v>
      </c>
      <c r="N41" t="s">
        <v>700</v>
      </c>
      <c r="O41" t="s">
        <v>701</v>
      </c>
      <c r="P41" t="s">
        <v>684</v>
      </c>
      <c r="Q41" t="s">
        <v>685</v>
      </c>
      <c r="R41" t="s">
        <v>684</v>
      </c>
      <c r="S41" t="s">
        <v>685</v>
      </c>
      <c r="T41" t="s">
        <v>32</v>
      </c>
      <c r="U41" t="s">
        <v>686</v>
      </c>
      <c r="V41" t="s">
        <v>32</v>
      </c>
      <c r="W41" t="s">
        <v>32</v>
      </c>
      <c r="X41" t="s">
        <v>684</v>
      </c>
      <c r="Y41" t="s">
        <v>685</v>
      </c>
      <c r="Z41" t="s">
        <v>132</v>
      </c>
      <c r="AA41" t="s">
        <v>486</v>
      </c>
    </row>
    <row r="42" spans="1:27">
      <c r="A42">
        <v>45</v>
      </c>
      <c r="B42" t="s">
        <v>702</v>
      </c>
      <c r="C42">
        <v>40</v>
      </c>
      <c r="E42" t="s">
        <v>28</v>
      </c>
      <c r="F42" t="s">
        <v>29</v>
      </c>
      <c r="G42" t="s">
        <v>33</v>
      </c>
      <c r="H42">
        <v>2</v>
      </c>
      <c r="I42" t="s">
        <v>703</v>
      </c>
      <c r="J42" t="s">
        <v>224</v>
      </c>
      <c r="K42" t="s">
        <v>704</v>
      </c>
      <c r="L42" t="s">
        <v>705</v>
      </c>
      <c r="M42" t="s">
        <v>706</v>
      </c>
      <c r="N42" t="s">
        <v>707</v>
      </c>
      <c r="O42" t="s">
        <v>708</v>
      </c>
      <c r="P42" t="s">
        <v>225</v>
      </c>
      <c r="Q42" t="s">
        <v>709</v>
      </c>
      <c r="R42" t="s">
        <v>225</v>
      </c>
      <c r="S42" t="s">
        <v>709</v>
      </c>
      <c r="T42" t="s">
        <v>225</v>
      </c>
      <c r="U42" t="s">
        <v>710</v>
      </c>
      <c r="V42" t="s">
        <v>32</v>
      </c>
      <c r="W42" t="s">
        <v>32</v>
      </c>
      <c r="X42" t="s">
        <v>225</v>
      </c>
      <c r="Y42" t="s">
        <v>709</v>
      </c>
      <c r="Z42" t="s">
        <v>136</v>
      </c>
      <c r="AA42" t="s">
        <v>486</v>
      </c>
    </row>
    <row r="43" spans="1:27">
      <c r="A43">
        <v>46</v>
      </c>
      <c r="B43" t="s">
        <v>580</v>
      </c>
      <c r="C43">
        <v>61</v>
      </c>
      <c r="E43" t="s">
        <v>28</v>
      </c>
      <c r="F43" t="s">
        <v>33</v>
      </c>
      <c r="G43" t="s">
        <v>33</v>
      </c>
      <c r="H43">
        <v>1</v>
      </c>
      <c r="I43" t="s">
        <v>30</v>
      </c>
      <c r="J43" t="s">
        <v>30</v>
      </c>
      <c r="K43" t="s">
        <v>711</v>
      </c>
      <c r="L43" t="s">
        <v>712</v>
      </c>
      <c r="M43" t="s">
        <v>30</v>
      </c>
      <c r="N43" t="s">
        <v>713</v>
      </c>
      <c r="O43" t="s">
        <v>462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136</v>
      </c>
      <c r="AA43" t="s">
        <v>486</v>
      </c>
    </row>
    <row r="44" spans="1:27">
      <c r="A44">
        <v>47</v>
      </c>
      <c r="B44" t="s">
        <v>714</v>
      </c>
      <c r="C44">
        <v>61</v>
      </c>
      <c r="E44" t="s">
        <v>28</v>
      </c>
      <c r="F44" t="s">
        <v>33</v>
      </c>
      <c r="G44" t="s">
        <v>33</v>
      </c>
      <c r="H44">
        <v>1</v>
      </c>
      <c r="I44" t="s">
        <v>30</v>
      </c>
      <c r="J44" t="s">
        <v>30</v>
      </c>
      <c r="K44" t="s">
        <v>711</v>
      </c>
      <c r="L44" t="s">
        <v>712</v>
      </c>
      <c r="M44" t="s">
        <v>30</v>
      </c>
      <c r="N44" t="s">
        <v>715</v>
      </c>
      <c r="O44" t="s">
        <v>716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136</v>
      </c>
      <c r="AA44" t="s">
        <v>486</v>
      </c>
    </row>
    <row r="45" spans="1:27">
      <c r="A45">
        <v>48</v>
      </c>
      <c r="B45" t="s">
        <v>717</v>
      </c>
      <c r="C45">
        <v>55</v>
      </c>
      <c r="E45" t="s">
        <v>28</v>
      </c>
      <c r="F45" t="s">
        <v>29</v>
      </c>
      <c r="G45" t="s">
        <v>33</v>
      </c>
      <c r="H45">
        <v>2</v>
      </c>
      <c r="I45" t="s">
        <v>718</v>
      </c>
      <c r="J45" t="s">
        <v>265</v>
      </c>
      <c r="K45" t="s">
        <v>719</v>
      </c>
      <c r="L45" t="s">
        <v>720</v>
      </c>
      <c r="M45" t="s">
        <v>389</v>
      </c>
      <c r="N45" t="s">
        <v>721</v>
      </c>
      <c r="O45" t="s">
        <v>463</v>
      </c>
      <c r="P45" t="s">
        <v>267</v>
      </c>
      <c r="Q45" t="s">
        <v>722</v>
      </c>
      <c r="R45" t="s">
        <v>267</v>
      </c>
      <c r="S45" t="s">
        <v>722</v>
      </c>
      <c r="T45" t="s">
        <v>32</v>
      </c>
      <c r="U45" t="s">
        <v>723</v>
      </c>
      <c r="V45" t="s">
        <v>32</v>
      </c>
      <c r="W45" t="s">
        <v>32</v>
      </c>
      <c r="X45" t="s">
        <v>267</v>
      </c>
      <c r="Y45" t="s">
        <v>722</v>
      </c>
      <c r="Z45" t="s">
        <v>136</v>
      </c>
      <c r="AA45" t="s">
        <v>486</v>
      </c>
    </row>
    <row r="46" spans="1:27">
      <c r="A46">
        <v>49</v>
      </c>
      <c r="B46" t="s">
        <v>57</v>
      </c>
      <c r="C46">
        <v>3</v>
      </c>
      <c r="E46" t="s">
        <v>28</v>
      </c>
      <c r="F46" t="s">
        <v>29</v>
      </c>
      <c r="G46" t="s">
        <v>33</v>
      </c>
      <c r="H46">
        <v>2</v>
      </c>
      <c r="I46" t="s">
        <v>724</v>
      </c>
      <c r="J46" t="s">
        <v>725</v>
      </c>
      <c r="K46" t="s">
        <v>726</v>
      </c>
      <c r="L46" t="s">
        <v>727</v>
      </c>
      <c r="M46" t="s">
        <v>728</v>
      </c>
      <c r="N46" t="s">
        <v>729</v>
      </c>
      <c r="O46" t="s">
        <v>730</v>
      </c>
      <c r="P46" t="s">
        <v>731</v>
      </c>
      <c r="Q46" t="s">
        <v>732</v>
      </c>
      <c r="R46" t="s">
        <v>731</v>
      </c>
      <c r="S46" t="s">
        <v>732</v>
      </c>
      <c r="T46" t="s">
        <v>731</v>
      </c>
      <c r="U46" t="s">
        <v>733</v>
      </c>
      <c r="V46" t="s">
        <v>32</v>
      </c>
      <c r="W46" t="s">
        <v>32</v>
      </c>
      <c r="X46" t="s">
        <v>731</v>
      </c>
      <c r="Y46" t="s">
        <v>732</v>
      </c>
      <c r="Z46" t="s">
        <v>144</v>
      </c>
      <c r="AA46" t="s">
        <v>486</v>
      </c>
    </row>
    <row r="47" spans="1:27">
      <c r="A47">
        <v>50</v>
      </c>
      <c r="B47" t="s">
        <v>734</v>
      </c>
      <c r="C47">
        <v>60</v>
      </c>
      <c r="E47" t="s">
        <v>28</v>
      </c>
      <c r="F47" t="s">
        <v>29</v>
      </c>
      <c r="G47" t="s">
        <v>33</v>
      </c>
      <c r="H47">
        <v>2</v>
      </c>
      <c r="I47" t="s">
        <v>735</v>
      </c>
      <c r="J47" t="s">
        <v>736</v>
      </c>
      <c r="K47" t="s">
        <v>30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741</v>
      </c>
      <c r="S47" t="s">
        <v>742</v>
      </c>
      <c r="T47" t="s">
        <v>32</v>
      </c>
      <c r="U47" t="s">
        <v>743</v>
      </c>
      <c r="V47" t="s">
        <v>32</v>
      </c>
      <c r="W47" t="s">
        <v>32</v>
      </c>
      <c r="X47" t="s">
        <v>741</v>
      </c>
      <c r="Y47" t="s">
        <v>742</v>
      </c>
      <c r="Z47" t="s">
        <v>144</v>
      </c>
      <c r="AA47" t="s">
        <v>486</v>
      </c>
    </row>
    <row r="48" spans="1:27">
      <c r="A48">
        <v>51</v>
      </c>
      <c r="B48" t="s">
        <v>744</v>
      </c>
      <c r="C48">
        <v>61</v>
      </c>
      <c r="E48" t="s">
        <v>28</v>
      </c>
      <c r="F48" t="s">
        <v>33</v>
      </c>
      <c r="G48" t="s">
        <v>33</v>
      </c>
      <c r="H48">
        <v>1</v>
      </c>
      <c r="I48" t="s">
        <v>30</v>
      </c>
      <c r="J48" t="s">
        <v>30</v>
      </c>
      <c r="K48" t="s">
        <v>745</v>
      </c>
      <c r="L48" t="s">
        <v>746</v>
      </c>
      <c r="M48" t="s">
        <v>30</v>
      </c>
      <c r="N48" t="s">
        <v>747</v>
      </c>
      <c r="O48" t="s">
        <v>294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144</v>
      </c>
      <c r="AA48" t="s">
        <v>486</v>
      </c>
    </row>
    <row r="49" spans="1:27">
      <c r="A49">
        <v>52</v>
      </c>
      <c r="B49" t="s">
        <v>290</v>
      </c>
      <c r="C49">
        <v>28</v>
      </c>
      <c r="E49" t="s">
        <v>28</v>
      </c>
      <c r="F49" t="s">
        <v>29</v>
      </c>
      <c r="G49" t="s">
        <v>33</v>
      </c>
      <c r="H49">
        <v>2</v>
      </c>
      <c r="I49" t="s">
        <v>748</v>
      </c>
      <c r="J49" t="s">
        <v>619</v>
      </c>
      <c r="K49" t="s">
        <v>749</v>
      </c>
      <c r="L49" t="s">
        <v>750</v>
      </c>
      <c r="M49" t="s">
        <v>751</v>
      </c>
      <c r="N49" t="s">
        <v>752</v>
      </c>
      <c r="O49" t="s">
        <v>295</v>
      </c>
      <c r="P49" t="s">
        <v>753</v>
      </c>
      <c r="Q49" t="s">
        <v>625</v>
      </c>
      <c r="R49" t="s">
        <v>753</v>
      </c>
      <c r="S49" t="s">
        <v>625</v>
      </c>
      <c r="T49" t="s">
        <v>32</v>
      </c>
      <c r="U49" t="s">
        <v>626</v>
      </c>
      <c r="V49" t="s">
        <v>32</v>
      </c>
      <c r="W49" t="s">
        <v>32</v>
      </c>
      <c r="X49" t="s">
        <v>753</v>
      </c>
      <c r="Y49" t="s">
        <v>625</v>
      </c>
      <c r="Z49" t="s">
        <v>144</v>
      </c>
      <c r="AA49" t="s">
        <v>486</v>
      </c>
    </row>
    <row r="50" spans="1:27">
      <c r="A50">
        <v>53</v>
      </c>
      <c r="B50" t="s">
        <v>59</v>
      </c>
      <c r="C50">
        <v>3</v>
      </c>
      <c r="E50" t="s">
        <v>28</v>
      </c>
      <c r="F50" t="s">
        <v>29</v>
      </c>
      <c r="G50" t="s">
        <v>33</v>
      </c>
      <c r="H50">
        <v>2</v>
      </c>
      <c r="I50" t="s">
        <v>754</v>
      </c>
      <c r="J50" t="s">
        <v>755</v>
      </c>
      <c r="K50" t="s">
        <v>756</v>
      </c>
      <c r="L50" t="s">
        <v>757</v>
      </c>
      <c r="M50" t="s">
        <v>758</v>
      </c>
      <c r="N50" t="s">
        <v>759</v>
      </c>
      <c r="O50" t="s">
        <v>296</v>
      </c>
      <c r="P50" t="s">
        <v>760</v>
      </c>
      <c r="Q50" t="s">
        <v>761</v>
      </c>
      <c r="R50" t="s">
        <v>760</v>
      </c>
      <c r="S50" t="s">
        <v>761</v>
      </c>
      <c r="T50" t="s">
        <v>760</v>
      </c>
      <c r="U50" t="s">
        <v>762</v>
      </c>
      <c r="V50" t="s">
        <v>32</v>
      </c>
      <c r="W50" t="s">
        <v>32</v>
      </c>
      <c r="X50" t="s">
        <v>760</v>
      </c>
      <c r="Y50" t="s">
        <v>761</v>
      </c>
      <c r="Z50" t="s">
        <v>123</v>
      </c>
      <c r="AA50" t="s">
        <v>486</v>
      </c>
    </row>
    <row r="51" spans="1:27">
      <c r="A51">
        <v>54</v>
      </c>
      <c r="B51" t="s">
        <v>702</v>
      </c>
      <c r="C51">
        <v>61</v>
      </c>
      <c r="E51" t="s">
        <v>28</v>
      </c>
      <c r="F51" t="s">
        <v>33</v>
      </c>
      <c r="G51" t="s">
        <v>33</v>
      </c>
      <c r="H51">
        <v>1</v>
      </c>
      <c r="I51" t="s">
        <v>30</v>
      </c>
      <c r="J51" t="s">
        <v>30</v>
      </c>
      <c r="K51" t="s">
        <v>763</v>
      </c>
      <c r="L51" t="s">
        <v>764</v>
      </c>
      <c r="M51" t="s">
        <v>30</v>
      </c>
      <c r="N51" t="s">
        <v>765</v>
      </c>
      <c r="O51" t="s">
        <v>297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123</v>
      </c>
      <c r="AA51" t="s">
        <v>486</v>
      </c>
    </row>
    <row r="52" spans="1:27">
      <c r="A52">
        <v>55</v>
      </c>
      <c r="B52" t="s">
        <v>766</v>
      </c>
      <c r="C52">
        <v>61</v>
      </c>
      <c r="E52" t="s">
        <v>28</v>
      </c>
      <c r="F52" t="s">
        <v>33</v>
      </c>
      <c r="G52" t="s">
        <v>33</v>
      </c>
      <c r="H52">
        <v>1</v>
      </c>
      <c r="I52" t="s">
        <v>30</v>
      </c>
      <c r="J52" t="s">
        <v>30</v>
      </c>
      <c r="K52" t="s">
        <v>763</v>
      </c>
      <c r="L52" t="s">
        <v>764</v>
      </c>
      <c r="M52" t="s">
        <v>30</v>
      </c>
      <c r="N52" t="s">
        <v>767</v>
      </c>
      <c r="O52" t="s">
        <v>298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123</v>
      </c>
      <c r="AA52" t="s">
        <v>486</v>
      </c>
    </row>
    <row r="53" spans="1:27">
      <c r="A53">
        <v>56</v>
      </c>
      <c r="B53" t="s">
        <v>768</v>
      </c>
      <c r="C53">
        <v>36</v>
      </c>
      <c r="E53" t="s">
        <v>28</v>
      </c>
      <c r="F53" t="s">
        <v>29</v>
      </c>
      <c r="G53" t="s">
        <v>33</v>
      </c>
      <c r="H53">
        <v>2</v>
      </c>
      <c r="I53" t="s">
        <v>171</v>
      </c>
      <c r="J53" t="s">
        <v>488</v>
      </c>
      <c r="K53" t="s">
        <v>769</v>
      </c>
      <c r="L53" t="s">
        <v>770</v>
      </c>
      <c r="M53" t="s">
        <v>771</v>
      </c>
      <c r="N53" t="s">
        <v>772</v>
      </c>
      <c r="O53" t="s">
        <v>299</v>
      </c>
      <c r="P53" t="s">
        <v>773</v>
      </c>
      <c r="Q53" t="s">
        <v>494</v>
      </c>
      <c r="R53" t="s">
        <v>773</v>
      </c>
      <c r="S53" t="s">
        <v>494</v>
      </c>
      <c r="T53" t="s">
        <v>32</v>
      </c>
      <c r="U53" t="s">
        <v>495</v>
      </c>
      <c r="V53" t="s">
        <v>32</v>
      </c>
      <c r="W53" t="s">
        <v>32</v>
      </c>
      <c r="X53" t="s">
        <v>773</v>
      </c>
      <c r="Y53" t="s">
        <v>494</v>
      </c>
      <c r="Z53" t="s">
        <v>123</v>
      </c>
      <c r="AA53" t="s">
        <v>486</v>
      </c>
    </row>
    <row r="54" spans="1:27">
      <c r="A54">
        <v>57</v>
      </c>
      <c r="B54" t="s">
        <v>87</v>
      </c>
      <c r="C54">
        <v>3</v>
      </c>
      <c r="E54" t="s">
        <v>28</v>
      </c>
      <c r="F54" t="s">
        <v>29</v>
      </c>
      <c r="G54" t="s">
        <v>33</v>
      </c>
      <c r="H54">
        <v>2</v>
      </c>
      <c r="I54" t="s">
        <v>774</v>
      </c>
      <c r="J54" t="s">
        <v>775</v>
      </c>
      <c r="K54" t="s">
        <v>776</v>
      </c>
      <c r="L54" t="s">
        <v>776</v>
      </c>
      <c r="M54" t="s">
        <v>777</v>
      </c>
      <c r="N54" t="s">
        <v>778</v>
      </c>
      <c r="O54" t="s">
        <v>300</v>
      </c>
      <c r="P54" t="s">
        <v>779</v>
      </c>
      <c r="Q54" t="s">
        <v>780</v>
      </c>
      <c r="R54" t="s">
        <v>779</v>
      </c>
      <c r="S54" t="s">
        <v>780</v>
      </c>
      <c r="T54" t="s">
        <v>779</v>
      </c>
      <c r="U54" t="s">
        <v>781</v>
      </c>
      <c r="V54" t="s">
        <v>32</v>
      </c>
      <c r="W54" t="s">
        <v>32</v>
      </c>
      <c r="X54" t="s">
        <v>779</v>
      </c>
      <c r="Y54" t="s">
        <v>780</v>
      </c>
      <c r="Z54" t="s">
        <v>148</v>
      </c>
      <c r="AA54" t="s">
        <v>486</v>
      </c>
    </row>
    <row r="55" spans="1:27">
      <c r="A55">
        <v>58</v>
      </c>
      <c r="B55" t="s">
        <v>58</v>
      </c>
      <c r="C55">
        <v>3</v>
      </c>
      <c r="E55" t="s">
        <v>28</v>
      </c>
      <c r="F55" t="s">
        <v>29</v>
      </c>
      <c r="G55" t="s">
        <v>33</v>
      </c>
      <c r="H55">
        <v>2</v>
      </c>
      <c r="I55" t="s">
        <v>121</v>
      </c>
      <c r="J55" t="s">
        <v>121</v>
      </c>
      <c r="K55" t="s">
        <v>30</v>
      </c>
      <c r="L55" t="s">
        <v>30</v>
      </c>
      <c r="M55" t="s">
        <v>151</v>
      </c>
      <c r="N55" t="s">
        <v>782</v>
      </c>
      <c r="O55" t="s">
        <v>301</v>
      </c>
      <c r="P55" t="s">
        <v>80</v>
      </c>
      <c r="Q55" t="s">
        <v>80</v>
      </c>
      <c r="R55" t="s">
        <v>80</v>
      </c>
      <c r="S55" t="s">
        <v>80</v>
      </c>
      <c r="T55" t="s">
        <v>32</v>
      </c>
      <c r="U55" t="s">
        <v>783</v>
      </c>
      <c r="V55" t="s">
        <v>32</v>
      </c>
      <c r="W55" t="s">
        <v>32</v>
      </c>
      <c r="X55" t="s">
        <v>80</v>
      </c>
      <c r="Y55" t="s">
        <v>80</v>
      </c>
      <c r="Z55" t="s">
        <v>148</v>
      </c>
      <c r="AA55" t="s">
        <v>486</v>
      </c>
    </row>
    <row r="56" spans="1:27">
      <c r="A56">
        <v>59</v>
      </c>
      <c r="B56" t="s">
        <v>57</v>
      </c>
      <c r="C56">
        <v>4</v>
      </c>
      <c r="E56" t="s">
        <v>28</v>
      </c>
      <c r="F56" t="s">
        <v>29</v>
      </c>
      <c r="G56" t="s">
        <v>33</v>
      </c>
      <c r="H56">
        <v>2</v>
      </c>
      <c r="I56" t="s">
        <v>121</v>
      </c>
      <c r="J56" t="s">
        <v>121</v>
      </c>
      <c r="K56" t="s">
        <v>30</v>
      </c>
      <c r="L56" t="s">
        <v>30</v>
      </c>
      <c r="M56" t="s">
        <v>151</v>
      </c>
      <c r="N56" t="s">
        <v>784</v>
      </c>
      <c r="O56" t="s">
        <v>785</v>
      </c>
      <c r="P56" t="s">
        <v>80</v>
      </c>
      <c r="Q56" t="s">
        <v>80</v>
      </c>
      <c r="R56" t="s">
        <v>80</v>
      </c>
      <c r="S56" t="s">
        <v>80</v>
      </c>
      <c r="T56" t="s">
        <v>32</v>
      </c>
      <c r="U56" t="s">
        <v>783</v>
      </c>
      <c r="V56" t="s">
        <v>32</v>
      </c>
      <c r="W56" t="s">
        <v>32</v>
      </c>
      <c r="X56" t="s">
        <v>80</v>
      </c>
      <c r="Y56" t="s">
        <v>80</v>
      </c>
      <c r="Z56" t="s">
        <v>148</v>
      </c>
      <c r="AA56" t="s">
        <v>486</v>
      </c>
    </row>
    <row r="57" spans="1:27">
      <c r="A57">
        <v>60</v>
      </c>
      <c r="B57" t="s">
        <v>88</v>
      </c>
      <c r="C57">
        <v>3</v>
      </c>
      <c r="E57" t="s">
        <v>28</v>
      </c>
      <c r="F57" t="s">
        <v>29</v>
      </c>
      <c r="G57" t="s">
        <v>33</v>
      </c>
      <c r="H57">
        <v>2</v>
      </c>
      <c r="I57" t="s">
        <v>121</v>
      </c>
      <c r="J57" t="s">
        <v>121</v>
      </c>
      <c r="K57" t="s">
        <v>30</v>
      </c>
      <c r="L57" t="s">
        <v>30</v>
      </c>
      <c r="M57" t="s">
        <v>151</v>
      </c>
      <c r="N57" t="s">
        <v>786</v>
      </c>
      <c r="O57" t="s">
        <v>302</v>
      </c>
      <c r="P57" t="s">
        <v>80</v>
      </c>
      <c r="Q57" t="s">
        <v>80</v>
      </c>
      <c r="R57" t="s">
        <v>80</v>
      </c>
      <c r="S57" t="s">
        <v>80</v>
      </c>
      <c r="T57" t="s">
        <v>32</v>
      </c>
      <c r="U57" t="s">
        <v>783</v>
      </c>
      <c r="V57" t="s">
        <v>32</v>
      </c>
      <c r="W57" t="s">
        <v>32</v>
      </c>
      <c r="X57" t="s">
        <v>80</v>
      </c>
      <c r="Y57" t="s">
        <v>80</v>
      </c>
      <c r="Z57" t="s">
        <v>148</v>
      </c>
      <c r="AA57" t="s">
        <v>486</v>
      </c>
    </row>
    <row r="58" spans="1:27">
      <c r="A58">
        <v>61</v>
      </c>
      <c r="B58" t="s">
        <v>57</v>
      </c>
      <c r="C58">
        <v>5</v>
      </c>
      <c r="E58" t="s">
        <v>28</v>
      </c>
      <c r="F58" t="s">
        <v>29</v>
      </c>
      <c r="G58" t="s">
        <v>33</v>
      </c>
      <c r="H58">
        <v>2</v>
      </c>
      <c r="I58" t="s">
        <v>121</v>
      </c>
      <c r="J58" t="s">
        <v>121</v>
      </c>
      <c r="K58" t="s">
        <v>30</v>
      </c>
      <c r="L58" t="s">
        <v>30</v>
      </c>
      <c r="M58" t="s">
        <v>151</v>
      </c>
      <c r="N58" t="s">
        <v>787</v>
      </c>
      <c r="O58" t="s">
        <v>303</v>
      </c>
      <c r="P58" t="s">
        <v>80</v>
      </c>
      <c r="Q58" t="s">
        <v>80</v>
      </c>
      <c r="R58" t="s">
        <v>80</v>
      </c>
      <c r="S58" t="s">
        <v>80</v>
      </c>
      <c r="T58" t="s">
        <v>783</v>
      </c>
      <c r="U58" t="s">
        <v>788</v>
      </c>
      <c r="V58" t="s">
        <v>32</v>
      </c>
      <c r="W58" t="s">
        <v>32</v>
      </c>
      <c r="X58" t="s">
        <v>80</v>
      </c>
      <c r="Y58" t="s">
        <v>80</v>
      </c>
      <c r="Z58" t="s">
        <v>486</v>
      </c>
      <c r="AA58" t="s">
        <v>485</v>
      </c>
    </row>
    <row r="59" spans="1:27">
      <c r="A59">
        <v>62</v>
      </c>
      <c r="B59" t="s">
        <v>207</v>
      </c>
      <c r="C59">
        <v>12</v>
      </c>
      <c r="E59" t="s">
        <v>28</v>
      </c>
      <c r="F59" t="s">
        <v>29</v>
      </c>
      <c r="G59" t="s">
        <v>33</v>
      </c>
      <c r="H59">
        <v>2</v>
      </c>
      <c r="I59" t="s">
        <v>477</v>
      </c>
      <c r="J59" t="s">
        <v>478</v>
      </c>
      <c r="K59" t="s">
        <v>479</v>
      </c>
      <c r="L59" t="s">
        <v>479</v>
      </c>
      <c r="M59" t="s">
        <v>480</v>
      </c>
      <c r="N59" t="s">
        <v>789</v>
      </c>
      <c r="O59" t="s">
        <v>304</v>
      </c>
      <c r="P59" t="s">
        <v>483</v>
      </c>
      <c r="Q59" t="s">
        <v>482</v>
      </c>
      <c r="R59" t="s">
        <v>483</v>
      </c>
      <c r="S59" t="s">
        <v>482</v>
      </c>
      <c r="T59" t="s">
        <v>32</v>
      </c>
      <c r="U59" t="s">
        <v>484</v>
      </c>
      <c r="V59" t="s">
        <v>32</v>
      </c>
      <c r="W59" t="s">
        <v>32</v>
      </c>
      <c r="X59" t="s">
        <v>483</v>
      </c>
      <c r="Y59" t="s">
        <v>482</v>
      </c>
      <c r="Z59" t="s">
        <v>486</v>
      </c>
      <c r="AA59" t="s">
        <v>485</v>
      </c>
    </row>
    <row r="60" spans="1:27">
      <c r="A60">
        <v>63</v>
      </c>
      <c r="B60" t="s">
        <v>27</v>
      </c>
      <c r="C60">
        <v>22</v>
      </c>
      <c r="E60" t="s">
        <v>28</v>
      </c>
      <c r="F60" t="s">
        <v>29</v>
      </c>
      <c r="G60" t="s">
        <v>33</v>
      </c>
      <c r="H60">
        <v>2</v>
      </c>
      <c r="I60" t="s">
        <v>477</v>
      </c>
      <c r="J60" t="s">
        <v>478</v>
      </c>
      <c r="K60" t="s">
        <v>479</v>
      </c>
      <c r="L60" t="s">
        <v>479</v>
      </c>
      <c r="M60" t="s">
        <v>480</v>
      </c>
      <c r="N60" t="s">
        <v>790</v>
      </c>
      <c r="O60" t="s">
        <v>305</v>
      </c>
      <c r="P60" t="s">
        <v>483</v>
      </c>
      <c r="Q60" t="s">
        <v>482</v>
      </c>
      <c r="R60" t="s">
        <v>483</v>
      </c>
      <c r="S60" t="s">
        <v>482</v>
      </c>
      <c r="T60" t="s">
        <v>32</v>
      </c>
      <c r="U60" t="s">
        <v>484</v>
      </c>
      <c r="V60" t="s">
        <v>32</v>
      </c>
      <c r="W60" t="s">
        <v>32</v>
      </c>
      <c r="X60" t="s">
        <v>483</v>
      </c>
      <c r="Y60" t="s">
        <v>482</v>
      </c>
      <c r="Z60" t="s">
        <v>486</v>
      </c>
      <c r="AA60" t="s">
        <v>485</v>
      </c>
    </row>
    <row r="61" spans="1:27">
      <c r="A61">
        <v>64</v>
      </c>
      <c r="B61" t="s">
        <v>496</v>
      </c>
      <c r="C61">
        <v>10</v>
      </c>
      <c r="E61" t="s">
        <v>28</v>
      </c>
      <c r="F61" t="s">
        <v>29</v>
      </c>
      <c r="G61" t="s">
        <v>33</v>
      </c>
      <c r="H61">
        <v>2</v>
      </c>
      <c r="I61" t="s">
        <v>791</v>
      </c>
      <c r="J61" t="s">
        <v>791</v>
      </c>
      <c r="K61" t="s">
        <v>792</v>
      </c>
      <c r="L61" t="s">
        <v>792</v>
      </c>
      <c r="M61" t="s">
        <v>793</v>
      </c>
      <c r="N61" t="s">
        <v>794</v>
      </c>
      <c r="O61" t="s">
        <v>306</v>
      </c>
      <c r="P61" t="s">
        <v>795</v>
      </c>
      <c r="Q61" t="s">
        <v>796</v>
      </c>
      <c r="R61" t="s">
        <v>795</v>
      </c>
      <c r="S61" t="s">
        <v>796</v>
      </c>
      <c r="T61" t="s">
        <v>32</v>
      </c>
      <c r="U61" t="s">
        <v>797</v>
      </c>
      <c r="V61" t="s">
        <v>32</v>
      </c>
      <c r="W61" t="s">
        <v>32</v>
      </c>
      <c r="X61" t="s">
        <v>795</v>
      </c>
      <c r="Y61" t="s">
        <v>796</v>
      </c>
      <c r="Z61" t="s">
        <v>486</v>
      </c>
      <c r="AA61" t="s">
        <v>485</v>
      </c>
    </row>
    <row r="62" spans="1:27">
      <c r="A62">
        <v>69</v>
      </c>
      <c r="B62" t="s">
        <v>798</v>
      </c>
      <c r="C62">
        <v>61</v>
      </c>
      <c r="E62" t="s">
        <v>28</v>
      </c>
      <c r="F62" t="s">
        <v>33</v>
      </c>
      <c r="G62" t="s">
        <v>33</v>
      </c>
      <c r="H62">
        <v>1</v>
      </c>
      <c r="I62" t="s">
        <v>30</v>
      </c>
      <c r="J62" t="s">
        <v>30</v>
      </c>
      <c r="K62" t="s">
        <v>506</v>
      </c>
      <c r="L62" t="s">
        <v>506</v>
      </c>
      <c r="M62" t="s">
        <v>30</v>
      </c>
      <c r="N62" t="s">
        <v>799</v>
      </c>
      <c r="O62" t="s">
        <v>307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508</v>
      </c>
      <c r="AA62" t="s">
        <v>485</v>
      </c>
    </row>
    <row r="63" spans="1:27">
      <c r="A63">
        <v>70</v>
      </c>
      <c r="B63" t="s">
        <v>154</v>
      </c>
      <c r="C63">
        <v>18</v>
      </c>
      <c r="E63" t="s">
        <v>28</v>
      </c>
      <c r="F63" t="s">
        <v>29</v>
      </c>
      <c r="G63" t="s">
        <v>33</v>
      </c>
      <c r="H63">
        <v>2</v>
      </c>
      <c r="I63" t="s">
        <v>800</v>
      </c>
      <c r="J63" t="s">
        <v>801</v>
      </c>
      <c r="K63" t="s">
        <v>802</v>
      </c>
      <c r="L63" t="s">
        <v>802</v>
      </c>
      <c r="M63" t="s">
        <v>803</v>
      </c>
      <c r="N63" t="s">
        <v>804</v>
      </c>
      <c r="O63" t="s">
        <v>308</v>
      </c>
      <c r="P63" t="s">
        <v>805</v>
      </c>
      <c r="Q63" t="s">
        <v>806</v>
      </c>
      <c r="R63" t="s">
        <v>805</v>
      </c>
      <c r="S63" t="s">
        <v>806</v>
      </c>
      <c r="T63" t="s">
        <v>32</v>
      </c>
      <c r="U63" t="s">
        <v>807</v>
      </c>
      <c r="V63" t="s">
        <v>32</v>
      </c>
      <c r="W63" t="s">
        <v>32</v>
      </c>
      <c r="X63" t="s">
        <v>805</v>
      </c>
      <c r="Y63" t="s">
        <v>806</v>
      </c>
      <c r="Z63" t="s">
        <v>508</v>
      </c>
      <c r="AA63" t="s">
        <v>485</v>
      </c>
    </row>
    <row r="64" spans="1:27">
      <c r="A64">
        <v>71</v>
      </c>
      <c r="B64" t="s">
        <v>808</v>
      </c>
      <c r="C64">
        <v>27</v>
      </c>
      <c r="E64" t="s">
        <v>28</v>
      </c>
      <c r="F64" t="s">
        <v>29</v>
      </c>
      <c r="G64" t="s">
        <v>33</v>
      </c>
      <c r="H64">
        <v>2</v>
      </c>
      <c r="I64" t="s">
        <v>510</v>
      </c>
      <c r="J64" t="s">
        <v>510</v>
      </c>
      <c r="K64" t="s">
        <v>809</v>
      </c>
      <c r="L64" t="s">
        <v>809</v>
      </c>
      <c r="M64" t="s">
        <v>810</v>
      </c>
      <c r="N64" t="s">
        <v>811</v>
      </c>
      <c r="O64" t="s">
        <v>309</v>
      </c>
      <c r="P64" t="s">
        <v>514</v>
      </c>
      <c r="Q64" t="s">
        <v>812</v>
      </c>
      <c r="R64" t="s">
        <v>514</v>
      </c>
      <c r="S64" t="s">
        <v>812</v>
      </c>
      <c r="T64" t="s">
        <v>32</v>
      </c>
      <c r="U64" t="s">
        <v>813</v>
      </c>
      <c r="V64" t="s">
        <v>32</v>
      </c>
      <c r="W64" t="s">
        <v>32</v>
      </c>
      <c r="X64" t="s">
        <v>514</v>
      </c>
      <c r="Y64" t="s">
        <v>812</v>
      </c>
      <c r="Z64" t="s">
        <v>508</v>
      </c>
      <c r="AA64" t="s">
        <v>485</v>
      </c>
    </row>
    <row r="65" spans="1:27">
      <c r="A65">
        <v>72</v>
      </c>
      <c r="B65" t="s">
        <v>89</v>
      </c>
      <c r="C65">
        <v>3</v>
      </c>
      <c r="E65" t="s">
        <v>28</v>
      </c>
      <c r="F65" t="s">
        <v>29</v>
      </c>
      <c r="G65" t="s">
        <v>33</v>
      </c>
      <c r="H65">
        <v>2</v>
      </c>
      <c r="I65" t="s">
        <v>814</v>
      </c>
      <c r="J65" t="s">
        <v>814</v>
      </c>
      <c r="K65" t="s">
        <v>815</v>
      </c>
      <c r="L65" t="s">
        <v>815</v>
      </c>
      <c r="M65" t="s">
        <v>816</v>
      </c>
      <c r="N65" t="s">
        <v>817</v>
      </c>
      <c r="O65" t="s">
        <v>310</v>
      </c>
      <c r="P65" t="s">
        <v>818</v>
      </c>
      <c r="Q65" t="s">
        <v>819</v>
      </c>
      <c r="R65" t="s">
        <v>818</v>
      </c>
      <c r="S65" t="s">
        <v>819</v>
      </c>
      <c r="T65" t="s">
        <v>32</v>
      </c>
      <c r="U65" t="s">
        <v>820</v>
      </c>
      <c r="V65" t="s">
        <v>32</v>
      </c>
      <c r="W65" t="s">
        <v>32</v>
      </c>
      <c r="X65" t="s">
        <v>818</v>
      </c>
      <c r="Y65" t="s">
        <v>819</v>
      </c>
      <c r="Z65" t="s">
        <v>508</v>
      </c>
      <c r="AA65" t="s">
        <v>485</v>
      </c>
    </row>
    <row r="66" spans="1:27">
      <c r="A66">
        <v>73</v>
      </c>
      <c r="B66" t="s">
        <v>821</v>
      </c>
      <c r="C66">
        <v>61</v>
      </c>
      <c r="E66" t="s">
        <v>28</v>
      </c>
      <c r="F66" t="s">
        <v>33</v>
      </c>
      <c r="G66" t="s">
        <v>33</v>
      </c>
      <c r="H66">
        <v>1</v>
      </c>
      <c r="I66" t="s">
        <v>30</v>
      </c>
      <c r="J66" t="s">
        <v>30</v>
      </c>
      <c r="K66" t="s">
        <v>526</v>
      </c>
      <c r="L66" t="s">
        <v>527</v>
      </c>
      <c r="M66" t="s">
        <v>30</v>
      </c>
      <c r="N66" t="s">
        <v>822</v>
      </c>
      <c r="O66" t="s">
        <v>311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529</v>
      </c>
      <c r="AA66" t="s">
        <v>485</v>
      </c>
    </row>
    <row r="67" spans="1:27">
      <c r="A67">
        <v>74</v>
      </c>
      <c r="B67" t="s">
        <v>85</v>
      </c>
      <c r="C67">
        <v>31</v>
      </c>
      <c r="E67" t="s">
        <v>28</v>
      </c>
      <c r="F67" t="s">
        <v>29</v>
      </c>
      <c r="G67" t="s">
        <v>33</v>
      </c>
      <c r="H67">
        <v>2</v>
      </c>
      <c r="I67" t="s">
        <v>823</v>
      </c>
      <c r="J67" t="s">
        <v>532</v>
      </c>
      <c r="K67" t="s">
        <v>533</v>
      </c>
      <c r="L67" t="s">
        <v>534</v>
      </c>
      <c r="M67" t="s">
        <v>535</v>
      </c>
      <c r="N67" t="s">
        <v>824</v>
      </c>
      <c r="O67" t="s">
        <v>312</v>
      </c>
      <c r="P67" t="s">
        <v>537</v>
      </c>
      <c r="Q67" t="s">
        <v>825</v>
      </c>
      <c r="R67" t="s">
        <v>537</v>
      </c>
      <c r="S67" t="s">
        <v>825</v>
      </c>
      <c r="T67" t="s">
        <v>32</v>
      </c>
      <c r="U67" t="s">
        <v>826</v>
      </c>
      <c r="V67" t="s">
        <v>32</v>
      </c>
      <c r="W67" t="s">
        <v>32</v>
      </c>
      <c r="X67" t="s">
        <v>537</v>
      </c>
      <c r="Y67" t="s">
        <v>825</v>
      </c>
      <c r="Z67" t="s">
        <v>529</v>
      </c>
      <c r="AA67" t="s">
        <v>485</v>
      </c>
    </row>
    <row r="68" spans="1:27">
      <c r="A68">
        <v>75</v>
      </c>
      <c r="B68" t="s">
        <v>827</v>
      </c>
      <c r="C68">
        <v>29</v>
      </c>
      <c r="E68" t="s">
        <v>28</v>
      </c>
      <c r="F68" t="s">
        <v>29</v>
      </c>
      <c r="G68" t="s">
        <v>33</v>
      </c>
      <c r="H68">
        <v>2</v>
      </c>
      <c r="I68" t="s">
        <v>823</v>
      </c>
      <c r="J68" t="s">
        <v>532</v>
      </c>
      <c r="K68" t="s">
        <v>533</v>
      </c>
      <c r="L68" t="s">
        <v>534</v>
      </c>
      <c r="M68" t="s">
        <v>535</v>
      </c>
      <c r="N68" t="s">
        <v>828</v>
      </c>
      <c r="O68" t="s">
        <v>313</v>
      </c>
      <c r="P68" t="s">
        <v>537</v>
      </c>
      <c r="Q68" t="s">
        <v>825</v>
      </c>
      <c r="R68" t="s">
        <v>537</v>
      </c>
      <c r="S68" t="s">
        <v>825</v>
      </c>
      <c r="T68" t="s">
        <v>32</v>
      </c>
      <c r="U68" t="s">
        <v>826</v>
      </c>
      <c r="V68" t="s">
        <v>32</v>
      </c>
      <c r="W68" t="s">
        <v>32</v>
      </c>
      <c r="X68" t="s">
        <v>537</v>
      </c>
      <c r="Y68" t="s">
        <v>825</v>
      </c>
      <c r="Z68" t="s">
        <v>529</v>
      </c>
      <c r="AA68" t="s">
        <v>485</v>
      </c>
    </row>
    <row r="69" spans="1:27">
      <c r="A69">
        <v>76</v>
      </c>
      <c r="B69" t="s">
        <v>829</v>
      </c>
      <c r="C69">
        <v>15</v>
      </c>
      <c r="E69" t="s">
        <v>28</v>
      </c>
      <c r="F69" t="s">
        <v>29</v>
      </c>
      <c r="G69" t="s">
        <v>33</v>
      </c>
      <c r="H69">
        <v>2</v>
      </c>
      <c r="I69" t="s">
        <v>830</v>
      </c>
      <c r="J69" t="s">
        <v>831</v>
      </c>
      <c r="K69" t="s">
        <v>544</v>
      </c>
      <c r="L69" t="s">
        <v>832</v>
      </c>
      <c r="M69" t="s">
        <v>833</v>
      </c>
      <c r="N69" t="s">
        <v>834</v>
      </c>
      <c r="O69" t="s">
        <v>835</v>
      </c>
      <c r="P69" t="s">
        <v>836</v>
      </c>
      <c r="Q69" t="s">
        <v>837</v>
      </c>
      <c r="R69" t="s">
        <v>836</v>
      </c>
      <c r="S69" t="s">
        <v>837</v>
      </c>
      <c r="T69" t="s">
        <v>32</v>
      </c>
      <c r="U69" t="s">
        <v>838</v>
      </c>
      <c r="V69" t="s">
        <v>32</v>
      </c>
      <c r="W69" t="s">
        <v>32</v>
      </c>
      <c r="X69" t="s">
        <v>836</v>
      </c>
      <c r="Y69" t="s">
        <v>837</v>
      </c>
      <c r="Z69" t="s">
        <v>529</v>
      </c>
      <c r="AA69" t="s">
        <v>485</v>
      </c>
    </row>
    <row r="70" spans="1:27">
      <c r="A70">
        <v>77</v>
      </c>
      <c r="B70" t="s">
        <v>839</v>
      </c>
      <c r="C70">
        <v>61</v>
      </c>
      <c r="E70" t="s">
        <v>28</v>
      </c>
      <c r="F70" t="s">
        <v>33</v>
      </c>
      <c r="G70" t="s">
        <v>33</v>
      </c>
      <c r="H70">
        <v>1</v>
      </c>
      <c r="I70" t="s">
        <v>30</v>
      </c>
      <c r="J70" t="s">
        <v>30</v>
      </c>
      <c r="K70" t="s">
        <v>526</v>
      </c>
      <c r="L70" t="s">
        <v>527</v>
      </c>
      <c r="M70" t="s">
        <v>30</v>
      </c>
      <c r="N70" t="s">
        <v>840</v>
      </c>
      <c r="O70" t="s">
        <v>314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551</v>
      </c>
      <c r="AA70" t="s">
        <v>485</v>
      </c>
    </row>
    <row r="71" spans="1:27">
      <c r="A71">
        <v>78</v>
      </c>
      <c r="B71" t="s">
        <v>207</v>
      </c>
      <c r="C71">
        <v>13</v>
      </c>
      <c r="E71" t="s">
        <v>28</v>
      </c>
      <c r="F71" t="s">
        <v>29</v>
      </c>
      <c r="G71" t="s">
        <v>33</v>
      </c>
      <c r="H71">
        <v>2</v>
      </c>
      <c r="I71" t="s">
        <v>841</v>
      </c>
      <c r="J71" t="s">
        <v>553</v>
      </c>
      <c r="K71" t="s">
        <v>842</v>
      </c>
      <c r="L71" t="s">
        <v>843</v>
      </c>
      <c r="M71" t="s">
        <v>844</v>
      </c>
      <c r="N71" t="s">
        <v>845</v>
      </c>
      <c r="O71" t="s">
        <v>315</v>
      </c>
      <c r="P71" t="s">
        <v>558</v>
      </c>
      <c r="Q71" t="s">
        <v>846</v>
      </c>
      <c r="R71" t="s">
        <v>558</v>
      </c>
      <c r="S71" t="s">
        <v>846</v>
      </c>
      <c r="T71" t="s">
        <v>32</v>
      </c>
      <c r="U71" t="s">
        <v>847</v>
      </c>
      <c r="V71" t="s">
        <v>32</v>
      </c>
      <c r="W71" t="s">
        <v>32</v>
      </c>
      <c r="X71" t="s">
        <v>558</v>
      </c>
      <c r="Y71" t="s">
        <v>846</v>
      </c>
      <c r="Z71" t="s">
        <v>551</v>
      </c>
      <c r="AA71" t="s">
        <v>485</v>
      </c>
    </row>
    <row r="72" spans="1:27">
      <c r="A72">
        <v>79</v>
      </c>
      <c r="B72" t="s">
        <v>81</v>
      </c>
      <c r="C72">
        <v>34</v>
      </c>
      <c r="E72" t="s">
        <v>28</v>
      </c>
      <c r="F72" t="s">
        <v>29</v>
      </c>
      <c r="G72" t="s">
        <v>33</v>
      </c>
      <c r="H72">
        <v>2</v>
      </c>
      <c r="I72" t="s">
        <v>848</v>
      </c>
      <c r="J72" t="s">
        <v>849</v>
      </c>
      <c r="K72" t="s">
        <v>850</v>
      </c>
      <c r="L72" t="s">
        <v>851</v>
      </c>
      <c r="M72" t="s">
        <v>852</v>
      </c>
      <c r="N72" t="s">
        <v>853</v>
      </c>
      <c r="O72" t="s">
        <v>316</v>
      </c>
      <c r="P72" t="s">
        <v>854</v>
      </c>
      <c r="Q72" t="s">
        <v>855</v>
      </c>
      <c r="R72" t="s">
        <v>854</v>
      </c>
      <c r="S72" t="s">
        <v>855</v>
      </c>
      <c r="T72" t="s">
        <v>32</v>
      </c>
      <c r="U72" t="s">
        <v>856</v>
      </c>
      <c r="V72" t="s">
        <v>32</v>
      </c>
      <c r="W72" t="s">
        <v>32</v>
      </c>
      <c r="X72" t="s">
        <v>854</v>
      </c>
      <c r="Y72" t="s">
        <v>855</v>
      </c>
      <c r="Z72" t="s">
        <v>551</v>
      </c>
      <c r="AA72" t="s">
        <v>485</v>
      </c>
    </row>
    <row r="73" spans="1:27">
      <c r="A73">
        <v>80</v>
      </c>
      <c r="B73" t="s">
        <v>857</v>
      </c>
      <c r="C73">
        <v>14</v>
      </c>
      <c r="E73" t="s">
        <v>28</v>
      </c>
      <c r="F73" t="s">
        <v>29</v>
      </c>
      <c r="G73" t="s">
        <v>33</v>
      </c>
      <c r="H73">
        <v>2</v>
      </c>
      <c r="I73" t="s">
        <v>830</v>
      </c>
      <c r="J73" t="s">
        <v>831</v>
      </c>
      <c r="K73" t="s">
        <v>544</v>
      </c>
      <c r="L73" t="s">
        <v>832</v>
      </c>
      <c r="M73" t="s">
        <v>833</v>
      </c>
      <c r="N73" t="s">
        <v>858</v>
      </c>
      <c r="O73" t="s">
        <v>317</v>
      </c>
      <c r="P73" t="s">
        <v>836</v>
      </c>
      <c r="Q73" t="s">
        <v>837</v>
      </c>
      <c r="R73" t="s">
        <v>836</v>
      </c>
      <c r="S73" t="s">
        <v>837</v>
      </c>
      <c r="T73" t="s">
        <v>32</v>
      </c>
      <c r="U73" t="s">
        <v>838</v>
      </c>
      <c r="V73" t="s">
        <v>32</v>
      </c>
      <c r="W73" t="s">
        <v>32</v>
      </c>
      <c r="X73" t="s">
        <v>836</v>
      </c>
      <c r="Y73" t="s">
        <v>837</v>
      </c>
      <c r="Z73" t="s">
        <v>551</v>
      </c>
      <c r="AA73" t="s">
        <v>485</v>
      </c>
    </row>
    <row r="74" spans="1:27">
      <c r="A74">
        <v>81</v>
      </c>
      <c r="B74" t="s">
        <v>821</v>
      </c>
      <c r="C74">
        <v>61</v>
      </c>
      <c r="E74" t="s">
        <v>28</v>
      </c>
      <c r="F74" t="s">
        <v>33</v>
      </c>
      <c r="G74" t="s">
        <v>33</v>
      </c>
      <c r="H74">
        <v>1</v>
      </c>
      <c r="I74" t="s">
        <v>30</v>
      </c>
      <c r="J74" t="s">
        <v>30</v>
      </c>
      <c r="K74" t="s">
        <v>526</v>
      </c>
      <c r="L74" t="s">
        <v>527</v>
      </c>
      <c r="M74" t="s">
        <v>30</v>
      </c>
      <c r="N74" t="s">
        <v>859</v>
      </c>
      <c r="O74" t="s">
        <v>318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576</v>
      </c>
      <c r="AA74" t="s">
        <v>485</v>
      </c>
    </row>
    <row r="75" spans="1:27">
      <c r="A75">
        <v>82</v>
      </c>
      <c r="B75" t="s">
        <v>280</v>
      </c>
      <c r="C75">
        <v>35</v>
      </c>
      <c r="E75" t="s">
        <v>28</v>
      </c>
      <c r="F75" t="s">
        <v>29</v>
      </c>
      <c r="G75" t="s">
        <v>33</v>
      </c>
      <c r="H75">
        <v>2</v>
      </c>
      <c r="I75" t="s">
        <v>860</v>
      </c>
      <c r="J75" t="s">
        <v>448</v>
      </c>
      <c r="K75" t="s">
        <v>861</v>
      </c>
      <c r="L75" t="s">
        <v>862</v>
      </c>
      <c r="M75" t="s">
        <v>863</v>
      </c>
      <c r="N75" t="s">
        <v>864</v>
      </c>
      <c r="O75" t="s">
        <v>319</v>
      </c>
      <c r="P75" t="s">
        <v>865</v>
      </c>
      <c r="Q75" t="s">
        <v>866</v>
      </c>
      <c r="R75" t="s">
        <v>865</v>
      </c>
      <c r="S75" t="s">
        <v>866</v>
      </c>
      <c r="T75" t="s">
        <v>32</v>
      </c>
      <c r="U75" t="s">
        <v>867</v>
      </c>
      <c r="V75" t="s">
        <v>32</v>
      </c>
      <c r="W75" t="s">
        <v>32</v>
      </c>
      <c r="X75" t="s">
        <v>865</v>
      </c>
      <c r="Y75" t="s">
        <v>866</v>
      </c>
      <c r="Z75" t="s">
        <v>576</v>
      </c>
      <c r="AA75" t="s">
        <v>485</v>
      </c>
    </row>
    <row r="76" spans="1:27">
      <c r="A76">
        <v>83</v>
      </c>
      <c r="B76" t="s">
        <v>285</v>
      </c>
      <c r="C76">
        <v>38</v>
      </c>
      <c r="E76" t="s">
        <v>28</v>
      </c>
      <c r="F76" t="s">
        <v>29</v>
      </c>
      <c r="G76" t="s">
        <v>33</v>
      </c>
      <c r="H76">
        <v>2</v>
      </c>
      <c r="I76" t="s">
        <v>860</v>
      </c>
      <c r="J76" t="s">
        <v>448</v>
      </c>
      <c r="K76" t="s">
        <v>861</v>
      </c>
      <c r="L76" t="s">
        <v>862</v>
      </c>
      <c r="M76" t="s">
        <v>863</v>
      </c>
      <c r="N76" t="s">
        <v>868</v>
      </c>
      <c r="O76" t="s">
        <v>320</v>
      </c>
      <c r="P76" t="s">
        <v>865</v>
      </c>
      <c r="Q76" t="s">
        <v>866</v>
      </c>
      <c r="R76" t="s">
        <v>865</v>
      </c>
      <c r="S76" t="s">
        <v>866</v>
      </c>
      <c r="T76" t="s">
        <v>32</v>
      </c>
      <c r="U76" t="s">
        <v>867</v>
      </c>
      <c r="V76" t="s">
        <v>32</v>
      </c>
      <c r="W76" t="s">
        <v>32</v>
      </c>
      <c r="X76" t="s">
        <v>865</v>
      </c>
      <c r="Y76" t="s">
        <v>866</v>
      </c>
      <c r="Z76" t="s">
        <v>576</v>
      </c>
      <c r="AA76" t="s">
        <v>485</v>
      </c>
    </row>
    <row r="77" spans="1:27">
      <c r="A77">
        <v>84</v>
      </c>
      <c r="B77" t="s">
        <v>869</v>
      </c>
      <c r="C77">
        <v>27</v>
      </c>
      <c r="E77" t="s">
        <v>28</v>
      </c>
      <c r="F77" t="s">
        <v>29</v>
      </c>
      <c r="G77" t="s">
        <v>33</v>
      </c>
      <c r="H77">
        <v>2</v>
      </c>
      <c r="I77" t="s">
        <v>475</v>
      </c>
      <c r="J77" t="s">
        <v>870</v>
      </c>
      <c r="K77" t="s">
        <v>871</v>
      </c>
      <c r="L77" t="s">
        <v>872</v>
      </c>
      <c r="M77" t="s">
        <v>873</v>
      </c>
      <c r="N77" t="s">
        <v>874</v>
      </c>
      <c r="O77" t="s">
        <v>321</v>
      </c>
      <c r="P77" t="s">
        <v>875</v>
      </c>
      <c r="Q77" t="s">
        <v>876</v>
      </c>
      <c r="R77" t="s">
        <v>875</v>
      </c>
      <c r="S77" t="s">
        <v>876</v>
      </c>
      <c r="T77" t="s">
        <v>32</v>
      </c>
      <c r="U77" t="s">
        <v>877</v>
      </c>
      <c r="V77" t="s">
        <v>32</v>
      </c>
      <c r="W77" t="s">
        <v>32</v>
      </c>
      <c r="X77" t="s">
        <v>875</v>
      </c>
      <c r="Y77" t="s">
        <v>876</v>
      </c>
      <c r="Z77" t="s">
        <v>576</v>
      </c>
      <c r="AA77" t="s">
        <v>485</v>
      </c>
    </row>
    <row r="78" spans="1:27">
      <c r="A78">
        <v>85</v>
      </c>
      <c r="B78" t="s">
        <v>59</v>
      </c>
      <c r="C78">
        <v>3</v>
      </c>
      <c r="E78" t="s">
        <v>28</v>
      </c>
      <c r="F78" t="s">
        <v>29</v>
      </c>
      <c r="G78" t="s">
        <v>33</v>
      </c>
      <c r="H78">
        <v>2</v>
      </c>
      <c r="I78" t="s">
        <v>878</v>
      </c>
      <c r="J78" t="s">
        <v>239</v>
      </c>
      <c r="K78" t="s">
        <v>879</v>
      </c>
      <c r="L78" t="s">
        <v>880</v>
      </c>
      <c r="M78" t="s">
        <v>881</v>
      </c>
      <c r="N78" t="s">
        <v>882</v>
      </c>
      <c r="O78" t="s">
        <v>322</v>
      </c>
      <c r="P78" t="s">
        <v>240</v>
      </c>
      <c r="Q78" t="s">
        <v>883</v>
      </c>
      <c r="R78" t="s">
        <v>240</v>
      </c>
      <c r="S78" t="s">
        <v>883</v>
      </c>
      <c r="T78" t="s">
        <v>240</v>
      </c>
      <c r="U78" t="s">
        <v>884</v>
      </c>
      <c r="V78" t="s">
        <v>32</v>
      </c>
      <c r="W78" t="s">
        <v>32</v>
      </c>
      <c r="X78" t="s">
        <v>240</v>
      </c>
      <c r="Y78" t="s">
        <v>883</v>
      </c>
      <c r="Z78" t="s">
        <v>122</v>
      </c>
      <c r="AA78" t="s">
        <v>485</v>
      </c>
    </row>
    <row r="79" spans="1:27">
      <c r="A79">
        <v>86</v>
      </c>
      <c r="B79" t="s">
        <v>287</v>
      </c>
      <c r="C79">
        <v>36</v>
      </c>
      <c r="E79" t="s">
        <v>28</v>
      </c>
      <c r="F79" t="s">
        <v>29</v>
      </c>
      <c r="G79" t="s">
        <v>33</v>
      </c>
      <c r="H79">
        <v>2</v>
      </c>
      <c r="I79" t="s">
        <v>814</v>
      </c>
      <c r="J79" t="s">
        <v>239</v>
      </c>
      <c r="K79" t="s">
        <v>30</v>
      </c>
      <c r="L79" t="s">
        <v>885</v>
      </c>
      <c r="M79" t="s">
        <v>886</v>
      </c>
      <c r="N79" t="s">
        <v>887</v>
      </c>
      <c r="O79" t="s">
        <v>323</v>
      </c>
      <c r="P79" t="s">
        <v>240</v>
      </c>
      <c r="Q79" t="s">
        <v>819</v>
      </c>
      <c r="R79" t="s">
        <v>240</v>
      </c>
      <c r="S79" t="s">
        <v>819</v>
      </c>
      <c r="T79" t="s">
        <v>32</v>
      </c>
      <c r="U79" t="s">
        <v>820</v>
      </c>
      <c r="V79" t="s">
        <v>32</v>
      </c>
      <c r="W79" t="s">
        <v>32</v>
      </c>
      <c r="X79" t="s">
        <v>240</v>
      </c>
      <c r="Y79" t="s">
        <v>819</v>
      </c>
      <c r="Z79" t="s">
        <v>122</v>
      </c>
      <c r="AA79" t="s">
        <v>485</v>
      </c>
    </row>
    <row r="80" spans="1:27">
      <c r="A80">
        <v>87</v>
      </c>
      <c r="B80" t="s">
        <v>888</v>
      </c>
      <c r="C80">
        <v>51</v>
      </c>
      <c r="E80" t="s">
        <v>28</v>
      </c>
      <c r="F80" t="s">
        <v>29</v>
      </c>
      <c r="G80" t="s">
        <v>33</v>
      </c>
      <c r="H80">
        <v>2</v>
      </c>
      <c r="I80" t="s">
        <v>889</v>
      </c>
      <c r="J80" t="s">
        <v>121</v>
      </c>
      <c r="K80" t="s">
        <v>30</v>
      </c>
      <c r="L80" t="s">
        <v>890</v>
      </c>
      <c r="M80" t="s">
        <v>891</v>
      </c>
      <c r="N80" t="s">
        <v>892</v>
      </c>
      <c r="O80" t="s">
        <v>324</v>
      </c>
      <c r="P80" t="s">
        <v>80</v>
      </c>
      <c r="Q80" t="s">
        <v>893</v>
      </c>
      <c r="R80" t="s">
        <v>80</v>
      </c>
      <c r="S80" t="s">
        <v>893</v>
      </c>
      <c r="T80" t="s">
        <v>32</v>
      </c>
      <c r="U80" t="s">
        <v>894</v>
      </c>
      <c r="V80" t="s">
        <v>32</v>
      </c>
      <c r="W80" t="s">
        <v>32</v>
      </c>
      <c r="X80" t="s">
        <v>80</v>
      </c>
      <c r="Y80" t="s">
        <v>893</v>
      </c>
      <c r="Z80" t="s">
        <v>122</v>
      </c>
      <c r="AA80" t="s">
        <v>485</v>
      </c>
    </row>
    <row r="81" spans="1:27">
      <c r="A81">
        <v>88</v>
      </c>
      <c r="B81" t="s">
        <v>603</v>
      </c>
      <c r="C81">
        <v>16</v>
      </c>
      <c r="E81" t="s">
        <v>28</v>
      </c>
      <c r="F81" t="s">
        <v>29</v>
      </c>
      <c r="G81" t="s">
        <v>33</v>
      </c>
      <c r="H81">
        <v>2</v>
      </c>
      <c r="I81" t="s">
        <v>611</v>
      </c>
      <c r="J81" t="s">
        <v>895</v>
      </c>
      <c r="K81" t="s">
        <v>251</v>
      </c>
      <c r="L81" t="s">
        <v>251</v>
      </c>
      <c r="M81" t="s">
        <v>896</v>
      </c>
      <c r="N81" t="s">
        <v>897</v>
      </c>
      <c r="O81" t="s">
        <v>325</v>
      </c>
      <c r="P81" t="s">
        <v>615</v>
      </c>
      <c r="Q81" t="s">
        <v>898</v>
      </c>
      <c r="R81" t="s">
        <v>615</v>
      </c>
      <c r="S81" t="s">
        <v>898</v>
      </c>
      <c r="T81" t="s">
        <v>32</v>
      </c>
      <c r="U81" t="s">
        <v>899</v>
      </c>
      <c r="V81" t="s">
        <v>32</v>
      </c>
      <c r="W81" t="s">
        <v>32</v>
      </c>
      <c r="X81" t="s">
        <v>615</v>
      </c>
      <c r="Y81" t="s">
        <v>898</v>
      </c>
      <c r="Z81" t="s">
        <v>122</v>
      </c>
      <c r="AA81" t="s">
        <v>485</v>
      </c>
    </row>
    <row r="82" spans="1:27">
      <c r="A82">
        <v>89</v>
      </c>
      <c r="B82" t="s">
        <v>59</v>
      </c>
      <c r="C82">
        <v>3</v>
      </c>
      <c r="E82" t="s">
        <v>28</v>
      </c>
      <c r="F82" t="s">
        <v>29</v>
      </c>
      <c r="G82" t="s">
        <v>33</v>
      </c>
      <c r="H82">
        <v>2</v>
      </c>
      <c r="I82" t="s">
        <v>900</v>
      </c>
      <c r="J82" t="s">
        <v>901</v>
      </c>
      <c r="K82" t="s">
        <v>843</v>
      </c>
      <c r="L82" t="s">
        <v>902</v>
      </c>
      <c r="M82" t="s">
        <v>903</v>
      </c>
      <c r="N82" t="s">
        <v>904</v>
      </c>
      <c r="O82" t="s">
        <v>326</v>
      </c>
      <c r="P82" t="s">
        <v>905</v>
      </c>
      <c r="Q82" t="s">
        <v>906</v>
      </c>
      <c r="R82" t="s">
        <v>905</v>
      </c>
      <c r="S82" t="s">
        <v>906</v>
      </c>
      <c r="T82" t="s">
        <v>905</v>
      </c>
      <c r="U82" t="s">
        <v>907</v>
      </c>
      <c r="V82" t="s">
        <v>32</v>
      </c>
      <c r="W82" t="s">
        <v>32</v>
      </c>
      <c r="X82" t="s">
        <v>905</v>
      </c>
      <c r="Y82" t="s">
        <v>906</v>
      </c>
      <c r="Z82" t="s">
        <v>125</v>
      </c>
      <c r="AA82" t="s">
        <v>485</v>
      </c>
    </row>
    <row r="83" spans="1:27">
      <c r="A83">
        <v>90</v>
      </c>
      <c r="B83" t="s">
        <v>282</v>
      </c>
      <c r="C83">
        <v>34</v>
      </c>
      <c r="E83" t="s">
        <v>28</v>
      </c>
      <c r="F83" t="s">
        <v>29</v>
      </c>
      <c r="G83" t="s">
        <v>33</v>
      </c>
      <c r="H83">
        <v>2</v>
      </c>
      <c r="I83" t="s">
        <v>908</v>
      </c>
      <c r="J83" t="s">
        <v>126</v>
      </c>
      <c r="K83" t="s">
        <v>909</v>
      </c>
      <c r="L83" t="s">
        <v>910</v>
      </c>
      <c r="M83" t="s">
        <v>911</v>
      </c>
      <c r="N83" t="s">
        <v>912</v>
      </c>
      <c r="O83" t="s">
        <v>327</v>
      </c>
      <c r="P83" t="s">
        <v>127</v>
      </c>
      <c r="Q83" t="s">
        <v>913</v>
      </c>
      <c r="R83" t="s">
        <v>127</v>
      </c>
      <c r="S83" t="s">
        <v>913</v>
      </c>
      <c r="T83" t="s">
        <v>32</v>
      </c>
      <c r="U83" t="s">
        <v>914</v>
      </c>
      <c r="V83" t="s">
        <v>32</v>
      </c>
      <c r="W83" t="s">
        <v>32</v>
      </c>
      <c r="X83" t="s">
        <v>127</v>
      </c>
      <c r="Y83" t="s">
        <v>913</v>
      </c>
      <c r="Z83" t="s">
        <v>125</v>
      </c>
      <c r="AA83" t="s">
        <v>485</v>
      </c>
    </row>
    <row r="84" spans="1:27">
      <c r="A84">
        <v>91</v>
      </c>
      <c r="B84" t="s">
        <v>915</v>
      </c>
      <c r="C84">
        <v>39</v>
      </c>
      <c r="E84" t="s">
        <v>28</v>
      </c>
      <c r="F84" t="s">
        <v>29</v>
      </c>
      <c r="G84" t="s">
        <v>33</v>
      </c>
      <c r="H84">
        <v>2</v>
      </c>
      <c r="I84" t="s">
        <v>916</v>
      </c>
      <c r="J84" t="s">
        <v>121</v>
      </c>
      <c r="K84" t="s">
        <v>30</v>
      </c>
      <c r="L84" t="s">
        <v>917</v>
      </c>
      <c r="M84" t="s">
        <v>918</v>
      </c>
      <c r="N84" t="s">
        <v>919</v>
      </c>
      <c r="O84" t="s">
        <v>328</v>
      </c>
      <c r="P84" t="s">
        <v>86</v>
      </c>
      <c r="Q84" t="s">
        <v>920</v>
      </c>
      <c r="R84" t="s">
        <v>86</v>
      </c>
      <c r="S84" t="s">
        <v>920</v>
      </c>
      <c r="T84" t="s">
        <v>32</v>
      </c>
      <c r="U84" t="s">
        <v>921</v>
      </c>
      <c r="V84" t="s">
        <v>32</v>
      </c>
      <c r="W84" t="s">
        <v>32</v>
      </c>
      <c r="X84" t="s">
        <v>86</v>
      </c>
      <c r="Y84" t="s">
        <v>920</v>
      </c>
      <c r="Z84" t="s">
        <v>125</v>
      </c>
      <c r="AA84" t="s">
        <v>485</v>
      </c>
    </row>
    <row r="85" spans="1:27">
      <c r="A85">
        <v>92</v>
      </c>
      <c r="B85" t="s">
        <v>922</v>
      </c>
      <c r="C85">
        <v>17</v>
      </c>
      <c r="E85" t="s">
        <v>28</v>
      </c>
      <c r="F85" t="s">
        <v>29</v>
      </c>
      <c r="G85" t="s">
        <v>33</v>
      </c>
      <c r="H85">
        <v>2</v>
      </c>
      <c r="I85" t="s">
        <v>755</v>
      </c>
      <c r="J85" t="s">
        <v>186</v>
      </c>
      <c r="K85" t="s">
        <v>909</v>
      </c>
      <c r="L85" t="s">
        <v>923</v>
      </c>
      <c r="M85" t="s">
        <v>924</v>
      </c>
      <c r="N85" t="s">
        <v>925</v>
      </c>
      <c r="O85" t="s">
        <v>329</v>
      </c>
      <c r="P85" t="s">
        <v>187</v>
      </c>
      <c r="Q85" t="s">
        <v>926</v>
      </c>
      <c r="R85" t="s">
        <v>187</v>
      </c>
      <c r="S85" t="s">
        <v>926</v>
      </c>
      <c r="T85" t="s">
        <v>32</v>
      </c>
      <c r="U85" t="s">
        <v>927</v>
      </c>
      <c r="V85" t="s">
        <v>32</v>
      </c>
      <c r="W85" t="s">
        <v>32</v>
      </c>
      <c r="X85" t="s">
        <v>187</v>
      </c>
      <c r="Y85" t="s">
        <v>926</v>
      </c>
      <c r="Z85" t="s">
        <v>125</v>
      </c>
      <c r="AA85" t="s">
        <v>485</v>
      </c>
    </row>
    <row r="86" spans="1:27">
      <c r="A86">
        <v>93</v>
      </c>
      <c r="B86" t="s">
        <v>255</v>
      </c>
      <c r="C86">
        <v>24</v>
      </c>
      <c r="E86" t="s">
        <v>28</v>
      </c>
      <c r="F86" t="s">
        <v>29</v>
      </c>
      <c r="G86" t="s">
        <v>33</v>
      </c>
      <c r="H86">
        <v>2</v>
      </c>
      <c r="I86" t="s">
        <v>928</v>
      </c>
      <c r="J86" t="s">
        <v>172</v>
      </c>
      <c r="K86" t="s">
        <v>251</v>
      </c>
      <c r="L86" t="s">
        <v>929</v>
      </c>
      <c r="M86" t="s">
        <v>930</v>
      </c>
      <c r="N86" t="s">
        <v>931</v>
      </c>
      <c r="O86" t="s">
        <v>330</v>
      </c>
      <c r="P86" t="s">
        <v>173</v>
      </c>
      <c r="Q86" t="s">
        <v>932</v>
      </c>
      <c r="R86" t="s">
        <v>173</v>
      </c>
      <c r="S86" t="s">
        <v>932</v>
      </c>
      <c r="T86" t="s">
        <v>173</v>
      </c>
      <c r="U86" t="s">
        <v>933</v>
      </c>
      <c r="V86" t="s">
        <v>32</v>
      </c>
      <c r="W86" t="s">
        <v>32</v>
      </c>
      <c r="X86" t="s">
        <v>173</v>
      </c>
      <c r="Y86" t="s">
        <v>932</v>
      </c>
      <c r="Z86" t="s">
        <v>128</v>
      </c>
      <c r="AA86" t="s">
        <v>485</v>
      </c>
    </row>
    <row r="87" spans="1:27">
      <c r="A87">
        <v>94</v>
      </c>
      <c r="B87" t="s">
        <v>278</v>
      </c>
      <c r="C87">
        <v>36</v>
      </c>
      <c r="E87" t="s">
        <v>28</v>
      </c>
      <c r="F87" t="s">
        <v>29</v>
      </c>
      <c r="G87" t="s">
        <v>33</v>
      </c>
      <c r="H87">
        <v>2</v>
      </c>
      <c r="I87" t="s">
        <v>814</v>
      </c>
      <c r="J87" t="s">
        <v>239</v>
      </c>
      <c r="K87" t="s">
        <v>30</v>
      </c>
      <c r="L87" t="s">
        <v>885</v>
      </c>
      <c r="M87" t="s">
        <v>886</v>
      </c>
      <c r="N87" t="s">
        <v>934</v>
      </c>
      <c r="O87" t="s">
        <v>331</v>
      </c>
      <c r="P87" t="s">
        <v>240</v>
      </c>
      <c r="Q87" t="s">
        <v>819</v>
      </c>
      <c r="R87" t="s">
        <v>240</v>
      </c>
      <c r="S87" t="s">
        <v>819</v>
      </c>
      <c r="T87" t="s">
        <v>32</v>
      </c>
      <c r="U87" t="s">
        <v>820</v>
      </c>
      <c r="V87" t="s">
        <v>32</v>
      </c>
      <c r="W87" t="s">
        <v>32</v>
      </c>
      <c r="X87" t="s">
        <v>240</v>
      </c>
      <c r="Y87" t="s">
        <v>819</v>
      </c>
      <c r="Z87" t="s">
        <v>128</v>
      </c>
      <c r="AA87" t="s">
        <v>485</v>
      </c>
    </row>
    <row r="88" spans="1:27">
      <c r="A88">
        <v>95</v>
      </c>
      <c r="B88" t="s">
        <v>935</v>
      </c>
      <c r="C88">
        <v>51</v>
      </c>
      <c r="E88" t="s">
        <v>28</v>
      </c>
      <c r="F88" t="s">
        <v>29</v>
      </c>
      <c r="G88" t="s">
        <v>33</v>
      </c>
      <c r="H88">
        <v>2</v>
      </c>
      <c r="I88" t="s">
        <v>889</v>
      </c>
      <c r="J88" t="s">
        <v>121</v>
      </c>
      <c r="K88" t="s">
        <v>30</v>
      </c>
      <c r="L88" t="s">
        <v>890</v>
      </c>
      <c r="M88" t="s">
        <v>891</v>
      </c>
      <c r="N88" t="s">
        <v>936</v>
      </c>
      <c r="O88" t="s">
        <v>332</v>
      </c>
      <c r="P88" t="s">
        <v>80</v>
      </c>
      <c r="Q88" t="s">
        <v>893</v>
      </c>
      <c r="R88" t="s">
        <v>80</v>
      </c>
      <c r="S88" t="s">
        <v>893</v>
      </c>
      <c r="T88" t="s">
        <v>32</v>
      </c>
      <c r="U88" t="s">
        <v>894</v>
      </c>
      <c r="V88" t="s">
        <v>32</v>
      </c>
      <c r="W88" t="s">
        <v>32</v>
      </c>
      <c r="X88" t="s">
        <v>80</v>
      </c>
      <c r="Y88" t="s">
        <v>893</v>
      </c>
      <c r="Z88" t="s">
        <v>128</v>
      </c>
      <c r="AA88" t="s">
        <v>485</v>
      </c>
    </row>
    <row r="89" spans="1:27">
      <c r="A89">
        <v>96</v>
      </c>
      <c r="B89" t="s">
        <v>937</v>
      </c>
      <c r="C89">
        <v>10</v>
      </c>
      <c r="E89" t="s">
        <v>28</v>
      </c>
      <c r="F89" t="s">
        <v>29</v>
      </c>
      <c r="G89" t="s">
        <v>33</v>
      </c>
      <c r="H89">
        <v>2</v>
      </c>
      <c r="I89" t="s">
        <v>938</v>
      </c>
      <c r="J89" t="s">
        <v>939</v>
      </c>
      <c r="K89" t="s">
        <v>940</v>
      </c>
      <c r="L89" t="s">
        <v>941</v>
      </c>
      <c r="M89" t="s">
        <v>942</v>
      </c>
      <c r="N89" t="s">
        <v>943</v>
      </c>
      <c r="O89" t="s">
        <v>333</v>
      </c>
      <c r="P89" t="s">
        <v>944</v>
      </c>
      <c r="Q89" t="s">
        <v>945</v>
      </c>
      <c r="R89" t="s">
        <v>944</v>
      </c>
      <c r="S89" t="s">
        <v>945</v>
      </c>
      <c r="T89" t="s">
        <v>32</v>
      </c>
      <c r="U89" t="s">
        <v>946</v>
      </c>
      <c r="V89" t="s">
        <v>32</v>
      </c>
      <c r="W89" t="s">
        <v>32</v>
      </c>
      <c r="X89" t="s">
        <v>944</v>
      </c>
      <c r="Y89" t="s">
        <v>945</v>
      </c>
      <c r="Z89" t="s">
        <v>128</v>
      </c>
      <c r="AA89" t="s">
        <v>485</v>
      </c>
    </row>
    <row r="90" spans="1:27">
      <c r="A90">
        <v>97</v>
      </c>
      <c r="B90" t="s">
        <v>947</v>
      </c>
      <c r="C90">
        <v>30</v>
      </c>
      <c r="E90" t="s">
        <v>28</v>
      </c>
      <c r="F90" t="s">
        <v>29</v>
      </c>
      <c r="G90" t="s">
        <v>33</v>
      </c>
      <c r="H90">
        <v>2</v>
      </c>
      <c r="I90" t="s">
        <v>948</v>
      </c>
      <c r="J90" t="s">
        <v>949</v>
      </c>
      <c r="K90" t="s">
        <v>950</v>
      </c>
      <c r="L90" t="s">
        <v>951</v>
      </c>
      <c r="M90" t="s">
        <v>952</v>
      </c>
      <c r="N90" t="s">
        <v>953</v>
      </c>
      <c r="O90" t="s">
        <v>334</v>
      </c>
      <c r="P90" t="s">
        <v>954</v>
      </c>
      <c r="Q90" t="s">
        <v>955</v>
      </c>
      <c r="R90" t="s">
        <v>954</v>
      </c>
      <c r="S90" t="s">
        <v>955</v>
      </c>
      <c r="T90" t="s">
        <v>954</v>
      </c>
      <c r="U90" t="s">
        <v>956</v>
      </c>
      <c r="V90" t="s">
        <v>32</v>
      </c>
      <c r="W90" t="s">
        <v>32</v>
      </c>
      <c r="X90" t="s">
        <v>954</v>
      </c>
      <c r="Y90" t="s">
        <v>955</v>
      </c>
      <c r="Z90" t="s">
        <v>130</v>
      </c>
      <c r="AA90" t="s">
        <v>485</v>
      </c>
    </row>
    <row r="91" spans="1:27">
      <c r="A91">
        <v>98</v>
      </c>
      <c r="B91" t="s">
        <v>957</v>
      </c>
      <c r="C91">
        <v>49</v>
      </c>
      <c r="E91" t="s">
        <v>28</v>
      </c>
      <c r="F91" t="s">
        <v>29</v>
      </c>
      <c r="G91" t="s">
        <v>33</v>
      </c>
      <c r="H91">
        <v>2</v>
      </c>
      <c r="I91" t="s">
        <v>958</v>
      </c>
      <c r="J91" t="s">
        <v>121</v>
      </c>
      <c r="K91" t="s">
        <v>30</v>
      </c>
      <c r="L91" t="s">
        <v>959</v>
      </c>
      <c r="M91" t="s">
        <v>960</v>
      </c>
      <c r="N91" t="s">
        <v>961</v>
      </c>
      <c r="O91" t="s">
        <v>464</v>
      </c>
      <c r="P91" t="s">
        <v>80</v>
      </c>
      <c r="Q91" t="s">
        <v>962</v>
      </c>
      <c r="R91" t="s">
        <v>80</v>
      </c>
      <c r="S91" t="s">
        <v>962</v>
      </c>
      <c r="T91" t="s">
        <v>32</v>
      </c>
      <c r="U91" t="s">
        <v>963</v>
      </c>
      <c r="V91" t="s">
        <v>32</v>
      </c>
      <c r="W91" t="s">
        <v>32</v>
      </c>
      <c r="X91" t="s">
        <v>80</v>
      </c>
      <c r="Y91" t="s">
        <v>962</v>
      </c>
      <c r="Z91" t="s">
        <v>130</v>
      </c>
      <c r="AA91" t="s">
        <v>485</v>
      </c>
    </row>
    <row r="92" spans="1:27">
      <c r="A92">
        <v>99</v>
      </c>
      <c r="B92" t="s">
        <v>964</v>
      </c>
      <c r="C92">
        <v>49</v>
      </c>
      <c r="E92" t="s">
        <v>28</v>
      </c>
      <c r="F92" t="s">
        <v>29</v>
      </c>
      <c r="G92" t="s">
        <v>33</v>
      </c>
      <c r="H92">
        <v>2</v>
      </c>
      <c r="I92" t="s">
        <v>958</v>
      </c>
      <c r="J92" t="s">
        <v>121</v>
      </c>
      <c r="K92" t="s">
        <v>30</v>
      </c>
      <c r="L92" t="s">
        <v>959</v>
      </c>
      <c r="M92" t="s">
        <v>960</v>
      </c>
      <c r="N92" t="s">
        <v>965</v>
      </c>
      <c r="O92" t="s">
        <v>335</v>
      </c>
      <c r="P92" t="s">
        <v>80</v>
      </c>
      <c r="Q92" t="s">
        <v>962</v>
      </c>
      <c r="R92" t="s">
        <v>80</v>
      </c>
      <c r="S92" t="s">
        <v>962</v>
      </c>
      <c r="T92" t="s">
        <v>32</v>
      </c>
      <c r="U92" t="s">
        <v>963</v>
      </c>
      <c r="V92" t="s">
        <v>32</v>
      </c>
      <c r="W92" t="s">
        <v>32</v>
      </c>
      <c r="X92" t="s">
        <v>80</v>
      </c>
      <c r="Y92" t="s">
        <v>962</v>
      </c>
      <c r="Z92" t="s">
        <v>130</v>
      </c>
      <c r="AA92" t="s">
        <v>485</v>
      </c>
    </row>
    <row r="93" spans="1:27">
      <c r="A93">
        <v>100</v>
      </c>
      <c r="B93" t="s">
        <v>966</v>
      </c>
      <c r="C93">
        <v>30</v>
      </c>
      <c r="E93" t="s">
        <v>28</v>
      </c>
      <c r="F93" t="s">
        <v>29</v>
      </c>
      <c r="G93" t="s">
        <v>33</v>
      </c>
      <c r="H93">
        <v>2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  <c r="N93" t="s">
        <v>967</v>
      </c>
      <c r="O93" t="s">
        <v>336</v>
      </c>
      <c r="P93" t="s">
        <v>954</v>
      </c>
      <c r="Q93" t="s">
        <v>955</v>
      </c>
      <c r="R93" t="s">
        <v>954</v>
      </c>
      <c r="S93" t="s">
        <v>955</v>
      </c>
      <c r="T93" t="s">
        <v>32</v>
      </c>
      <c r="U93" t="s">
        <v>956</v>
      </c>
      <c r="V93" t="s">
        <v>32</v>
      </c>
      <c r="W93" t="s">
        <v>32</v>
      </c>
      <c r="X93" t="s">
        <v>954</v>
      </c>
      <c r="Y93" t="s">
        <v>955</v>
      </c>
      <c r="Z93" t="s">
        <v>130</v>
      </c>
      <c r="AA93" t="s">
        <v>485</v>
      </c>
    </row>
    <row r="94" spans="1:27">
      <c r="A94">
        <v>101</v>
      </c>
      <c r="B94" t="s">
        <v>968</v>
      </c>
      <c r="C94">
        <v>31</v>
      </c>
      <c r="E94" t="s">
        <v>28</v>
      </c>
      <c r="F94" t="s">
        <v>29</v>
      </c>
      <c r="G94" t="s">
        <v>33</v>
      </c>
      <c r="H94">
        <v>2</v>
      </c>
      <c r="I94" t="s">
        <v>969</v>
      </c>
      <c r="J94" t="s">
        <v>970</v>
      </c>
      <c r="K94" t="s">
        <v>971</v>
      </c>
      <c r="L94" t="s">
        <v>972</v>
      </c>
      <c r="M94" t="s">
        <v>973</v>
      </c>
      <c r="N94" t="s">
        <v>974</v>
      </c>
      <c r="O94" t="s">
        <v>337</v>
      </c>
      <c r="P94" t="s">
        <v>975</v>
      </c>
      <c r="Q94" t="s">
        <v>976</v>
      </c>
      <c r="R94" t="s">
        <v>975</v>
      </c>
      <c r="S94" t="s">
        <v>976</v>
      </c>
      <c r="T94" t="s">
        <v>975</v>
      </c>
      <c r="U94" t="s">
        <v>977</v>
      </c>
      <c r="V94" t="s">
        <v>32</v>
      </c>
      <c r="W94" t="s">
        <v>32</v>
      </c>
      <c r="X94" t="s">
        <v>975</v>
      </c>
      <c r="Y94" t="s">
        <v>976</v>
      </c>
      <c r="Z94" t="s">
        <v>132</v>
      </c>
      <c r="AA94" t="s">
        <v>485</v>
      </c>
    </row>
    <row r="95" spans="1:27">
      <c r="A95">
        <v>102</v>
      </c>
      <c r="B95" t="s">
        <v>978</v>
      </c>
      <c r="C95">
        <v>54</v>
      </c>
      <c r="E95" t="s">
        <v>28</v>
      </c>
      <c r="F95" t="s">
        <v>29</v>
      </c>
      <c r="G95" t="s">
        <v>33</v>
      </c>
      <c r="H95">
        <v>2</v>
      </c>
      <c r="I95" t="s">
        <v>688</v>
      </c>
      <c r="J95" t="s">
        <v>689</v>
      </c>
      <c r="K95" t="s">
        <v>30</v>
      </c>
      <c r="L95" t="s">
        <v>690</v>
      </c>
      <c r="M95" t="s">
        <v>691</v>
      </c>
      <c r="N95" t="s">
        <v>979</v>
      </c>
      <c r="O95" t="s">
        <v>338</v>
      </c>
      <c r="P95" t="s">
        <v>693</v>
      </c>
      <c r="Q95" t="s">
        <v>980</v>
      </c>
      <c r="R95" t="s">
        <v>693</v>
      </c>
      <c r="S95" t="s">
        <v>980</v>
      </c>
      <c r="T95" t="s">
        <v>32</v>
      </c>
      <c r="U95" t="s">
        <v>981</v>
      </c>
      <c r="V95" t="s">
        <v>32</v>
      </c>
      <c r="W95" t="s">
        <v>32</v>
      </c>
      <c r="X95" t="s">
        <v>693</v>
      </c>
      <c r="Y95" t="s">
        <v>980</v>
      </c>
      <c r="Z95" t="s">
        <v>132</v>
      </c>
      <c r="AA95" t="s">
        <v>485</v>
      </c>
    </row>
    <row r="96" spans="1:27">
      <c r="A96">
        <v>103</v>
      </c>
      <c r="B96" t="s">
        <v>200</v>
      </c>
      <c r="C96">
        <v>61</v>
      </c>
      <c r="E96" t="s">
        <v>28</v>
      </c>
      <c r="F96" t="s">
        <v>33</v>
      </c>
      <c r="G96" t="s">
        <v>33</v>
      </c>
      <c r="H96">
        <v>1</v>
      </c>
      <c r="I96" t="s">
        <v>30</v>
      </c>
      <c r="J96" t="s">
        <v>30</v>
      </c>
      <c r="K96" t="s">
        <v>696</v>
      </c>
      <c r="L96" t="s">
        <v>697</v>
      </c>
      <c r="M96" t="s">
        <v>30</v>
      </c>
      <c r="N96" t="s">
        <v>982</v>
      </c>
      <c r="O96" t="s">
        <v>339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132</v>
      </c>
      <c r="AA96" t="s">
        <v>485</v>
      </c>
    </row>
    <row r="97" spans="1:27">
      <c r="A97">
        <v>104</v>
      </c>
      <c r="B97" t="s">
        <v>983</v>
      </c>
      <c r="C97">
        <v>26</v>
      </c>
      <c r="E97" t="s">
        <v>28</v>
      </c>
      <c r="F97" t="s">
        <v>29</v>
      </c>
      <c r="G97" t="s">
        <v>33</v>
      </c>
      <c r="H97">
        <v>2</v>
      </c>
      <c r="I97" t="s">
        <v>677</v>
      </c>
      <c r="J97" t="s">
        <v>678</v>
      </c>
      <c r="K97" t="s">
        <v>679</v>
      </c>
      <c r="L97" t="s">
        <v>680</v>
      </c>
      <c r="M97" t="s">
        <v>681</v>
      </c>
      <c r="N97" t="s">
        <v>984</v>
      </c>
      <c r="O97" t="s">
        <v>340</v>
      </c>
      <c r="P97" t="s">
        <v>684</v>
      </c>
      <c r="Q97" t="s">
        <v>985</v>
      </c>
      <c r="R97" t="s">
        <v>684</v>
      </c>
      <c r="S97" t="s">
        <v>985</v>
      </c>
      <c r="T97" t="s">
        <v>32</v>
      </c>
      <c r="U97" t="s">
        <v>986</v>
      </c>
      <c r="V97" t="s">
        <v>32</v>
      </c>
      <c r="W97" t="s">
        <v>32</v>
      </c>
      <c r="X97" t="s">
        <v>684</v>
      </c>
      <c r="Y97" t="s">
        <v>985</v>
      </c>
      <c r="Z97" t="s">
        <v>132</v>
      </c>
      <c r="AA97" t="s">
        <v>485</v>
      </c>
    </row>
    <row r="98" spans="1:27">
      <c r="A98">
        <v>105</v>
      </c>
      <c r="B98" t="s">
        <v>59</v>
      </c>
      <c r="C98">
        <v>3</v>
      </c>
      <c r="E98" t="s">
        <v>28</v>
      </c>
      <c r="F98" t="s">
        <v>29</v>
      </c>
      <c r="G98" t="s">
        <v>33</v>
      </c>
      <c r="H98">
        <v>2</v>
      </c>
      <c r="I98" t="s">
        <v>987</v>
      </c>
      <c r="J98" t="s">
        <v>193</v>
      </c>
      <c r="K98" t="s">
        <v>988</v>
      </c>
      <c r="L98" t="s">
        <v>989</v>
      </c>
      <c r="M98" t="s">
        <v>990</v>
      </c>
      <c r="N98" t="s">
        <v>991</v>
      </c>
      <c r="O98" t="s">
        <v>341</v>
      </c>
      <c r="P98" t="s">
        <v>992</v>
      </c>
      <c r="Q98" t="s">
        <v>993</v>
      </c>
      <c r="R98" t="s">
        <v>992</v>
      </c>
      <c r="S98" t="s">
        <v>993</v>
      </c>
      <c r="T98" t="s">
        <v>992</v>
      </c>
      <c r="U98" t="s">
        <v>994</v>
      </c>
      <c r="V98" t="s">
        <v>32</v>
      </c>
      <c r="W98" t="s">
        <v>32</v>
      </c>
      <c r="X98" t="s">
        <v>992</v>
      </c>
      <c r="Y98" t="s">
        <v>993</v>
      </c>
      <c r="Z98" t="s">
        <v>136</v>
      </c>
      <c r="AA98" t="s">
        <v>485</v>
      </c>
    </row>
    <row r="99" spans="1:27">
      <c r="A99">
        <v>106</v>
      </c>
      <c r="B99" t="s">
        <v>995</v>
      </c>
      <c r="C99">
        <v>38</v>
      </c>
      <c r="E99" t="s">
        <v>28</v>
      </c>
      <c r="F99" t="s">
        <v>29</v>
      </c>
      <c r="G99" t="s">
        <v>33</v>
      </c>
      <c r="H99">
        <v>2</v>
      </c>
      <c r="I99" t="s">
        <v>996</v>
      </c>
      <c r="J99" t="s">
        <v>121</v>
      </c>
      <c r="K99" t="s">
        <v>30</v>
      </c>
      <c r="L99" t="s">
        <v>997</v>
      </c>
      <c r="M99" t="s">
        <v>998</v>
      </c>
      <c r="N99" t="s">
        <v>999</v>
      </c>
      <c r="O99" t="s">
        <v>342</v>
      </c>
      <c r="P99" t="s">
        <v>135</v>
      </c>
      <c r="Q99" t="s">
        <v>1000</v>
      </c>
      <c r="R99" t="s">
        <v>135</v>
      </c>
      <c r="S99" t="s">
        <v>1000</v>
      </c>
      <c r="T99" t="s">
        <v>32</v>
      </c>
      <c r="U99" t="s">
        <v>1001</v>
      </c>
      <c r="V99" t="s">
        <v>32</v>
      </c>
      <c r="W99" t="s">
        <v>32</v>
      </c>
      <c r="X99" t="s">
        <v>135</v>
      </c>
      <c r="Y99" t="s">
        <v>1000</v>
      </c>
      <c r="Z99" t="s">
        <v>136</v>
      </c>
      <c r="AA99" t="s">
        <v>485</v>
      </c>
    </row>
    <row r="100" spans="1:27">
      <c r="A100">
        <v>107</v>
      </c>
      <c r="B100" t="s">
        <v>443</v>
      </c>
      <c r="C100">
        <v>44</v>
      </c>
      <c r="E100" t="s">
        <v>28</v>
      </c>
      <c r="F100" t="s">
        <v>29</v>
      </c>
      <c r="G100" t="s">
        <v>33</v>
      </c>
      <c r="H100">
        <v>2</v>
      </c>
      <c r="I100" t="s">
        <v>996</v>
      </c>
      <c r="J100" t="s">
        <v>121</v>
      </c>
      <c r="K100" t="s">
        <v>30</v>
      </c>
      <c r="L100" t="s">
        <v>997</v>
      </c>
      <c r="M100" t="s">
        <v>998</v>
      </c>
      <c r="N100" t="s">
        <v>1002</v>
      </c>
      <c r="O100" t="s">
        <v>343</v>
      </c>
      <c r="P100" t="s">
        <v>135</v>
      </c>
      <c r="Q100" t="s">
        <v>1000</v>
      </c>
      <c r="R100" t="s">
        <v>135</v>
      </c>
      <c r="S100" t="s">
        <v>1000</v>
      </c>
      <c r="T100" t="s">
        <v>32</v>
      </c>
      <c r="U100" t="s">
        <v>1001</v>
      </c>
      <c r="V100" t="s">
        <v>32</v>
      </c>
      <c r="W100" t="s">
        <v>32</v>
      </c>
      <c r="X100" t="s">
        <v>135</v>
      </c>
      <c r="Y100" t="s">
        <v>1000</v>
      </c>
      <c r="Z100" t="s">
        <v>136</v>
      </c>
      <c r="AA100" t="s">
        <v>485</v>
      </c>
    </row>
    <row r="101" spans="1:27">
      <c r="A101">
        <v>108</v>
      </c>
      <c r="B101" t="s">
        <v>714</v>
      </c>
      <c r="C101">
        <v>11</v>
      </c>
      <c r="E101" t="s">
        <v>28</v>
      </c>
      <c r="F101" t="s">
        <v>29</v>
      </c>
      <c r="G101" t="s">
        <v>33</v>
      </c>
      <c r="H101">
        <v>2</v>
      </c>
      <c r="I101" t="s">
        <v>718</v>
      </c>
      <c r="J101" t="s">
        <v>265</v>
      </c>
      <c r="K101" t="s">
        <v>719</v>
      </c>
      <c r="L101" t="s">
        <v>1003</v>
      </c>
      <c r="M101" t="s">
        <v>389</v>
      </c>
      <c r="N101" t="s">
        <v>1004</v>
      </c>
      <c r="O101" t="s">
        <v>344</v>
      </c>
      <c r="P101" t="s">
        <v>267</v>
      </c>
      <c r="Q101" t="s">
        <v>1005</v>
      </c>
      <c r="R101" t="s">
        <v>267</v>
      </c>
      <c r="S101" t="s">
        <v>1005</v>
      </c>
      <c r="T101" t="s">
        <v>32</v>
      </c>
      <c r="U101" t="s">
        <v>1006</v>
      </c>
      <c r="V101" t="s">
        <v>32</v>
      </c>
      <c r="W101" t="s">
        <v>32</v>
      </c>
      <c r="X101" t="s">
        <v>267</v>
      </c>
      <c r="Y101" t="s">
        <v>1005</v>
      </c>
      <c r="Z101" t="s">
        <v>136</v>
      </c>
      <c r="AA101" t="s">
        <v>485</v>
      </c>
    </row>
    <row r="102" spans="1:27">
      <c r="A102">
        <v>109</v>
      </c>
      <c r="B102" t="s">
        <v>59</v>
      </c>
      <c r="C102">
        <v>3</v>
      </c>
      <c r="E102" t="s">
        <v>28</v>
      </c>
      <c r="F102" t="s">
        <v>29</v>
      </c>
      <c r="G102" t="s">
        <v>33</v>
      </c>
      <c r="H102">
        <v>2</v>
      </c>
      <c r="I102" t="s">
        <v>1007</v>
      </c>
      <c r="J102" t="s">
        <v>1008</v>
      </c>
      <c r="K102" t="s">
        <v>1009</v>
      </c>
      <c r="L102" t="s">
        <v>1010</v>
      </c>
      <c r="M102" t="s">
        <v>1011</v>
      </c>
      <c r="N102" t="s">
        <v>1012</v>
      </c>
      <c r="O102" t="s">
        <v>345</v>
      </c>
      <c r="P102" t="s">
        <v>1013</v>
      </c>
      <c r="Q102" t="s">
        <v>1014</v>
      </c>
      <c r="R102" t="s">
        <v>1013</v>
      </c>
      <c r="S102" t="s">
        <v>1014</v>
      </c>
      <c r="T102" t="s">
        <v>1013</v>
      </c>
      <c r="U102" t="s">
        <v>1015</v>
      </c>
      <c r="V102" t="s">
        <v>32</v>
      </c>
      <c r="W102" t="s">
        <v>32</v>
      </c>
      <c r="X102" t="s">
        <v>1013</v>
      </c>
      <c r="Y102" t="s">
        <v>1014</v>
      </c>
      <c r="Z102" t="s">
        <v>144</v>
      </c>
      <c r="AA102" t="s">
        <v>485</v>
      </c>
    </row>
    <row r="103" spans="1:27">
      <c r="A103">
        <v>110</v>
      </c>
      <c r="B103" t="s">
        <v>857</v>
      </c>
      <c r="C103">
        <v>59</v>
      </c>
      <c r="E103" t="s">
        <v>28</v>
      </c>
      <c r="F103" t="s">
        <v>29</v>
      </c>
      <c r="G103" t="s">
        <v>33</v>
      </c>
      <c r="H103">
        <v>2</v>
      </c>
      <c r="I103" t="s">
        <v>1016</v>
      </c>
      <c r="J103" t="s">
        <v>121</v>
      </c>
      <c r="K103" t="s">
        <v>30</v>
      </c>
      <c r="L103" t="s">
        <v>1017</v>
      </c>
      <c r="M103" t="s">
        <v>1018</v>
      </c>
      <c r="N103" t="s">
        <v>1019</v>
      </c>
      <c r="O103" t="s">
        <v>346</v>
      </c>
      <c r="P103" t="s">
        <v>86</v>
      </c>
      <c r="Q103" t="s">
        <v>1020</v>
      </c>
      <c r="R103" t="s">
        <v>86</v>
      </c>
      <c r="S103" t="s">
        <v>1020</v>
      </c>
      <c r="T103" t="s">
        <v>32</v>
      </c>
      <c r="U103" t="s">
        <v>1021</v>
      </c>
      <c r="V103" t="s">
        <v>32</v>
      </c>
      <c r="W103" t="s">
        <v>32</v>
      </c>
      <c r="X103" t="s">
        <v>86</v>
      </c>
      <c r="Y103" t="s">
        <v>1020</v>
      </c>
      <c r="Z103" t="s">
        <v>144</v>
      </c>
      <c r="AA103" t="s">
        <v>485</v>
      </c>
    </row>
    <row r="104" spans="1:27">
      <c r="A104">
        <v>111</v>
      </c>
      <c r="B104" t="s">
        <v>1022</v>
      </c>
      <c r="C104">
        <v>57</v>
      </c>
      <c r="E104" t="s">
        <v>28</v>
      </c>
      <c r="F104" t="s">
        <v>29</v>
      </c>
      <c r="G104" t="s">
        <v>33</v>
      </c>
      <c r="H104">
        <v>2</v>
      </c>
      <c r="I104" t="s">
        <v>1023</v>
      </c>
      <c r="J104" t="s">
        <v>188</v>
      </c>
      <c r="K104" t="s">
        <v>30</v>
      </c>
      <c r="L104" t="s">
        <v>1024</v>
      </c>
      <c r="M104" t="s">
        <v>1025</v>
      </c>
      <c r="N104" t="s">
        <v>1026</v>
      </c>
      <c r="O104" t="s">
        <v>347</v>
      </c>
      <c r="P104" t="s">
        <v>189</v>
      </c>
      <c r="Q104" t="s">
        <v>1027</v>
      </c>
      <c r="R104" t="s">
        <v>189</v>
      </c>
      <c r="S104" t="s">
        <v>1027</v>
      </c>
      <c r="T104" t="s">
        <v>32</v>
      </c>
      <c r="U104" t="s">
        <v>1028</v>
      </c>
      <c r="V104" t="s">
        <v>32</v>
      </c>
      <c r="W104" t="s">
        <v>32</v>
      </c>
      <c r="X104" t="s">
        <v>189</v>
      </c>
      <c r="Y104" t="s">
        <v>1027</v>
      </c>
      <c r="Z104" t="s">
        <v>144</v>
      </c>
      <c r="AA104" t="s">
        <v>485</v>
      </c>
    </row>
    <row r="105" spans="1:27">
      <c r="A105">
        <v>112</v>
      </c>
      <c r="B105" t="s">
        <v>1029</v>
      </c>
      <c r="C105">
        <v>14</v>
      </c>
      <c r="E105" t="s">
        <v>28</v>
      </c>
      <c r="F105" t="s">
        <v>29</v>
      </c>
      <c r="G105" t="s">
        <v>33</v>
      </c>
      <c r="H105">
        <v>2</v>
      </c>
      <c r="I105" t="s">
        <v>1030</v>
      </c>
      <c r="J105" t="s">
        <v>1031</v>
      </c>
      <c r="K105" t="s">
        <v>1032</v>
      </c>
      <c r="L105" t="s">
        <v>1033</v>
      </c>
      <c r="M105" t="s">
        <v>1034</v>
      </c>
      <c r="N105" t="s">
        <v>1035</v>
      </c>
      <c r="O105" t="s">
        <v>348</v>
      </c>
      <c r="P105" t="s">
        <v>1036</v>
      </c>
      <c r="Q105" t="s">
        <v>1037</v>
      </c>
      <c r="R105" t="s">
        <v>1036</v>
      </c>
      <c r="S105" t="s">
        <v>1037</v>
      </c>
      <c r="T105" t="s">
        <v>32</v>
      </c>
      <c r="U105" t="s">
        <v>1038</v>
      </c>
      <c r="V105" t="s">
        <v>32</v>
      </c>
      <c r="W105" t="s">
        <v>32</v>
      </c>
      <c r="X105" t="s">
        <v>1036</v>
      </c>
      <c r="Y105" t="s">
        <v>1037</v>
      </c>
      <c r="Z105" t="s">
        <v>144</v>
      </c>
      <c r="AA105" t="s">
        <v>485</v>
      </c>
    </row>
    <row r="106" spans="1:27">
      <c r="A106">
        <v>113</v>
      </c>
      <c r="B106" t="s">
        <v>278</v>
      </c>
      <c r="C106">
        <v>25</v>
      </c>
      <c r="E106" t="s">
        <v>28</v>
      </c>
      <c r="F106" t="s">
        <v>29</v>
      </c>
      <c r="G106" t="s">
        <v>33</v>
      </c>
      <c r="H106">
        <v>2</v>
      </c>
      <c r="I106" t="s">
        <v>841</v>
      </c>
      <c r="J106" t="s">
        <v>1039</v>
      </c>
      <c r="K106" t="s">
        <v>554</v>
      </c>
      <c r="L106" t="s">
        <v>1040</v>
      </c>
      <c r="M106" t="s">
        <v>1041</v>
      </c>
      <c r="N106" t="s">
        <v>1042</v>
      </c>
      <c r="O106" t="s">
        <v>349</v>
      </c>
      <c r="P106" t="s">
        <v>1043</v>
      </c>
      <c r="Q106" t="s">
        <v>846</v>
      </c>
      <c r="R106" t="s">
        <v>1043</v>
      </c>
      <c r="S106" t="s">
        <v>846</v>
      </c>
      <c r="T106" t="s">
        <v>1043</v>
      </c>
      <c r="U106" t="s">
        <v>847</v>
      </c>
      <c r="V106" t="s">
        <v>32</v>
      </c>
      <c r="W106" t="s">
        <v>32</v>
      </c>
      <c r="X106" t="s">
        <v>1043</v>
      </c>
      <c r="Y106" t="s">
        <v>846</v>
      </c>
      <c r="Z106" t="s">
        <v>123</v>
      </c>
      <c r="AA106" t="s">
        <v>485</v>
      </c>
    </row>
    <row r="107" spans="1:27">
      <c r="A107">
        <v>114</v>
      </c>
      <c r="B107" t="s">
        <v>1044</v>
      </c>
      <c r="C107">
        <v>48</v>
      </c>
      <c r="E107" t="s">
        <v>28</v>
      </c>
      <c r="F107" t="s">
        <v>29</v>
      </c>
      <c r="G107" t="s">
        <v>33</v>
      </c>
      <c r="H107">
        <v>2</v>
      </c>
      <c r="I107" t="s">
        <v>1045</v>
      </c>
      <c r="J107" t="s">
        <v>220</v>
      </c>
      <c r="K107" t="s">
        <v>554</v>
      </c>
      <c r="L107" t="s">
        <v>1046</v>
      </c>
      <c r="M107" t="s">
        <v>1047</v>
      </c>
      <c r="N107" t="s">
        <v>1048</v>
      </c>
      <c r="O107" t="s">
        <v>350</v>
      </c>
      <c r="P107" t="s">
        <v>221</v>
      </c>
      <c r="Q107" t="s">
        <v>1049</v>
      </c>
      <c r="R107" t="s">
        <v>221</v>
      </c>
      <c r="S107" t="s">
        <v>1049</v>
      </c>
      <c r="T107" t="s">
        <v>32</v>
      </c>
      <c r="U107" t="s">
        <v>1050</v>
      </c>
      <c r="V107" t="s">
        <v>32</v>
      </c>
      <c r="W107" t="s">
        <v>32</v>
      </c>
      <c r="X107" t="s">
        <v>221</v>
      </c>
      <c r="Y107" t="s">
        <v>1049</v>
      </c>
      <c r="Z107" t="s">
        <v>123</v>
      </c>
      <c r="AA107" t="s">
        <v>485</v>
      </c>
    </row>
    <row r="108" spans="1:27">
      <c r="A108">
        <v>115</v>
      </c>
      <c r="B108" t="s">
        <v>1051</v>
      </c>
      <c r="C108">
        <v>56</v>
      </c>
      <c r="E108" t="s">
        <v>28</v>
      </c>
      <c r="F108" t="s">
        <v>29</v>
      </c>
      <c r="G108" t="s">
        <v>33</v>
      </c>
      <c r="H108">
        <v>2</v>
      </c>
      <c r="I108" t="s">
        <v>1052</v>
      </c>
      <c r="J108" t="s">
        <v>1053</v>
      </c>
      <c r="K108" t="s">
        <v>769</v>
      </c>
      <c r="L108" t="s">
        <v>1054</v>
      </c>
      <c r="M108" t="s">
        <v>1055</v>
      </c>
      <c r="N108" t="s">
        <v>1056</v>
      </c>
      <c r="O108" t="s">
        <v>465</v>
      </c>
      <c r="P108" t="s">
        <v>1057</v>
      </c>
      <c r="Q108" t="s">
        <v>1058</v>
      </c>
      <c r="R108" t="s">
        <v>1057</v>
      </c>
      <c r="S108" t="s">
        <v>1058</v>
      </c>
      <c r="T108" t="s">
        <v>32</v>
      </c>
      <c r="U108" t="s">
        <v>1059</v>
      </c>
      <c r="V108" t="s">
        <v>32</v>
      </c>
      <c r="W108" t="s">
        <v>32</v>
      </c>
      <c r="X108" t="s">
        <v>1057</v>
      </c>
      <c r="Y108" t="s">
        <v>1058</v>
      </c>
      <c r="Z108" t="s">
        <v>123</v>
      </c>
      <c r="AA108" t="s">
        <v>485</v>
      </c>
    </row>
    <row r="109" spans="1:27">
      <c r="A109">
        <v>116</v>
      </c>
      <c r="B109" t="s">
        <v>1060</v>
      </c>
      <c r="C109">
        <v>13</v>
      </c>
      <c r="E109" t="s">
        <v>28</v>
      </c>
      <c r="F109" t="s">
        <v>29</v>
      </c>
      <c r="G109" t="s">
        <v>33</v>
      </c>
      <c r="H109">
        <v>2</v>
      </c>
      <c r="I109" t="s">
        <v>841</v>
      </c>
      <c r="J109" t="s">
        <v>1039</v>
      </c>
      <c r="K109" t="s">
        <v>554</v>
      </c>
      <c r="L109" t="s">
        <v>1040</v>
      </c>
      <c r="M109" t="s">
        <v>1041</v>
      </c>
      <c r="N109" t="s">
        <v>1061</v>
      </c>
      <c r="O109" t="s">
        <v>351</v>
      </c>
      <c r="P109" t="s">
        <v>1043</v>
      </c>
      <c r="Q109" t="s">
        <v>846</v>
      </c>
      <c r="R109" t="s">
        <v>1043</v>
      </c>
      <c r="S109" t="s">
        <v>846</v>
      </c>
      <c r="T109" t="s">
        <v>32</v>
      </c>
      <c r="U109" t="s">
        <v>847</v>
      </c>
      <c r="V109" t="s">
        <v>32</v>
      </c>
      <c r="W109" t="s">
        <v>32</v>
      </c>
      <c r="X109" t="s">
        <v>1043</v>
      </c>
      <c r="Y109" t="s">
        <v>846</v>
      </c>
      <c r="Z109" t="s">
        <v>123</v>
      </c>
      <c r="AA109" t="s">
        <v>485</v>
      </c>
    </row>
    <row r="110" spans="1:27">
      <c r="A110">
        <v>117</v>
      </c>
      <c r="B110" t="s">
        <v>59</v>
      </c>
      <c r="C110">
        <v>3</v>
      </c>
      <c r="E110" t="s">
        <v>28</v>
      </c>
      <c r="F110" t="s">
        <v>29</v>
      </c>
      <c r="G110" t="s">
        <v>33</v>
      </c>
      <c r="H110">
        <v>2</v>
      </c>
      <c r="I110" t="s">
        <v>1062</v>
      </c>
      <c r="J110" t="s">
        <v>1063</v>
      </c>
      <c r="K110" t="s">
        <v>1064</v>
      </c>
      <c r="L110" t="s">
        <v>1064</v>
      </c>
      <c r="M110" t="s">
        <v>1065</v>
      </c>
      <c r="N110" t="s">
        <v>1066</v>
      </c>
      <c r="O110" t="s">
        <v>352</v>
      </c>
      <c r="P110" t="s">
        <v>1067</v>
      </c>
      <c r="Q110" t="s">
        <v>1068</v>
      </c>
      <c r="R110" t="s">
        <v>1067</v>
      </c>
      <c r="S110" t="s">
        <v>1068</v>
      </c>
      <c r="T110" t="s">
        <v>1067</v>
      </c>
      <c r="U110" t="s">
        <v>1069</v>
      </c>
      <c r="V110" t="s">
        <v>32</v>
      </c>
      <c r="W110" t="s">
        <v>32</v>
      </c>
      <c r="X110" t="s">
        <v>1067</v>
      </c>
      <c r="Y110" t="s">
        <v>1068</v>
      </c>
      <c r="Z110" t="s">
        <v>148</v>
      </c>
      <c r="AA110" t="s">
        <v>485</v>
      </c>
    </row>
    <row r="111" spans="1:27">
      <c r="A111">
        <v>118</v>
      </c>
      <c r="B111" t="s">
        <v>57</v>
      </c>
      <c r="C111">
        <v>3</v>
      </c>
      <c r="E111" t="s">
        <v>28</v>
      </c>
      <c r="F111" t="s">
        <v>29</v>
      </c>
      <c r="G111" t="s">
        <v>33</v>
      </c>
      <c r="H111">
        <v>2</v>
      </c>
      <c r="I111" t="s">
        <v>121</v>
      </c>
      <c r="J111" t="s">
        <v>121</v>
      </c>
      <c r="K111" t="s">
        <v>30</v>
      </c>
      <c r="L111" t="s">
        <v>30</v>
      </c>
      <c r="M111" t="s">
        <v>151</v>
      </c>
      <c r="N111" t="s">
        <v>1070</v>
      </c>
      <c r="O111" t="s">
        <v>353</v>
      </c>
      <c r="P111" t="s">
        <v>80</v>
      </c>
      <c r="Q111" t="s">
        <v>80</v>
      </c>
      <c r="R111" t="s">
        <v>80</v>
      </c>
      <c r="S111" t="s">
        <v>80</v>
      </c>
      <c r="T111" t="s">
        <v>32</v>
      </c>
      <c r="U111" t="s">
        <v>788</v>
      </c>
      <c r="V111" t="s">
        <v>32</v>
      </c>
      <c r="W111" t="s">
        <v>32</v>
      </c>
      <c r="X111" t="s">
        <v>80</v>
      </c>
      <c r="Y111" t="s">
        <v>80</v>
      </c>
      <c r="Z111" t="s">
        <v>148</v>
      </c>
      <c r="AA111" t="s">
        <v>485</v>
      </c>
    </row>
    <row r="112" spans="1:27">
      <c r="A112">
        <v>119</v>
      </c>
      <c r="B112" t="s">
        <v>207</v>
      </c>
      <c r="C112">
        <v>4</v>
      </c>
      <c r="E112" t="s">
        <v>28</v>
      </c>
      <c r="F112" t="s">
        <v>29</v>
      </c>
      <c r="G112" t="s">
        <v>33</v>
      </c>
      <c r="H112">
        <v>2</v>
      </c>
      <c r="I112" t="s">
        <v>121</v>
      </c>
      <c r="J112" t="s">
        <v>121</v>
      </c>
      <c r="K112" t="s">
        <v>30</v>
      </c>
      <c r="L112" t="s">
        <v>30</v>
      </c>
      <c r="M112" t="s">
        <v>151</v>
      </c>
      <c r="N112" t="s">
        <v>1071</v>
      </c>
      <c r="O112" t="s">
        <v>354</v>
      </c>
      <c r="P112" t="s">
        <v>80</v>
      </c>
      <c r="Q112" t="s">
        <v>80</v>
      </c>
      <c r="R112" t="s">
        <v>80</v>
      </c>
      <c r="S112" t="s">
        <v>80</v>
      </c>
      <c r="T112" t="s">
        <v>32</v>
      </c>
      <c r="U112" t="s">
        <v>788</v>
      </c>
      <c r="V112" t="s">
        <v>32</v>
      </c>
      <c r="W112" t="s">
        <v>32</v>
      </c>
      <c r="X112" t="s">
        <v>80</v>
      </c>
      <c r="Y112" t="s">
        <v>80</v>
      </c>
      <c r="Z112" t="s">
        <v>148</v>
      </c>
      <c r="AA112" t="s">
        <v>485</v>
      </c>
    </row>
    <row r="113" spans="1:27">
      <c r="A113">
        <v>120</v>
      </c>
      <c r="B113" t="s">
        <v>217</v>
      </c>
      <c r="C113">
        <v>3</v>
      </c>
      <c r="E113" t="s">
        <v>28</v>
      </c>
      <c r="F113" t="s">
        <v>29</v>
      </c>
      <c r="G113" t="s">
        <v>33</v>
      </c>
      <c r="H113">
        <v>2</v>
      </c>
      <c r="I113" t="s">
        <v>121</v>
      </c>
      <c r="J113" t="s">
        <v>121</v>
      </c>
      <c r="K113" t="s">
        <v>30</v>
      </c>
      <c r="L113" t="s">
        <v>30</v>
      </c>
      <c r="M113" t="s">
        <v>151</v>
      </c>
      <c r="N113" t="s">
        <v>1072</v>
      </c>
      <c r="O113" t="s">
        <v>355</v>
      </c>
      <c r="P113" t="s">
        <v>80</v>
      </c>
      <c r="Q113" t="s">
        <v>80</v>
      </c>
      <c r="R113" t="s">
        <v>80</v>
      </c>
      <c r="S113" t="s">
        <v>80</v>
      </c>
      <c r="T113" t="s">
        <v>32</v>
      </c>
      <c r="U113" t="s">
        <v>788</v>
      </c>
      <c r="V113" t="s">
        <v>32</v>
      </c>
      <c r="W113" t="s">
        <v>32</v>
      </c>
      <c r="X113" t="s">
        <v>80</v>
      </c>
      <c r="Y113" t="s">
        <v>80</v>
      </c>
      <c r="Z113" t="s">
        <v>148</v>
      </c>
      <c r="AA113" t="s">
        <v>485</v>
      </c>
    </row>
    <row r="114" spans="1:27">
      <c r="A114">
        <v>121</v>
      </c>
      <c r="B114" t="s">
        <v>1073</v>
      </c>
      <c r="C114">
        <v>61</v>
      </c>
      <c r="E114" t="s">
        <v>28</v>
      </c>
      <c r="F114" t="s">
        <v>33</v>
      </c>
      <c r="G114" t="s">
        <v>33</v>
      </c>
      <c r="H114">
        <v>1</v>
      </c>
      <c r="I114" t="s">
        <v>30</v>
      </c>
      <c r="J114" t="s">
        <v>30</v>
      </c>
      <c r="K114" t="s">
        <v>506</v>
      </c>
      <c r="L114" t="s">
        <v>506</v>
      </c>
      <c r="M114" t="s">
        <v>30</v>
      </c>
      <c r="N114" t="s">
        <v>1074</v>
      </c>
      <c r="O114" t="s">
        <v>356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486</v>
      </c>
      <c r="AA114" t="s">
        <v>508</v>
      </c>
    </row>
    <row r="115" spans="1:27">
      <c r="A115">
        <v>122</v>
      </c>
      <c r="B115" t="s">
        <v>1075</v>
      </c>
      <c r="C115">
        <v>39</v>
      </c>
      <c r="E115" t="s">
        <v>28</v>
      </c>
      <c r="F115" t="s">
        <v>29</v>
      </c>
      <c r="G115" t="s">
        <v>33</v>
      </c>
      <c r="H115">
        <v>2</v>
      </c>
      <c r="I115" t="s">
        <v>478</v>
      </c>
      <c r="J115" t="s">
        <v>478</v>
      </c>
      <c r="K115" t="s">
        <v>479</v>
      </c>
      <c r="L115" t="s">
        <v>479</v>
      </c>
      <c r="M115" t="s">
        <v>1076</v>
      </c>
      <c r="N115" t="s">
        <v>1077</v>
      </c>
      <c r="O115" t="s">
        <v>357</v>
      </c>
      <c r="P115" t="s">
        <v>483</v>
      </c>
      <c r="Q115" t="s">
        <v>483</v>
      </c>
      <c r="R115" t="s">
        <v>483</v>
      </c>
      <c r="S115" t="s">
        <v>483</v>
      </c>
      <c r="T115" t="s">
        <v>32</v>
      </c>
      <c r="U115" t="s">
        <v>1078</v>
      </c>
      <c r="V115" t="s">
        <v>32</v>
      </c>
      <c r="W115" t="s">
        <v>32</v>
      </c>
      <c r="X115" t="s">
        <v>483</v>
      </c>
      <c r="Y115" t="s">
        <v>483</v>
      </c>
      <c r="Z115" t="s">
        <v>486</v>
      </c>
      <c r="AA115" t="s">
        <v>508</v>
      </c>
    </row>
    <row r="116" spans="1:27">
      <c r="A116">
        <v>123</v>
      </c>
      <c r="B116" t="s">
        <v>1079</v>
      </c>
      <c r="C116">
        <v>39</v>
      </c>
      <c r="E116" t="s">
        <v>28</v>
      </c>
      <c r="F116" t="s">
        <v>29</v>
      </c>
      <c r="G116" t="s">
        <v>33</v>
      </c>
      <c r="H116">
        <v>2</v>
      </c>
      <c r="I116" t="s">
        <v>478</v>
      </c>
      <c r="J116" t="s">
        <v>478</v>
      </c>
      <c r="K116" t="s">
        <v>479</v>
      </c>
      <c r="L116" t="s">
        <v>479</v>
      </c>
      <c r="M116" t="s">
        <v>1076</v>
      </c>
      <c r="N116" t="s">
        <v>1080</v>
      </c>
      <c r="O116" t="s">
        <v>358</v>
      </c>
      <c r="P116" t="s">
        <v>483</v>
      </c>
      <c r="Q116" t="s">
        <v>483</v>
      </c>
      <c r="R116" t="s">
        <v>483</v>
      </c>
      <c r="S116" t="s">
        <v>483</v>
      </c>
      <c r="T116" t="s">
        <v>32</v>
      </c>
      <c r="U116" t="s">
        <v>1078</v>
      </c>
      <c r="V116" t="s">
        <v>32</v>
      </c>
      <c r="W116" t="s">
        <v>32</v>
      </c>
      <c r="X116" t="s">
        <v>483</v>
      </c>
      <c r="Y116" t="s">
        <v>483</v>
      </c>
      <c r="Z116" t="s">
        <v>486</v>
      </c>
      <c r="AA116" t="s">
        <v>508</v>
      </c>
    </row>
    <row r="117" spans="1:27">
      <c r="A117">
        <v>124</v>
      </c>
      <c r="B117" t="s">
        <v>1081</v>
      </c>
      <c r="C117">
        <v>22</v>
      </c>
      <c r="E117" t="s">
        <v>28</v>
      </c>
      <c r="F117" t="s">
        <v>29</v>
      </c>
      <c r="G117" t="s">
        <v>33</v>
      </c>
      <c r="H117">
        <v>2</v>
      </c>
      <c r="I117" t="s">
        <v>1082</v>
      </c>
      <c r="J117" t="s">
        <v>1082</v>
      </c>
      <c r="K117" t="s">
        <v>1083</v>
      </c>
      <c r="L117" t="s">
        <v>1083</v>
      </c>
      <c r="M117" t="s">
        <v>1084</v>
      </c>
      <c r="N117" t="s">
        <v>1085</v>
      </c>
      <c r="O117" t="s">
        <v>359</v>
      </c>
      <c r="P117" t="s">
        <v>1086</v>
      </c>
      <c r="Q117" t="s">
        <v>1086</v>
      </c>
      <c r="R117" t="s">
        <v>1086</v>
      </c>
      <c r="S117" t="s">
        <v>1086</v>
      </c>
      <c r="T117" t="s">
        <v>32</v>
      </c>
      <c r="U117" t="s">
        <v>1087</v>
      </c>
      <c r="V117" t="s">
        <v>32</v>
      </c>
      <c r="W117" t="s">
        <v>32</v>
      </c>
      <c r="X117" t="s">
        <v>1086</v>
      </c>
      <c r="Y117" t="s">
        <v>1086</v>
      </c>
      <c r="Z117" t="s">
        <v>486</v>
      </c>
      <c r="AA117" t="s">
        <v>508</v>
      </c>
    </row>
    <row r="118" spans="1:27">
      <c r="A118">
        <v>125</v>
      </c>
      <c r="B118" t="s">
        <v>1088</v>
      </c>
      <c r="C118">
        <v>61</v>
      </c>
      <c r="E118" t="s">
        <v>28</v>
      </c>
      <c r="F118" t="s">
        <v>33</v>
      </c>
      <c r="G118" t="s">
        <v>33</v>
      </c>
      <c r="H118">
        <v>1</v>
      </c>
      <c r="I118" t="s">
        <v>30</v>
      </c>
      <c r="J118" t="s">
        <v>30</v>
      </c>
      <c r="K118" t="s">
        <v>506</v>
      </c>
      <c r="L118" t="s">
        <v>506</v>
      </c>
      <c r="M118" t="s">
        <v>30</v>
      </c>
      <c r="N118" t="s">
        <v>1089</v>
      </c>
      <c r="O118" t="s">
        <v>360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485</v>
      </c>
      <c r="AA118" t="s">
        <v>508</v>
      </c>
    </row>
    <row r="119" spans="1:27">
      <c r="A119">
        <v>126</v>
      </c>
      <c r="B119" t="s">
        <v>89</v>
      </c>
      <c r="C119">
        <v>13</v>
      </c>
      <c r="E119" t="s">
        <v>28</v>
      </c>
      <c r="F119" t="s">
        <v>29</v>
      </c>
      <c r="G119" t="s">
        <v>33</v>
      </c>
      <c r="H119">
        <v>2</v>
      </c>
      <c r="I119" t="s">
        <v>800</v>
      </c>
      <c r="J119" t="s">
        <v>801</v>
      </c>
      <c r="K119" t="s">
        <v>802</v>
      </c>
      <c r="L119" t="s">
        <v>802</v>
      </c>
      <c r="M119" t="s">
        <v>803</v>
      </c>
      <c r="N119" t="s">
        <v>1090</v>
      </c>
      <c r="O119" t="s">
        <v>361</v>
      </c>
      <c r="P119" t="s">
        <v>806</v>
      </c>
      <c r="Q119" t="s">
        <v>805</v>
      </c>
      <c r="R119" t="s">
        <v>806</v>
      </c>
      <c r="S119" t="s">
        <v>805</v>
      </c>
      <c r="T119" t="s">
        <v>32</v>
      </c>
      <c r="U119" t="s">
        <v>1091</v>
      </c>
      <c r="V119" t="s">
        <v>32</v>
      </c>
      <c r="W119" t="s">
        <v>32</v>
      </c>
      <c r="X119" t="s">
        <v>806</v>
      </c>
      <c r="Y119" t="s">
        <v>805</v>
      </c>
      <c r="Z119" t="s">
        <v>485</v>
      </c>
      <c r="AA119" t="s">
        <v>508</v>
      </c>
    </row>
    <row r="120" spans="1:27">
      <c r="A120">
        <v>127</v>
      </c>
      <c r="B120" t="s">
        <v>57</v>
      </c>
      <c r="C120">
        <v>4</v>
      </c>
      <c r="E120" t="s">
        <v>28</v>
      </c>
      <c r="F120" t="s">
        <v>29</v>
      </c>
      <c r="G120" t="s">
        <v>33</v>
      </c>
      <c r="H120">
        <v>2</v>
      </c>
      <c r="I120" t="s">
        <v>831</v>
      </c>
      <c r="J120" t="s">
        <v>831</v>
      </c>
      <c r="K120" t="s">
        <v>1092</v>
      </c>
      <c r="L120" t="s">
        <v>1092</v>
      </c>
      <c r="M120" t="s">
        <v>1093</v>
      </c>
      <c r="N120" t="s">
        <v>1094</v>
      </c>
      <c r="O120" t="s">
        <v>362</v>
      </c>
      <c r="P120" t="s">
        <v>837</v>
      </c>
      <c r="Q120" t="s">
        <v>1095</v>
      </c>
      <c r="R120" t="s">
        <v>837</v>
      </c>
      <c r="S120" t="s">
        <v>1095</v>
      </c>
      <c r="T120" t="s">
        <v>32</v>
      </c>
      <c r="U120" t="s">
        <v>1096</v>
      </c>
      <c r="V120" t="s">
        <v>32</v>
      </c>
      <c r="W120" t="s">
        <v>32</v>
      </c>
      <c r="X120" t="s">
        <v>837</v>
      </c>
      <c r="Y120" t="s">
        <v>1095</v>
      </c>
      <c r="Z120" t="s">
        <v>485</v>
      </c>
      <c r="AA120" t="s">
        <v>508</v>
      </c>
    </row>
    <row r="121" spans="1:27">
      <c r="A121">
        <v>128</v>
      </c>
      <c r="B121" t="s">
        <v>284</v>
      </c>
      <c r="C121">
        <v>6</v>
      </c>
      <c r="E121" t="s">
        <v>28</v>
      </c>
      <c r="F121" t="s">
        <v>29</v>
      </c>
      <c r="G121" t="s">
        <v>33</v>
      </c>
      <c r="H121">
        <v>2</v>
      </c>
      <c r="I121" t="s">
        <v>1097</v>
      </c>
      <c r="J121" t="s">
        <v>1098</v>
      </c>
      <c r="K121" t="s">
        <v>1099</v>
      </c>
      <c r="L121" t="s">
        <v>1099</v>
      </c>
      <c r="M121" t="s">
        <v>1100</v>
      </c>
      <c r="N121" t="s">
        <v>1101</v>
      </c>
      <c r="O121" t="s">
        <v>363</v>
      </c>
      <c r="P121" t="s">
        <v>1102</v>
      </c>
      <c r="Q121" t="s">
        <v>1103</v>
      </c>
      <c r="R121" t="s">
        <v>1102</v>
      </c>
      <c r="S121" t="s">
        <v>1103</v>
      </c>
      <c r="T121" t="s">
        <v>32</v>
      </c>
      <c r="U121" t="s">
        <v>1104</v>
      </c>
      <c r="V121" t="s">
        <v>32</v>
      </c>
      <c r="W121" t="s">
        <v>32</v>
      </c>
      <c r="X121" t="s">
        <v>1102</v>
      </c>
      <c r="Y121" t="s">
        <v>1103</v>
      </c>
      <c r="Z121" t="s">
        <v>485</v>
      </c>
      <c r="AA121" t="s">
        <v>508</v>
      </c>
    </row>
    <row r="122" spans="1:27">
      <c r="A122">
        <v>133</v>
      </c>
      <c r="B122" t="s">
        <v>1105</v>
      </c>
      <c r="C122">
        <v>61</v>
      </c>
      <c r="E122" t="s">
        <v>28</v>
      </c>
      <c r="F122" t="s">
        <v>33</v>
      </c>
      <c r="G122" t="s">
        <v>33</v>
      </c>
      <c r="H122">
        <v>1</v>
      </c>
      <c r="I122" t="s">
        <v>30</v>
      </c>
      <c r="J122" t="s">
        <v>30</v>
      </c>
      <c r="K122" t="s">
        <v>526</v>
      </c>
      <c r="L122" t="s">
        <v>527</v>
      </c>
      <c r="M122" t="s">
        <v>30</v>
      </c>
      <c r="N122" t="s">
        <v>1106</v>
      </c>
      <c r="O122" t="s">
        <v>467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529</v>
      </c>
      <c r="AA122" t="s">
        <v>508</v>
      </c>
    </row>
    <row r="123" spans="1:27">
      <c r="A123">
        <v>134</v>
      </c>
      <c r="B123" t="s">
        <v>145</v>
      </c>
      <c r="C123">
        <v>51</v>
      </c>
      <c r="E123" t="s">
        <v>28</v>
      </c>
      <c r="F123" t="s">
        <v>29</v>
      </c>
      <c r="G123" t="s">
        <v>33</v>
      </c>
      <c r="H123">
        <v>2</v>
      </c>
      <c r="I123" t="s">
        <v>1107</v>
      </c>
      <c r="J123" t="s">
        <v>1108</v>
      </c>
      <c r="K123" t="s">
        <v>1109</v>
      </c>
      <c r="L123" t="s">
        <v>1110</v>
      </c>
      <c r="M123" t="s">
        <v>1111</v>
      </c>
      <c r="N123" t="s">
        <v>1112</v>
      </c>
      <c r="O123" t="s">
        <v>468</v>
      </c>
      <c r="P123" t="s">
        <v>1113</v>
      </c>
      <c r="Q123" t="s">
        <v>1114</v>
      </c>
      <c r="R123" t="s">
        <v>1113</v>
      </c>
      <c r="S123" t="s">
        <v>1114</v>
      </c>
      <c r="T123" t="s">
        <v>32</v>
      </c>
      <c r="U123" t="s">
        <v>1115</v>
      </c>
      <c r="V123" t="s">
        <v>32</v>
      </c>
      <c r="W123" t="s">
        <v>32</v>
      </c>
      <c r="X123" t="s">
        <v>1113</v>
      </c>
      <c r="Y123" t="s">
        <v>1114</v>
      </c>
      <c r="Z123" t="s">
        <v>529</v>
      </c>
      <c r="AA123" t="s">
        <v>508</v>
      </c>
    </row>
    <row r="124" spans="1:27">
      <c r="A124">
        <v>135</v>
      </c>
      <c r="B124" t="s">
        <v>1116</v>
      </c>
      <c r="C124">
        <v>51</v>
      </c>
      <c r="E124" t="s">
        <v>28</v>
      </c>
      <c r="F124" t="s">
        <v>29</v>
      </c>
      <c r="G124" t="s">
        <v>33</v>
      </c>
      <c r="H124">
        <v>2</v>
      </c>
      <c r="I124" t="s">
        <v>1107</v>
      </c>
      <c r="J124" t="s">
        <v>1108</v>
      </c>
      <c r="K124" t="s">
        <v>1109</v>
      </c>
      <c r="L124" t="s">
        <v>1110</v>
      </c>
      <c r="M124" t="s">
        <v>1111</v>
      </c>
      <c r="N124" t="s">
        <v>1117</v>
      </c>
      <c r="O124" t="s">
        <v>469</v>
      </c>
      <c r="P124" t="s">
        <v>1113</v>
      </c>
      <c r="Q124" t="s">
        <v>1114</v>
      </c>
      <c r="R124" t="s">
        <v>1113</v>
      </c>
      <c r="S124" t="s">
        <v>1114</v>
      </c>
      <c r="T124" t="s">
        <v>32</v>
      </c>
      <c r="U124" t="s">
        <v>1115</v>
      </c>
      <c r="V124" t="s">
        <v>32</v>
      </c>
      <c r="W124" t="s">
        <v>32</v>
      </c>
      <c r="X124" t="s">
        <v>1113</v>
      </c>
      <c r="Y124" t="s">
        <v>1114</v>
      </c>
      <c r="Z124" t="s">
        <v>529</v>
      </c>
      <c r="AA124" t="s">
        <v>508</v>
      </c>
    </row>
    <row r="125" spans="1:27">
      <c r="A125">
        <v>136</v>
      </c>
      <c r="B125" t="s">
        <v>1118</v>
      </c>
      <c r="C125">
        <v>21</v>
      </c>
      <c r="E125" t="s">
        <v>28</v>
      </c>
      <c r="F125" t="s">
        <v>29</v>
      </c>
      <c r="G125" t="s">
        <v>33</v>
      </c>
      <c r="H125">
        <v>2</v>
      </c>
      <c r="I125" t="s">
        <v>1119</v>
      </c>
      <c r="J125" t="s">
        <v>1120</v>
      </c>
      <c r="K125" t="s">
        <v>1121</v>
      </c>
      <c r="L125" t="s">
        <v>1122</v>
      </c>
      <c r="M125" t="s">
        <v>1123</v>
      </c>
      <c r="N125" t="s">
        <v>1124</v>
      </c>
      <c r="O125" t="s">
        <v>470</v>
      </c>
      <c r="P125" t="s">
        <v>1125</v>
      </c>
      <c r="Q125" t="s">
        <v>1126</v>
      </c>
      <c r="R125" t="s">
        <v>1125</v>
      </c>
      <c r="S125" t="s">
        <v>1126</v>
      </c>
      <c r="T125" t="s">
        <v>32</v>
      </c>
      <c r="U125" t="s">
        <v>1127</v>
      </c>
      <c r="V125" t="s">
        <v>32</v>
      </c>
      <c r="W125" t="s">
        <v>32</v>
      </c>
      <c r="X125" t="s">
        <v>1125</v>
      </c>
      <c r="Y125" t="s">
        <v>1126</v>
      </c>
      <c r="Z125" t="s">
        <v>529</v>
      </c>
      <c r="AA125" t="s">
        <v>508</v>
      </c>
    </row>
    <row r="126" spans="1:27">
      <c r="A126">
        <v>137</v>
      </c>
      <c r="B126" t="s">
        <v>1073</v>
      </c>
      <c r="C126">
        <v>61</v>
      </c>
      <c r="E126" t="s">
        <v>28</v>
      </c>
      <c r="F126" t="s">
        <v>33</v>
      </c>
      <c r="G126" t="s">
        <v>33</v>
      </c>
      <c r="H126">
        <v>1</v>
      </c>
      <c r="I126" t="s">
        <v>30</v>
      </c>
      <c r="J126" t="s">
        <v>30</v>
      </c>
      <c r="K126" t="s">
        <v>526</v>
      </c>
      <c r="L126" t="s">
        <v>527</v>
      </c>
      <c r="M126" t="s">
        <v>30</v>
      </c>
      <c r="N126" t="s">
        <v>1128</v>
      </c>
      <c r="O126" t="s">
        <v>471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551</v>
      </c>
      <c r="AA126" t="s">
        <v>508</v>
      </c>
    </row>
    <row r="127" spans="1:27">
      <c r="A127">
        <v>138</v>
      </c>
      <c r="B127" t="s">
        <v>283</v>
      </c>
      <c r="C127">
        <v>26</v>
      </c>
      <c r="E127" t="s">
        <v>28</v>
      </c>
      <c r="F127" t="s">
        <v>29</v>
      </c>
      <c r="G127" t="s">
        <v>33</v>
      </c>
      <c r="H127">
        <v>2</v>
      </c>
      <c r="I127" t="s">
        <v>552</v>
      </c>
      <c r="J127" t="s">
        <v>553</v>
      </c>
      <c r="K127" t="s">
        <v>554</v>
      </c>
      <c r="L127" t="s">
        <v>555</v>
      </c>
      <c r="M127" t="s">
        <v>556</v>
      </c>
      <c r="N127" t="s">
        <v>1129</v>
      </c>
      <c r="O127" t="s">
        <v>472</v>
      </c>
      <c r="P127" t="s">
        <v>558</v>
      </c>
      <c r="Q127" t="s">
        <v>559</v>
      </c>
      <c r="R127" t="s">
        <v>558</v>
      </c>
      <c r="S127" t="s">
        <v>559</v>
      </c>
      <c r="T127" t="s">
        <v>32</v>
      </c>
      <c r="U127" t="s">
        <v>1130</v>
      </c>
      <c r="V127" t="s">
        <v>32</v>
      </c>
      <c r="W127" t="s">
        <v>32</v>
      </c>
      <c r="X127" t="s">
        <v>558</v>
      </c>
      <c r="Y127" t="s">
        <v>559</v>
      </c>
      <c r="Z127" t="s">
        <v>551</v>
      </c>
      <c r="AA127" t="s">
        <v>508</v>
      </c>
    </row>
    <row r="128" spans="1:27">
      <c r="A128">
        <v>139</v>
      </c>
      <c r="B128" t="s">
        <v>937</v>
      </c>
      <c r="C128">
        <v>41</v>
      </c>
      <c r="E128" t="s">
        <v>28</v>
      </c>
      <c r="F128" t="s">
        <v>29</v>
      </c>
      <c r="G128" t="s">
        <v>33</v>
      </c>
      <c r="H128">
        <v>2</v>
      </c>
      <c r="I128" t="s">
        <v>1131</v>
      </c>
      <c r="J128" t="s">
        <v>849</v>
      </c>
      <c r="K128" t="s">
        <v>850</v>
      </c>
      <c r="L128" t="s">
        <v>1132</v>
      </c>
      <c r="M128" t="s">
        <v>1133</v>
      </c>
      <c r="N128" t="s">
        <v>1134</v>
      </c>
      <c r="O128" t="s">
        <v>473</v>
      </c>
      <c r="P128" t="s">
        <v>854</v>
      </c>
      <c r="Q128" t="s">
        <v>1135</v>
      </c>
      <c r="R128" t="s">
        <v>854</v>
      </c>
      <c r="S128" t="s">
        <v>1135</v>
      </c>
      <c r="T128" t="s">
        <v>32</v>
      </c>
      <c r="U128" t="s">
        <v>1136</v>
      </c>
      <c r="V128" t="s">
        <v>32</v>
      </c>
      <c r="W128" t="s">
        <v>32</v>
      </c>
      <c r="X128" t="s">
        <v>854</v>
      </c>
      <c r="Y128" t="s">
        <v>1135</v>
      </c>
      <c r="Z128" t="s">
        <v>551</v>
      </c>
      <c r="AA128" t="s">
        <v>508</v>
      </c>
    </row>
    <row r="129" spans="1:27">
      <c r="A129">
        <v>140</v>
      </c>
      <c r="B129" t="s">
        <v>1137</v>
      </c>
      <c r="C129">
        <v>19</v>
      </c>
      <c r="E129" t="s">
        <v>28</v>
      </c>
      <c r="F129" t="s">
        <v>29</v>
      </c>
      <c r="G129" t="s">
        <v>33</v>
      </c>
      <c r="H129">
        <v>2</v>
      </c>
      <c r="I129" t="s">
        <v>1119</v>
      </c>
      <c r="J129" t="s">
        <v>1120</v>
      </c>
      <c r="K129" t="s">
        <v>1121</v>
      </c>
      <c r="L129" t="s">
        <v>1122</v>
      </c>
      <c r="M129" t="s">
        <v>1123</v>
      </c>
      <c r="N129" t="s">
        <v>1138</v>
      </c>
      <c r="O129" t="s">
        <v>474</v>
      </c>
      <c r="P129" t="s">
        <v>1125</v>
      </c>
      <c r="Q129" t="s">
        <v>1126</v>
      </c>
      <c r="R129" t="s">
        <v>1125</v>
      </c>
      <c r="S129" t="s">
        <v>1126</v>
      </c>
      <c r="T129" t="s">
        <v>32</v>
      </c>
      <c r="U129" t="s">
        <v>1127</v>
      </c>
      <c r="V129" t="s">
        <v>32</v>
      </c>
      <c r="W129" t="s">
        <v>32</v>
      </c>
      <c r="X129" t="s">
        <v>1125</v>
      </c>
      <c r="Y129" t="s">
        <v>1126</v>
      </c>
      <c r="Z129" t="s">
        <v>551</v>
      </c>
      <c r="AA129" t="s">
        <v>508</v>
      </c>
    </row>
    <row r="130" spans="1:27">
      <c r="A130">
        <v>141</v>
      </c>
      <c r="B130" t="s">
        <v>1139</v>
      </c>
      <c r="C130">
        <v>61</v>
      </c>
      <c r="E130" t="s">
        <v>28</v>
      </c>
      <c r="F130" t="s">
        <v>33</v>
      </c>
      <c r="G130" t="s">
        <v>33</v>
      </c>
      <c r="H130">
        <v>1</v>
      </c>
      <c r="I130" t="s">
        <v>30</v>
      </c>
      <c r="J130" t="s">
        <v>30</v>
      </c>
      <c r="K130" t="s">
        <v>526</v>
      </c>
      <c r="L130" t="s">
        <v>527</v>
      </c>
      <c r="M130" t="s">
        <v>30</v>
      </c>
      <c r="N130" t="s">
        <v>1140</v>
      </c>
      <c r="O130" t="s">
        <v>1141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576</v>
      </c>
      <c r="AA130" t="s">
        <v>508</v>
      </c>
    </row>
    <row r="131" spans="1:27">
      <c r="A131">
        <v>142</v>
      </c>
      <c r="B131" t="s">
        <v>51</v>
      </c>
      <c r="C131">
        <v>28</v>
      </c>
      <c r="E131" t="s">
        <v>28</v>
      </c>
      <c r="F131" t="s">
        <v>29</v>
      </c>
      <c r="G131" t="s">
        <v>33</v>
      </c>
      <c r="H131">
        <v>2</v>
      </c>
      <c r="I131" t="s">
        <v>1142</v>
      </c>
      <c r="J131" t="s">
        <v>448</v>
      </c>
      <c r="K131" t="s">
        <v>861</v>
      </c>
      <c r="L131" t="s">
        <v>1143</v>
      </c>
      <c r="M131" t="s">
        <v>1144</v>
      </c>
      <c r="N131" t="s">
        <v>1145</v>
      </c>
      <c r="O131" t="s">
        <v>1146</v>
      </c>
      <c r="P131" t="s">
        <v>865</v>
      </c>
      <c r="Q131" t="s">
        <v>1147</v>
      </c>
      <c r="R131" t="s">
        <v>865</v>
      </c>
      <c r="S131" t="s">
        <v>1147</v>
      </c>
      <c r="T131" t="s">
        <v>32</v>
      </c>
      <c r="U131" t="s">
        <v>1148</v>
      </c>
      <c r="V131" t="s">
        <v>32</v>
      </c>
      <c r="W131" t="s">
        <v>32</v>
      </c>
      <c r="X131" t="s">
        <v>865</v>
      </c>
      <c r="Y131" t="s">
        <v>1147</v>
      </c>
      <c r="Z131" t="s">
        <v>576</v>
      </c>
      <c r="AA131" t="s">
        <v>508</v>
      </c>
    </row>
    <row r="132" spans="1:27">
      <c r="A132">
        <v>143</v>
      </c>
      <c r="B132" t="s">
        <v>277</v>
      </c>
      <c r="C132">
        <v>35</v>
      </c>
      <c r="E132" t="s">
        <v>28</v>
      </c>
      <c r="F132" t="s">
        <v>29</v>
      </c>
      <c r="G132" t="s">
        <v>33</v>
      </c>
      <c r="H132">
        <v>2</v>
      </c>
      <c r="I132" t="s">
        <v>1142</v>
      </c>
      <c r="J132" t="s">
        <v>448</v>
      </c>
      <c r="K132" t="s">
        <v>861</v>
      </c>
      <c r="L132" t="s">
        <v>1143</v>
      </c>
      <c r="M132" t="s">
        <v>1144</v>
      </c>
      <c r="N132" t="s">
        <v>1149</v>
      </c>
      <c r="O132" t="s">
        <v>1150</v>
      </c>
      <c r="P132" t="s">
        <v>865</v>
      </c>
      <c r="Q132" t="s">
        <v>1147</v>
      </c>
      <c r="R132" t="s">
        <v>865</v>
      </c>
      <c r="S132" t="s">
        <v>1147</v>
      </c>
      <c r="T132" t="s">
        <v>32</v>
      </c>
      <c r="U132" t="s">
        <v>1148</v>
      </c>
      <c r="V132" t="s">
        <v>32</v>
      </c>
      <c r="W132" t="s">
        <v>32</v>
      </c>
      <c r="X132" t="s">
        <v>865</v>
      </c>
      <c r="Y132" t="s">
        <v>1147</v>
      </c>
      <c r="Z132" t="s">
        <v>576</v>
      </c>
      <c r="AA132" t="s">
        <v>508</v>
      </c>
    </row>
    <row r="133" spans="1:27">
      <c r="A133">
        <v>144</v>
      </c>
      <c r="B133" t="s">
        <v>255</v>
      </c>
      <c r="C133">
        <v>7</v>
      </c>
      <c r="E133" t="s">
        <v>28</v>
      </c>
      <c r="F133" t="s">
        <v>29</v>
      </c>
      <c r="G133" t="s">
        <v>33</v>
      </c>
      <c r="H133">
        <v>2</v>
      </c>
      <c r="I133" t="s">
        <v>1151</v>
      </c>
      <c r="J133" t="s">
        <v>1152</v>
      </c>
      <c r="K133" t="s">
        <v>1153</v>
      </c>
      <c r="L133" t="s">
        <v>1154</v>
      </c>
      <c r="M133" t="s">
        <v>1155</v>
      </c>
      <c r="N133" t="s">
        <v>1156</v>
      </c>
      <c r="O133" t="s">
        <v>1157</v>
      </c>
      <c r="P133" t="s">
        <v>1158</v>
      </c>
      <c r="Q133" t="s">
        <v>1159</v>
      </c>
      <c r="R133" t="s">
        <v>1158</v>
      </c>
      <c r="S133" t="s">
        <v>1159</v>
      </c>
      <c r="T133" t="s">
        <v>32</v>
      </c>
      <c r="U133" t="s">
        <v>1160</v>
      </c>
      <c r="V133" t="s">
        <v>32</v>
      </c>
      <c r="W133" t="s">
        <v>32</v>
      </c>
      <c r="X133" t="s">
        <v>1158</v>
      </c>
      <c r="Y133" t="s">
        <v>1159</v>
      </c>
      <c r="Z133" t="s">
        <v>576</v>
      </c>
      <c r="AA133" t="s">
        <v>508</v>
      </c>
    </row>
    <row r="134" spans="1:27">
      <c r="A134">
        <v>145</v>
      </c>
      <c r="B134" t="s">
        <v>57</v>
      </c>
      <c r="C134">
        <v>3</v>
      </c>
      <c r="E134" t="s">
        <v>28</v>
      </c>
      <c r="F134" t="s">
        <v>29</v>
      </c>
      <c r="G134" t="s">
        <v>33</v>
      </c>
      <c r="H134">
        <v>2</v>
      </c>
      <c r="I134" t="s">
        <v>1161</v>
      </c>
      <c r="J134" t="s">
        <v>152</v>
      </c>
      <c r="K134" t="s">
        <v>1162</v>
      </c>
      <c r="L134" t="s">
        <v>1163</v>
      </c>
      <c r="M134" t="s">
        <v>1164</v>
      </c>
      <c r="N134" t="s">
        <v>1165</v>
      </c>
      <c r="O134" t="s">
        <v>1166</v>
      </c>
      <c r="P134" t="s">
        <v>153</v>
      </c>
      <c r="Q134" t="s">
        <v>1167</v>
      </c>
      <c r="R134" t="s">
        <v>153</v>
      </c>
      <c r="S134" t="s">
        <v>1167</v>
      </c>
      <c r="T134" t="s">
        <v>153</v>
      </c>
      <c r="U134" t="s">
        <v>1168</v>
      </c>
      <c r="V134" t="s">
        <v>32</v>
      </c>
      <c r="W134" t="s">
        <v>32</v>
      </c>
      <c r="X134" t="s">
        <v>153</v>
      </c>
      <c r="Y134" t="s">
        <v>1167</v>
      </c>
      <c r="Z134" t="s">
        <v>122</v>
      </c>
      <c r="AA134" t="s">
        <v>508</v>
      </c>
    </row>
    <row r="135" spans="1:27">
      <c r="A135">
        <v>146</v>
      </c>
      <c r="B135" t="s">
        <v>196</v>
      </c>
      <c r="C135">
        <v>18</v>
      </c>
      <c r="E135" t="s">
        <v>28</v>
      </c>
      <c r="F135" t="s">
        <v>29</v>
      </c>
      <c r="G135" t="s">
        <v>33</v>
      </c>
      <c r="H135">
        <v>2</v>
      </c>
      <c r="I135" t="s">
        <v>814</v>
      </c>
      <c r="J135" t="s">
        <v>239</v>
      </c>
      <c r="K135" t="s">
        <v>30</v>
      </c>
      <c r="L135" t="s">
        <v>1169</v>
      </c>
      <c r="M135" t="s">
        <v>886</v>
      </c>
      <c r="N135" t="s">
        <v>1170</v>
      </c>
      <c r="O135" t="s">
        <v>1171</v>
      </c>
      <c r="P135" t="s">
        <v>240</v>
      </c>
      <c r="Q135" t="s">
        <v>818</v>
      </c>
      <c r="R135" t="s">
        <v>240</v>
      </c>
      <c r="S135" t="s">
        <v>818</v>
      </c>
      <c r="T135" t="s">
        <v>32</v>
      </c>
      <c r="U135" t="s">
        <v>1172</v>
      </c>
      <c r="V135" t="s">
        <v>32</v>
      </c>
      <c r="W135" t="s">
        <v>32</v>
      </c>
      <c r="X135" t="s">
        <v>240</v>
      </c>
      <c r="Y135" t="s">
        <v>818</v>
      </c>
      <c r="Z135" t="s">
        <v>122</v>
      </c>
      <c r="AA135" t="s">
        <v>508</v>
      </c>
    </row>
    <row r="136" spans="1:27">
      <c r="A136">
        <v>147</v>
      </c>
      <c r="B136" t="s">
        <v>288</v>
      </c>
      <c r="C136">
        <v>33</v>
      </c>
      <c r="E136" t="s">
        <v>28</v>
      </c>
      <c r="F136" t="s">
        <v>29</v>
      </c>
      <c r="G136" t="s">
        <v>33</v>
      </c>
      <c r="H136">
        <v>2</v>
      </c>
      <c r="I136" t="s">
        <v>889</v>
      </c>
      <c r="J136" t="s">
        <v>121</v>
      </c>
      <c r="K136" t="s">
        <v>30</v>
      </c>
      <c r="L136" t="s">
        <v>890</v>
      </c>
      <c r="M136" t="s">
        <v>891</v>
      </c>
      <c r="N136" t="s">
        <v>1173</v>
      </c>
      <c r="O136" t="s">
        <v>1174</v>
      </c>
      <c r="P136" t="s">
        <v>80</v>
      </c>
      <c r="Q136" t="s">
        <v>1175</v>
      </c>
      <c r="R136" t="s">
        <v>80</v>
      </c>
      <c r="S136" t="s">
        <v>1175</v>
      </c>
      <c r="T136" t="s">
        <v>32</v>
      </c>
      <c r="U136" t="s">
        <v>1176</v>
      </c>
      <c r="V136" t="s">
        <v>32</v>
      </c>
      <c r="W136" t="s">
        <v>32</v>
      </c>
      <c r="X136" t="s">
        <v>80</v>
      </c>
      <c r="Y136" t="s">
        <v>1175</v>
      </c>
      <c r="Z136" t="s">
        <v>122</v>
      </c>
      <c r="AA136" t="s">
        <v>508</v>
      </c>
    </row>
    <row r="137" spans="1:27">
      <c r="A137">
        <v>148</v>
      </c>
      <c r="B137" t="s">
        <v>1177</v>
      </c>
      <c r="C137">
        <v>10</v>
      </c>
      <c r="E137" t="s">
        <v>28</v>
      </c>
      <c r="F137" t="s">
        <v>29</v>
      </c>
      <c r="G137" t="s">
        <v>33</v>
      </c>
      <c r="H137">
        <v>2</v>
      </c>
      <c r="I137" t="s">
        <v>928</v>
      </c>
      <c r="J137" t="s">
        <v>172</v>
      </c>
      <c r="K137" t="s">
        <v>251</v>
      </c>
      <c r="L137" t="s">
        <v>929</v>
      </c>
      <c r="M137" t="s">
        <v>930</v>
      </c>
      <c r="N137" t="s">
        <v>1178</v>
      </c>
      <c r="O137" t="s">
        <v>1179</v>
      </c>
      <c r="P137" t="s">
        <v>173</v>
      </c>
      <c r="Q137" t="s">
        <v>1180</v>
      </c>
      <c r="R137" t="s">
        <v>173</v>
      </c>
      <c r="S137" t="s">
        <v>1180</v>
      </c>
      <c r="T137" t="s">
        <v>32</v>
      </c>
      <c r="U137" t="s">
        <v>1181</v>
      </c>
      <c r="V137" t="s">
        <v>32</v>
      </c>
      <c r="W137" t="s">
        <v>32</v>
      </c>
      <c r="X137" t="s">
        <v>173</v>
      </c>
      <c r="Y137" t="s">
        <v>1180</v>
      </c>
      <c r="Z137" t="s">
        <v>122</v>
      </c>
      <c r="AA137" t="s">
        <v>508</v>
      </c>
    </row>
    <row r="138" spans="1:27">
      <c r="A138">
        <v>149</v>
      </c>
      <c r="B138" t="s">
        <v>440</v>
      </c>
      <c r="C138">
        <v>30</v>
      </c>
      <c r="E138" t="s">
        <v>28</v>
      </c>
      <c r="F138" t="s">
        <v>29</v>
      </c>
      <c r="G138" t="s">
        <v>33</v>
      </c>
      <c r="H138">
        <v>2</v>
      </c>
      <c r="I138" t="s">
        <v>755</v>
      </c>
      <c r="J138" t="s">
        <v>186</v>
      </c>
      <c r="K138" t="s">
        <v>909</v>
      </c>
      <c r="L138" t="s">
        <v>923</v>
      </c>
      <c r="M138" t="s">
        <v>1182</v>
      </c>
      <c r="N138" t="s">
        <v>1183</v>
      </c>
      <c r="O138" t="s">
        <v>1184</v>
      </c>
      <c r="P138" t="s">
        <v>187</v>
      </c>
      <c r="Q138" t="s">
        <v>761</v>
      </c>
      <c r="R138" t="s">
        <v>187</v>
      </c>
      <c r="S138" t="s">
        <v>761</v>
      </c>
      <c r="T138" t="s">
        <v>187</v>
      </c>
      <c r="U138" t="s">
        <v>1185</v>
      </c>
      <c r="V138" t="s">
        <v>32</v>
      </c>
      <c r="W138" t="s">
        <v>32</v>
      </c>
      <c r="X138" t="s">
        <v>187</v>
      </c>
      <c r="Y138" t="s">
        <v>761</v>
      </c>
      <c r="Z138" t="s">
        <v>125</v>
      </c>
      <c r="AA138" t="s">
        <v>508</v>
      </c>
    </row>
    <row r="139" spans="1:27">
      <c r="A139">
        <v>150</v>
      </c>
      <c r="B139" t="s">
        <v>1186</v>
      </c>
      <c r="C139">
        <v>39</v>
      </c>
      <c r="E139" t="s">
        <v>28</v>
      </c>
      <c r="F139" t="s">
        <v>29</v>
      </c>
      <c r="G139" t="s">
        <v>33</v>
      </c>
      <c r="H139">
        <v>2</v>
      </c>
      <c r="I139" t="s">
        <v>908</v>
      </c>
      <c r="J139" t="s">
        <v>126</v>
      </c>
      <c r="K139" t="s">
        <v>909</v>
      </c>
      <c r="L139" t="s">
        <v>1187</v>
      </c>
      <c r="M139" t="s">
        <v>1188</v>
      </c>
      <c r="N139" t="s">
        <v>1189</v>
      </c>
      <c r="O139" t="s">
        <v>1190</v>
      </c>
      <c r="P139" t="s">
        <v>127</v>
      </c>
      <c r="Q139" t="s">
        <v>1191</v>
      </c>
      <c r="R139" t="s">
        <v>127</v>
      </c>
      <c r="S139" t="s">
        <v>1191</v>
      </c>
      <c r="T139" t="s">
        <v>32</v>
      </c>
      <c r="U139" t="s">
        <v>1192</v>
      </c>
      <c r="V139" t="s">
        <v>32</v>
      </c>
      <c r="W139" t="s">
        <v>32</v>
      </c>
      <c r="X139" t="s">
        <v>127</v>
      </c>
      <c r="Y139" t="s">
        <v>1191</v>
      </c>
      <c r="Z139" t="s">
        <v>125</v>
      </c>
      <c r="AA139" t="s">
        <v>508</v>
      </c>
    </row>
    <row r="140" spans="1:27">
      <c r="A140">
        <v>151</v>
      </c>
      <c r="B140" t="s">
        <v>440</v>
      </c>
      <c r="C140">
        <v>54</v>
      </c>
      <c r="E140" t="s">
        <v>28</v>
      </c>
      <c r="F140" t="s">
        <v>29</v>
      </c>
      <c r="G140" t="s">
        <v>33</v>
      </c>
      <c r="H140">
        <v>2</v>
      </c>
      <c r="I140" t="s">
        <v>908</v>
      </c>
      <c r="J140" t="s">
        <v>126</v>
      </c>
      <c r="K140" t="s">
        <v>909</v>
      </c>
      <c r="L140" t="s">
        <v>1187</v>
      </c>
      <c r="M140" t="s">
        <v>1188</v>
      </c>
      <c r="N140" t="s">
        <v>1193</v>
      </c>
      <c r="O140" t="s">
        <v>1194</v>
      </c>
      <c r="P140" t="s">
        <v>127</v>
      </c>
      <c r="Q140" t="s">
        <v>1191</v>
      </c>
      <c r="R140" t="s">
        <v>127</v>
      </c>
      <c r="S140" t="s">
        <v>1191</v>
      </c>
      <c r="T140" t="s">
        <v>32</v>
      </c>
      <c r="U140" t="s">
        <v>1192</v>
      </c>
      <c r="V140" t="s">
        <v>32</v>
      </c>
      <c r="W140" t="s">
        <v>32</v>
      </c>
      <c r="X140" t="s">
        <v>127</v>
      </c>
      <c r="Y140" t="s">
        <v>1191</v>
      </c>
      <c r="Z140" t="s">
        <v>125</v>
      </c>
      <c r="AA140" t="s">
        <v>508</v>
      </c>
    </row>
    <row r="141" spans="1:27">
      <c r="A141">
        <v>152</v>
      </c>
      <c r="B141" t="s">
        <v>1195</v>
      </c>
      <c r="C141">
        <v>27</v>
      </c>
      <c r="E141" t="s">
        <v>28</v>
      </c>
      <c r="F141" t="s">
        <v>29</v>
      </c>
      <c r="G141" t="s">
        <v>33</v>
      </c>
      <c r="H141">
        <v>2</v>
      </c>
      <c r="I141" t="s">
        <v>1196</v>
      </c>
      <c r="J141" t="s">
        <v>1197</v>
      </c>
      <c r="K141" t="s">
        <v>1198</v>
      </c>
      <c r="L141" t="s">
        <v>1199</v>
      </c>
      <c r="M141" t="s">
        <v>1200</v>
      </c>
      <c r="N141" t="s">
        <v>1201</v>
      </c>
      <c r="O141" t="s">
        <v>1202</v>
      </c>
      <c r="P141" t="s">
        <v>1203</v>
      </c>
      <c r="Q141" t="s">
        <v>1204</v>
      </c>
      <c r="R141" t="s">
        <v>1203</v>
      </c>
      <c r="S141" t="s">
        <v>1204</v>
      </c>
      <c r="T141" t="s">
        <v>32</v>
      </c>
      <c r="U141" t="s">
        <v>1205</v>
      </c>
      <c r="V141" t="s">
        <v>32</v>
      </c>
      <c r="W141" t="s">
        <v>32</v>
      </c>
      <c r="X141" t="s">
        <v>1203</v>
      </c>
      <c r="Y141" t="s">
        <v>1204</v>
      </c>
      <c r="Z141" t="s">
        <v>125</v>
      </c>
      <c r="AA141" t="s">
        <v>508</v>
      </c>
    </row>
    <row r="142" spans="1:27">
      <c r="A142">
        <v>153</v>
      </c>
      <c r="B142" t="s">
        <v>59</v>
      </c>
      <c r="C142">
        <v>3</v>
      </c>
      <c r="E142" t="s">
        <v>28</v>
      </c>
      <c r="F142" t="s">
        <v>29</v>
      </c>
      <c r="G142" t="s">
        <v>33</v>
      </c>
      <c r="H142">
        <v>2</v>
      </c>
      <c r="I142" t="s">
        <v>1206</v>
      </c>
      <c r="J142" t="s">
        <v>212</v>
      </c>
      <c r="K142" t="s">
        <v>1207</v>
      </c>
      <c r="L142" t="s">
        <v>1208</v>
      </c>
      <c r="M142" t="s">
        <v>1209</v>
      </c>
      <c r="N142" t="s">
        <v>1210</v>
      </c>
      <c r="O142" t="s">
        <v>1211</v>
      </c>
      <c r="P142" t="s">
        <v>1212</v>
      </c>
      <c r="Q142" t="s">
        <v>1213</v>
      </c>
      <c r="R142" t="s">
        <v>1212</v>
      </c>
      <c r="S142" t="s">
        <v>1213</v>
      </c>
      <c r="T142" t="s">
        <v>1212</v>
      </c>
      <c r="U142" t="s">
        <v>1214</v>
      </c>
      <c r="V142" t="s">
        <v>32</v>
      </c>
      <c r="W142" t="s">
        <v>32</v>
      </c>
      <c r="X142" t="s">
        <v>1212</v>
      </c>
      <c r="Y142" t="s">
        <v>1213</v>
      </c>
      <c r="Z142" t="s">
        <v>128</v>
      </c>
      <c r="AA142" t="s">
        <v>508</v>
      </c>
    </row>
    <row r="143" spans="1:27">
      <c r="A143">
        <v>154</v>
      </c>
      <c r="B143" t="s">
        <v>129</v>
      </c>
      <c r="C143">
        <v>13</v>
      </c>
      <c r="E143" t="s">
        <v>28</v>
      </c>
      <c r="F143" t="s">
        <v>29</v>
      </c>
      <c r="G143" t="s">
        <v>33</v>
      </c>
      <c r="H143">
        <v>2</v>
      </c>
      <c r="I143" t="s">
        <v>814</v>
      </c>
      <c r="J143" t="s">
        <v>239</v>
      </c>
      <c r="K143" t="s">
        <v>30</v>
      </c>
      <c r="L143" t="s">
        <v>1169</v>
      </c>
      <c r="M143" t="s">
        <v>886</v>
      </c>
      <c r="N143" t="s">
        <v>1215</v>
      </c>
      <c r="O143" t="s">
        <v>1216</v>
      </c>
      <c r="P143" t="s">
        <v>240</v>
      </c>
      <c r="Q143" t="s">
        <v>818</v>
      </c>
      <c r="R143" t="s">
        <v>240</v>
      </c>
      <c r="S143" t="s">
        <v>818</v>
      </c>
      <c r="T143" t="s">
        <v>32</v>
      </c>
      <c r="U143" t="s">
        <v>1172</v>
      </c>
      <c r="V143" t="s">
        <v>32</v>
      </c>
      <c r="W143" t="s">
        <v>32</v>
      </c>
      <c r="X143" t="s">
        <v>240</v>
      </c>
      <c r="Y143" t="s">
        <v>818</v>
      </c>
      <c r="Z143" t="s">
        <v>128</v>
      </c>
      <c r="AA143" t="s">
        <v>508</v>
      </c>
    </row>
    <row r="144" spans="1:27">
      <c r="A144">
        <v>155</v>
      </c>
      <c r="B144" t="s">
        <v>444</v>
      </c>
      <c r="C144">
        <v>33</v>
      </c>
      <c r="E144" t="s">
        <v>28</v>
      </c>
      <c r="F144" t="s">
        <v>29</v>
      </c>
      <c r="G144" t="s">
        <v>33</v>
      </c>
      <c r="H144">
        <v>2</v>
      </c>
      <c r="I144" t="s">
        <v>889</v>
      </c>
      <c r="J144" t="s">
        <v>121</v>
      </c>
      <c r="K144" t="s">
        <v>30</v>
      </c>
      <c r="L144" t="s">
        <v>890</v>
      </c>
      <c r="M144" t="s">
        <v>891</v>
      </c>
      <c r="N144" t="s">
        <v>1217</v>
      </c>
      <c r="O144" t="s">
        <v>1218</v>
      </c>
      <c r="P144" t="s">
        <v>80</v>
      </c>
      <c r="Q144" t="s">
        <v>1175</v>
      </c>
      <c r="R144" t="s">
        <v>80</v>
      </c>
      <c r="S144" t="s">
        <v>1175</v>
      </c>
      <c r="T144" t="s">
        <v>32</v>
      </c>
      <c r="U144" t="s">
        <v>1176</v>
      </c>
      <c r="V144" t="s">
        <v>32</v>
      </c>
      <c r="W144" t="s">
        <v>32</v>
      </c>
      <c r="X144" t="s">
        <v>80</v>
      </c>
      <c r="Y144" t="s">
        <v>1175</v>
      </c>
      <c r="Z144" t="s">
        <v>128</v>
      </c>
      <c r="AA144" t="s">
        <v>508</v>
      </c>
    </row>
    <row r="145" spans="1:27">
      <c r="A145">
        <v>156</v>
      </c>
      <c r="B145" t="s">
        <v>89</v>
      </c>
      <c r="C145">
        <v>5</v>
      </c>
      <c r="E145" t="s">
        <v>28</v>
      </c>
      <c r="F145" t="s">
        <v>29</v>
      </c>
      <c r="G145" t="s">
        <v>33</v>
      </c>
      <c r="H145">
        <v>2</v>
      </c>
      <c r="I145" t="s">
        <v>1161</v>
      </c>
      <c r="J145" t="s">
        <v>152</v>
      </c>
      <c r="K145" t="s">
        <v>1162</v>
      </c>
      <c r="L145" t="s">
        <v>1163</v>
      </c>
      <c r="M145" t="s">
        <v>1164</v>
      </c>
      <c r="N145" t="s">
        <v>1219</v>
      </c>
      <c r="O145" t="s">
        <v>1220</v>
      </c>
      <c r="P145" t="s">
        <v>153</v>
      </c>
      <c r="Q145" t="s">
        <v>1167</v>
      </c>
      <c r="R145" t="s">
        <v>153</v>
      </c>
      <c r="S145" t="s">
        <v>1167</v>
      </c>
      <c r="T145" t="s">
        <v>32</v>
      </c>
      <c r="U145" t="s">
        <v>1168</v>
      </c>
      <c r="V145" t="s">
        <v>32</v>
      </c>
      <c r="W145" t="s">
        <v>32</v>
      </c>
      <c r="X145" t="s">
        <v>153</v>
      </c>
      <c r="Y145" t="s">
        <v>1167</v>
      </c>
      <c r="Z145" t="s">
        <v>128</v>
      </c>
      <c r="AA145" t="s">
        <v>508</v>
      </c>
    </row>
    <row r="146" spans="1:27">
      <c r="A146">
        <v>157</v>
      </c>
      <c r="B146" t="s">
        <v>1221</v>
      </c>
      <c r="C146">
        <v>37</v>
      </c>
      <c r="E146" t="s">
        <v>28</v>
      </c>
      <c r="F146" t="s">
        <v>29</v>
      </c>
      <c r="G146" t="s">
        <v>33</v>
      </c>
      <c r="H146">
        <v>2</v>
      </c>
      <c r="I146" t="s">
        <v>1222</v>
      </c>
      <c r="J146" t="s">
        <v>205</v>
      </c>
      <c r="K146" t="s">
        <v>1223</v>
      </c>
      <c r="L146" t="s">
        <v>1224</v>
      </c>
      <c r="M146" t="s">
        <v>1225</v>
      </c>
      <c r="N146" t="s">
        <v>1226</v>
      </c>
      <c r="O146" t="s">
        <v>1227</v>
      </c>
      <c r="P146" t="s">
        <v>206</v>
      </c>
      <c r="Q146" t="s">
        <v>1228</v>
      </c>
      <c r="R146" t="s">
        <v>206</v>
      </c>
      <c r="S146" t="s">
        <v>1228</v>
      </c>
      <c r="T146" t="s">
        <v>206</v>
      </c>
      <c r="U146" t="s">
        <v>1229</v>
      </c>
      <c r="V146" t="s">
        <v>32</v>
      </c>
      <c r="W146" t="s">
        <v>32</v>
      </c>
      <c r="X146" t="s">
        <v>206</v>
      </c>
      <c r="Y146" t="s">
        <v>1228</v>
      </c>
      <c r="Z146" t="s">
        <v>130</v>
      </c>
      <c r="AA146" t="s">
        <v>508</v>
      </c>
    </row>
    <row r="147" spans="1:27">
      <c r="A147">
        <v>158</v>
      </c>
      <c r="B147" t="s">
        <v>1230</v>
      </c>
      <c r="C147">
        <v>61</v>
      </c>
      <c r="E147" t="s">
        <v>28</v>
      </c>
      <c r="F147" t="s">
        <v>33</v>
      </c>
      <c r="G147" t="s">
        <v>33</v>
      </c>
      <c r="H147">
        <v>1</v>
      </c>
      <c r="I147" t="s">
        <v>30</v>
      </c>
      <c r="J147" t="s">
        <v>30</v>
      </c>
      <c r="K147" t="s">
        <v>1231</v>
      </c>
      <c r="L147" t="s">
        <v>1232</v>
      </c>
      <c r="M147" t="s">
        <v>30</v>
      </c>
      <c r="N147" t="s">
        <v>1233</v>
      </c>
      <c r="O147" t="s">
        <v>1234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130</v>
      </c>
      <c r="AA147" t="s">
        <v>508</v>
      </c>
    </row>
    <row r="148" spans="1:27">
      <c r="A148">
        <v>159</v>
      </c>
      <c r="B148" t="s">
        <v>1235</v>
      </c>
      <c r="C148">
        <v>61</v>
      </c>
      <c r="E148" t="s">
        <v>28</v>
      </c>
      <c r="F148" t="s">
        <v>33</v>
      </c>
      <c r="G148" t="s">
        <v>33</v>
      </c>
      <c r="H148">
        <v>1</v>
      </c>
      <c r="I148" t="s">
        <v>30</v>
      </c>
      <c r="J148" t="s">
        <v>30</v>
      </c>
      <c r="K148" t="s">
        <v>1231</v>
      </c>
      <c r="L148" t="s">
        <v>1232</v>
      </c>
      <c r="M148" t="s">
        <v>30</v>
      </c>
      <c r="N148" t="s">
        <v>1236</v>
      </c>
      <c r="O148" t="s">
        <v>1237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130</v>
      </c>
      <c r="AA148" t="s">
        <v>508</v>
      </c>
    </row>
    <row r="149" spans="1:27">
      <c r="A149">
        <v>160</v>
      </c>
      <c r="B149" t="s">
        <v>1238</v>
      </c>
      <c r="C149">
        <v>42</v>
      </c>
      <c r="E149" t="s">
        <v>28</v>
      </c>
      <c r="F149" t="s">
        <v>29</v>
      </c>
      <c r="G149" t="s">
        <v>33</v>
      </c>
      <c r="H149">
        <v>2</v>
      </c>
      <c r="I149" t="s">
        <v>1222</v>
      </c>
      <c r="J149" t="s">
        <v>205</v>
      </c>
      <c r="K149" t="s">
        <v>1223</v>
      </c>
      <c r="L149" t="s">
        <v>1224</v>
      </c>
      <c r="M149" t="s">
        <v>1225</v>
      </c>
      <c r="N149" t="s">
        <v>1239</v>
      </c>
      <c r="O149" t="s">
        <v>1240</v>
      </c>
      <c r="P149" t="s">
        <v>206</v>
      </c>
      <c r="Q149" t="s">
        <v>1228</v>
      </c>
      <c r="R149" t="s">
        <v>206</v>
      </c>
      <c r="S149" t="s">
        <v>1228</v>
      </c>
      <c r="T149" t="s">
        <v>32</v>
      </c>
      <c r="U149" t="s">
        <v>1229</v>
      </c>
      <c r="V149" t="s">
        <v>32</v>
      </c>
      <c r="W149" t="s">
        <v>32</v>
      </c>
      <c r="X149" t="s">
        <v>206</v>
      </c>
      <c r="Y149" t="s">
        <v>1228</v>
      </c>
      <c r="Z149" t="s">
        <v>130</v>
      </c>
      <c r="AA149" t="s">
        <v>508</v>
      </c>
    </row>
    <row r="150" spans="1:27">
      <c r="A150">
        <v>161</v>
      </c>
      <c r="B150" t="s">
        <v>937</v>
      </c>
      <c r="C150">
        <v>29</v>
      </c>
      <c r="E150" t="s">
        <v>28</v>
      </c>
      <c r="F150" t="s">
        <v>29</v>
      </c>
      <c r="G150" t="s">
        <v>33</v>
      </c>
      <c r="H150">
        <v>2</v>
      </c>
      <c r="I150" t="s">
        <v>1241</v>
      </c>
      <c r="J150" t="s">
        <v>1242</v>
      </c>
      <c r="K150" t="s">
        <v>1243</v>
      </c>
      <c r="L150" t="s">
        <v>1244</v>
      </c>
      <c r="M150" t="s">
        <v>1245</v>
      </c>
      <c r="N150" t="s">
        <v>1246</v>
      </c>
      <c r="O150" t="s">
        <v>1247</v>
      </c>
      <c r="P150" t="s">
        <v>1248</v>
      </c>
      <c r="Q150" t="s">
        <v>1249</v>
      </c>
      <c r="R150" t="s">
        <v>1248</v>
      </c>
      <c r="S150" t="s">
        <v>1249</v>
      </c>
      <c r="T150" t="s">
        <v>1248</v>
      </c>
      <c r="U150" t="s">
        <v>1250</v>
      </c>
      <c r="V150" t="s">
        <v>32</v>
      </c>
      <c r="W150" t="s">
        <v>32</v>
      </c>
      <c r="X150" t="s">
        <v>1248</v>
      </c>
      <c r="Y150" t="s">
        <v>1249</v>
      </c>
      <c r="Z150" t="s">
        <v>132</v>
      </c>
      <c r="AA150" t="s">
        <v>508</v>
      </c>
    </row>
    <row r="151" spans="1:27">
      <c r="A151">
        <v>162</v>
      </c>
      <c r="B151" t="s">
        <v>766</v>
      </c>
      <c r="C151">
        <v>55</v>
      </c>
      <c r="E151" t="s">
        <v>28</v>
      </c>
      <c r="F151" t="s">
        <v>29</v>
      </c>
      <c r="G151" t="s">
        <v>33</v>
      </c>
      <c r="H151">
        <v>2</v>
      </c>
      <c r="I151" t="s">
        <v>688</v>
      </c>
      <c r="J151" t="s">
        <v>689</v>
      </c>
      <c r="K151" t="s">
        <v>30</v>
      </c>
      <c r="L151" t="s">
        <v>690</v>
      </c>
      <c r="M151" t="s">
        <v>691</v>
      </c>
      <c r="N151" t="s">
        <v>1251</v>
      </c>
      <c r="O151" t="s">
        <v>1252</v>
      </c>
      <c r="P151" t="s">
        <v>693</v>
      </c>
      <c r="Q151" t="s">
        <v>694</v>
      </c>
      <c r="R151" t="s">
        <v>693</v>
      </c>
      <c r="S151" t="s">
        <v>694</v>
      </c>
      <c r="T151" t="s">
        <v>32</v>
      </c>
      <c r="U151" t="s">
        <v>1253</v>
      </c>
      <c r="V151" t="s">
        <v>32</v>
      </c>
      <c r="W151" t="s">
        <v>32</v>
      </c>
      <c r="X151" t="s">
        <v>693</v>
      </c>
      <c r="Y151" t="s">
        <v>694</v>
      </c>
      <c r="Z151" t="s">
        <v>132</v>
      </c>
      <c r="AA151" t="s">
        <v>508</v>
      </c>
    </row>
    <row r="152" spans="1:27">
      <c r="A152">
        <v>163</v>
      </c>
      <c r="B152" t="s">
        <v>1254</v>
      </c>
      <c r="C152">
        <v>61</v>
      </c>
      <c r="E152" t="s">
        <v>28</v>
      </c>
      <c r="F152" t="s">
        <v>33</v>
      </c>
      <c r="G152" t="s">
        <v>33</v>
      </c>
      <c r="H152">
        <v>1</v>
      </c>
      <c r="I152" t="s">
        <v>30</v>
      </c>
      <c r="J152" t="s">
        <v>30</v>
      </c>
      <c r="K152" t="s">
        <v>696</v>
      </c>
      <c r="L152" t="s">
        <v>697</v>
      </c>
      <c r="M152" t="s">
        <v>30</v>
      </c>
      <c r="N152" t="s">
        <v>1255</v>
      </c>
      <c r="O152" t="s">
        <v>1256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132</v>
      </c>
      <c r="AA152" t="s">
        <v>508</v>
      </c>
    </row>
    <row r="153" spans="1:27">
      <c r="A153">
        <v>164</v>
      </c>
      <c r="B153" t="s">
        <v>1257</v>
      </c>
      <c r="C153">
        <v>19</v>
      </c>
      <c r="E153" t="s">
        <v>28</v>
      </c>
      <c r="F153" t="s">
        <v>29</v>
      </c>
      <c r="G153" t="s">
        <v>33</v>
      </c>
      <c r="H153">
        <v>2</v>
      </c>
      <c r="I153" t="s">
        <v>1258</v>
      </c>
      <c r="J153" t="s">
        <v>1259</v>
      </c>
      <c r="K153" t="s">
        <v>1243</v>
      </c>
      <c r="L153" t="s">
        <v>1260</v>
      </c>
      <c r="M153" t="s">
        <v>1261</v>
      </c>
      <c r="N153" t="s">
        <v>1262</v>
      </c>
      <c r="O153" t="s">
        <v>1263</v>
      </c>
      <c r="P153" t="s">
        <v>1264</v>
      </c>
      <c r="Q153" t="s">
        <v>1265</v>
      </c>
      <c r="R153" t="s">
        <v>1264</v>
      </c>
      <c r="S153" t="s">
        <v>1265</v>
      </c>
      <c r="T153" t="s">
        <v>32</v>
      </c>
      <c r="U153" t="s">
        <v>1266</v>
      </c>
      <c r="V153" t="s">
        <v>32</v>
      </c>
      <c r="W153" t="s">
        <v>32</v>
      </c>
      <c r="X153" t="s">
        <v>1264</v>
      </c>
      <c r="Y153" t="s">
        <v>1265</v>
      </c>
      <c r="Z153" t="s">
        <v>132</v>
      </c>
      <c r="AA153" t="s">
        <v>508</v>
      </c>
    </row>
    <row r="154" spans="1:27">
      <c r="A154">
        <v>165</v>
      </c>
      <c r="B154" t="s">
        <v>57</v>
      </c>
      <c r="C154">
        <v>5</v>
      </c>
      <c r="E154" t="s">
        <v>28</v>
      </c>
      <c r="F154" t="s">
        <v>29</v>
      </c>
      <c r="G154" t="s">
        <v>33</v>
      </c>
      <c r="H154">
        <v>2</v>
      </c>
      <c r="I154" t="s">
        <v>1267</v>
      </c>
      <c r="J154" t="s">
        <v>218</v>
      </c>
      <c r="K154" t="s">
        <v>438</v>
      </c>
      <c r="L154" t="s">
        <v>1268</v>
      </c>
      <c r="M154" t="s">
        <v>1269</v>
      </c>
      <c r="N154" t="s">
        <v>1270</v>
      </c>
      <c r="O154" t="s">
        <v>1271</v>
      </c>
      <c r="P154" t="s">
        <v>1272</v>
      </c>
      <c r="Q154" t="s">
        <v>1273</v>
      </c>
      <c r="R154" t="s">
        <v>1272</v>
      </c>
      <c r="S154" t="s">
        <v>1273</v>
      </c>
      <c r="T154" t="s">
        <v>1272</v>
      </c>
      <c r="U154" t="s">
        <v>1274</v>
      </c>
      <c r="V154" t="s">
        <v>32</v>
      </c>
      <c r="W154" t="s">
        <v>32</v>
      </c>
      <c r="X154" t="s">
        <v>1272</v>
      </c>
      <c r="Y154" t="s">
        <v>1273</v>
      </c>
      <c r="Z154" t="s">
        <v>136</v>
      </c>
      <c r="AA154" t="s">
        <v>508</v>
      </c>
    </row>
    <row r="155" spans="1:27">
      <c r="A155">
        <v>166</v>
      </c>
      <c r="B155" t="s">
        <v>466</v>
      </c>
      <c r="C155">
        <v>46</v>
      </c>
      <c r="E155" t="s">
        <v>28</v>
      </c>
      <c r="F155" t="s">
        <v>29</v>
      </c>
      <c r="G155" t="s">
        <v>33</v>
      </c>
      <c r="H155">
        <v>2</v>
      </c>
      <c r="I155" t="s">
        <v>1275</v>
      </c>
      <c r="J155" t="s">
        <v>121</v>
      </c>
      <c r="K155" t="s">
        <v>30</v>
      </c>
      <c r="L155" t="s">
        <v>997</v>
      </c>
      <c r="M155" t="s">
        <v>998</v>
      </c>
      <c r="N155" t="s">
        <v>1276</v>
      </c>
      <c r="O155" t="s">
        <v>1277</v>
      </c>
      <c r="P155" t="s">
        <v>135</v>
      </c>
      <c r="Q155" t="s">
        <v>1278</v>
      </c>
      <c r="R155" t="s">
        <v>135</v>
      </c>
      <c r="S155" t="s">
        <v>1278</v>
      </c>
      <c r="T155" t="s">
        <v>32</v>
      </c>
      <c r="U155" t="s">
        <v>1279</v>
      </c>
      <c r="V155" t="s">
        <v>32</v>
      </c>
      <c r="W155" t="s">
        <v>32</v>
      </c>
      <c r="X155" t="s">
        <v>135</v>
      </c>
      <c r="Y155" t="s">
        <v>1278</v>
      </c>
      <c r="Z155" t="s">
        <v>136</v>
      </c>
      <c r="AA155" t="s">
        <v>508</v>
      </c>
    </row>
    <row r="156" spans="1:27">
      <c r="A156">
        <v>167</v>
      </c>
      <c r="B156" t="s">
        <v>1022</v>
      </c>
      <c r="C156">
        <v>53</v>
      </c>
      <c r="E156" t="s">
        <v>28</v>
      </c>
      <c r="F156" t="s">
        <v>29</v>
      </c>
      <c r="G156" t="s">
        <v>33</v>
      </c>
      <c r="H156">
        <v>2</v>
      </c>
      <c r="I156" t="s">
        <v>1280</v>
      </c>
      <c r="J156" t="s">
        <v>137</v>
      </c>
      <c r="K156" t="s">
        <v>1281</v>
      </c>
      <c r="L156" t="s">
        <v>1282</v>
      </c>
      <c r="M156" t="s">
        <v>1283</v>
      </c>
      <c r="N156" t="s">
        <v>1284</v>
      </c>
      <c r="O156" t="s">
        <v>1285</v>
      </c>
      <c r="P156" t="s">
        <v>138</v>
      </c>
      <c r="Q156" t="s">
        <v>1286</v>
      </c>
      <c r="R156" t="s">
        <v>138</v>
      </c>
      <c r="S156" t="s">
        <v>1286</v>
      </c>
      <c r="T156" t="s">
        <v>32</v>
      </c>
      <c r="U156" t="s">
        <v>1287</v>
      </c>
      <c r="V156" t="s">
        <v>32</v>
      </c>
      <c r="W156" t="s">
        <v>32</v>
      </c>
      <c r="X156" t="s">
        <v>138</v>
      </c>
      <c r="Y156" t="s">
        <v>1286</v>
      </c>
      <c r="Z156" t="s">
        <v>136</v>
      </c>
      <c r="AA156" t="s">
        <v>508</v>
      </c>
    </row>
    <row r="157" spans="1:27">
      <c r="A157">
        <v>168</v>
      </c>
      <c r="B157" t="s">
        <v>1288</v>
      </c>
      <c r="C157">
        <v>30</v>
      </c>
      <c r="E157" t="s">
        <v>28</v>
      </c>
      <c r="F157" t="s">
        <v>29</v>
      </c>
      <c r="G157" t="s">
        <v>33</v>
      </c>
      <c r="H157">
        <v>2</v>
      </c>
      <c r="I157" t="s">
        <v>1267</v>
      </c>
      <c r="J157" t="s">
        <v>218</v>
      </c>
      <c r="K157" t="s">
        <v>438</v>
      </c>
      <c r="L157" t="s">
        <v>1268</v>
      </c>
      <c r="M157" t="s">
        <v>1269</v>
      </c>
      <c r="N157" t="s">
        <v>1289</v>
      </c>
      <c r="O157" t="s">
        <v>365</v>
      </c>
      <c r="P157" t="s">
        <v>1272</v>
      </c>
      <c r="Q157" t="s">
        <v>1273</v>
      </c>
      <c r="R157" t="s">
        <v>1272</v>
      </c>
      <c r="S157" t="s">
        <v>1273</v>
      </c>
      <c r="T157" t="s">
        <v>32</v>
      </c>
      <c r="U157" t="s">
        <v>1274</v>
      </c>
      <c r="V157" t="s">
        <v>32</v>
      </c>
      <c r="W157" t="s">
        <v>32</v>
      </c>
      <c r="X157" t="s">
        <v>1272</v>
      </c>
      <c r="Y157" t="s">
        <v>1273</v>
      </c>
      <c r="Z157" t="s">
        <v>136</v>
      </c>
      <c r="AA157" t="s">
        <v>508</v>
      </c>
    </row>
    <row r="158" spans="1:27">
      <c r="A158">
        <v>169</v>
      </c>
      <c r="B158" t="s">
        <v>57</v>
      </c>
      <c r="C158">
        <v>3</v>
      </c>
      <c r="E158" t="s">
        <v>28</v>
      </c>
      <c r="F158" t="s">
        <v>29</v>
      </c>
      <c r="G158" t="s">
        <v>33</v>
      </c>
      <c r="H158">
        <v>2</v>
      </c>
      <c r="I158" t="s">
        <v>1290</v>
      </c>
      <c r="J158" t="s">
        <v>1291</v>
      </c>
      <c r="K158" t="s">
        <v>1292</v>
      </c>
      <c r="L158" t="s">
        <v>1293</v>
      </c>
      <c r="M158" t="s">
        <v>1294</v>
      </c>
      <c r="N158" t="s">
        <v>1295</v>
      </c>
      <c r="O158" t="s">
        <v>366</v>
      </c>
      <c r="P158" t="s">
        <v>1296</v>
      </c>
      <c r="Q158" t="s">
        <v>1297</v>
      </c>
      <c r="R158" t="s">
        <v>1296</v>
      </c>
      <c r="S158" t="s">
        <v>1297</v>
      </c>
      <c r="T158" t="s">
        <v>1296</v>
      </c>
      <c r="U158" t="s">
        <v>1298</v>
      </c>
      <c r="V158" t="s">
        <v>32</v>
      </c>
      <c r="W158" t="s">
        <v>32</v>
      </c>
      <c r="X158" t="s">
        <v>1296</v>
      </c>
      <c r="Y158" t="s">
        <v>1297</v>
      </c>
      <c r="Z158" t="s">
        <v>144</v>
      </c>
      <c r="AA158" t="s">
        <v>508</v>
      </c>
    </row>
    <row r="159" spans="1:27">
      <c r="A159">
        <v>170</v>
      </c>
      <c r="B159" t="s">
        <v>702</v>
      </c>
      <c r="C159">
        <v>60</v>
      </c>
      <c r="E159" t="s">
        <v>28</v>
      </c>
      <c r="F159" t="s">
        <v>29</v>
      </c>
      <c r="G159" t="s">
        <v>33</v>
      </c>
      <c r="H159">
        <v>2</v>
      </c>
      <c r="I159" t="s">
        <v>1299</v>
      </c>
      <c r="J159" t="s">
        <v>1300</v>
      </c>
      <c r="K159" t="s">
        <v>1301</v>
      </c>
      <c r="L159" t="s">
        <v>1302</v>
      </c>
      <c r="M159" t="s">
        <v>1303</v>
      </c>
      <c r="N159" t="s">
        <v>1304</v>
      </c>
      <c r="O159" t="s">
        <v>367</v>
      </c>
      <c r="P159" t="s">
        <v>1305</v>
      </c>
      <c r="Q159" t="s">
        <v>1306</v>
      </c>
      <c r="R159" t="s">
        <v>1305</v>
      </c>
      <c r="S159" t="s">
        <v>1306</v>
      </c>
      <c r="T159" t="s">
        <v>32</v>
      </c>
      <c r="U159" t="s">
        <v>1307</v>
      </c>
      <c r="V159" t="s">
        <v>32</v>
      </c>
      <c r="W159" t="s">
        <v>32</v>
      </c>
      <c r="X159" t="s">
        <v>1305</v>
      </c>
      <c r="Y159" t="s">
        <v>1306</v>
      </c>
      <c r="Z159" t="s">
        <v>144</v>
      </c>
      <c r="AA159" t="s">
        <v>508</v>
      </c>
    </row>
    <row r="160" spans="1:27">
      <c r="A160">
        <v>171</v>
      </c>
      <c r="B160" t="s">
        <v>1308</v>
      </c>
      <c r="C160">
        <v>61</v>
      </c>
      <c r="E160" t="s">
        <v>28</v>
      </c>
      <c r="F160" t="s">
        <v>33</v>
      </c>
      <c r="G160" t="s">
        <v>33</v>
      </c>
      <c r="H160">
        <v>1</v>
      </c>
      <c r="I160" t="s">
        <v>30</v>
      </c>
      <c r="J160" t="s">
        <v>30</v>
      </c>
      <c r="K160" t="s">
        <v>745</v>
      </c>
      <c r="L160" t="s">
        <v>746</v>
      </c>
      <c r="M160" t="s">
        <v>30</v>
      </c>
      <c r="N160" t="s">
        <v>1309</v>
      </c>
      <c r="O160" t="s">
        <v>368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144</v>
      </c>
      <c r="AA160" t="s">
        <v>508</v>
      </c>
    </row>
    <row r="161" spans="1:27">
      <c r="A161">
        <v>172</v>
      </c>
      <c r="B161" t="s">
        <v>1310</v>
      </c>
      <c r="C161">
        <v>11</v>
      </c>
      <c r="E161" t="s">
        <v>28</v>
      </c>
      <c r="F161" t="s">
        <v>29</v>
      </c>
      <c r="G161" t="s">
        <v>33</v>
      </c>
      <c r="H161">
        <v>2</v>
      </c>
      <c r="I161" t="s">
        <v>1311</v>
      </c>
      <c r="J161" t="s">
        <v>1312</v>
      </c>
      <c r="K161" t="s">
        <v>1313</v>
      </c>
      <c r="L161" t="s">
        <v>1314</v>
      </c>
      <c r="M161" t="s">
        <v>1315</v>
      </c>
      <c r="N161" t="s">
        <v>1316</v>
      </c>
      <c r="O161" t="s">
        <v>369</v>
      </c>
      <c r="P161" t="s">
        <v>1317</v>
      </c>
      <c r="Q161" t="s">
        <v>1318</v>
      </c>
      <c r="R161" t="s">
        <v>1317</v>
      </c>
      <c r="S161" t="s">
        <v>1318</v>
      </c>
      <c r="T161" t="s">
        <v>32</v>
      </c>
      <c r="U161" t="s">
        <v>1319</v>
      </c>
      <c r="V161" t="s">
        <v>32</v>
      </c>
      <c r="W161" t="s">
        <v>32</v>
      </c>
      <c r="X161" t="s">
        <v>1317</v>
      </c>
      <c r="Y161" t="s">
        <v>1318</v>
      </c>
      <c r="Z161" t="s">
        <v>144</v>
      </c>
      <c r="AA161" t="s">
        <v>508</v>
      </c>
    </row>
    <row r="162" spans="1:27">
      <c r="A162">
        <v>173</v>
      </c>
      <c r="B162" t="s">
        <v>561</v>
      </c>
      <c r="C162">
        <v>29</v>
      </c>
      <c r="E162" t="s">
        <v>28</v>
      </c>
      <c r="F162" t="s">
        <v>29</v>
      </c>
      <c r="G162" t="s">
        <v>33</v>
      </c>
      <c r="H162">
        <v>2</v>
      </c>
      <c r="I162" t="s">
        <v>131</v>
      </c>
      <c r="J162" t="s">
        <v>1320</v>
      </c>
      <c r="K162" t="s">
        <v>30</v>
      </c>
      <c r="L162" t="s">
        <v>1321</v>
      </c>
      <c r="M162" t="s">
        <v>1322</v>
      </c>
      <c r="N162" t="s">
        <v>1323</v>
      </c>
      <c r="O162" t="s">
        <v>370</v>
      </c>
      <c r="P162" t="s">
        <v>1324</v>
      </c>
      <c r="Q162" t="s">
        <v>1325</v>
      </c>
      <c r="R162" t="s">
        <v>1324</v>
      </c>
      <c r="S162" t="s">
        <v>1325</v>
      </c>
      <c r="T162" t="s">
        <v>1324</v>
      </c>
      <c r="U162" t="s">
        <v>1326</v>
      </c>
      <c r="V162" t="s">
        <v>32</v>
      </c>
      <c r="W162" t="s">
        <v>32</v>
      </c>
      <c r="X162" t="s">
        <v>1324</v>
      </c>
      <c r="Y162" t="s">
        <v>1325</v>
      </c>
      <c r="Z162" t="s">
        <v>123</v>
      </c>
      <c r="AA162" t="s">
        <v>508</v>
      </c>
    </row>
    <row r="163" spans="1:27">
      <c r="A163">
        <v>174</v>
      </c>
      <c r="B163" t="s">
        <v>1327</v>
      </c>
      <c r="C163">
        <v>41</v>
      </c>
      <c r="E163" t="s">
        <v>28</v>
      </c>
      <c r="F163" t="s">
        <v>29</v>
      </c>
      <c r="G163" t="s">
        <v>33</v>
      </c>
      <c r="H163">
        <v>2</v>
      </c>
      <c r="I163" t="s">
        <v>1328</v>
      </c>
      <c r="J163" t="s">
        <v>220</v>
      </c>
      <c r="K163" t="s">
        <v>1329</v>
      </c>
      <c r="L163" t="s">
        <v>1330</v>
      </c>
      <c r="M163" t="s">
        <v>1047</v>
      </c>
      <c r="N163" t="s">
        <v>1331</v>
      </c>
      <c r="O163" t="s">
        <v>371</v>
      </c>
      <c r="P163" t="s">
        <v>221</v>
      </c>
      <c r="Q163" t="s">
        <v>1332</v>
      </c>
      <c r="R163" t="s">
        <v>221</v>
      </c>
      <c r="S163" t="s">
        <v>1332</v>
      </c>
      <c r="T163" t="s">
        <v>32</v>
      </c>
      <c r="U163" t="s">
        <v>1333</v>
      </c>
      <c r="V163" t="s">
        <v>32</v>
      </c>
      <c r="W163" t="s">
        <v>32</v>
      </c>
      <c r="X163" t="s">
        <v>221</v>
      </c>
      <c r="Y163" t="s">
        <v>1332</v>
      </c>
      <c r="Z163" t="s">
        <v>123</v>
      </c>
      <c r="AA163" t="s">
        <v>508</v>
      </c>
    </row>
    <row r="164" spans="1:27">
      <c r="A164">
        <v>175</v>
      </c>
      <c r="B164" t="s">
        <v>1334</v>
      </c>
      <c r="C164">
        <v>59</v>
      </c>
      <c r="E164" t="s">
        <v>28</v>
      </c>
      <c r="F164" t="s">
        <v>29</v>
      </c>
      <c r="G164" t="s">
        <v>33</v>
      </c>
      <c r="H164">
        <v>2</v>
      </c>
      <c r="I164" t="s">
        <v>1335</v>
      </c>
      <c r="J164" t="s">
        <v>232</v>
      </c>
      <c r="K164" t="s">
        <v>30</v>
      </c>
      <c r="L164" t="s">
        <v>1336</v>
      </c>
      <c r="M164" t="s">
        <v>1337</v>
      </c>
      <c r="N164" t="s">
        <v>1338</v>
      </c>
      <c r="O164" t="s">
        <v>372</v>
      </c>
      <c r="P164" t="s">
        <v>233</v>
      </c>
      <c r="Q164" t="s">
        <v>1339</v>
      </c>
      <c r="R164" t="s">
        <v>233</v>
      </c>
      <c r="S164" t="s">
        <v>1339</v>
      </c>
      <c r="T164" t="s">
        <v>32</v>
      </c>
      <c r="U164" t="s">
        <v>1340</v>
      </c>
      <c r="V164" t="s">
        <v>32</v>
      </c>
      <c r="W164" t="s">
        <v>32</v>
      </c>
      <c r="X164" t="s">
        <v>233</v>
      </c>
      <c r="Y164" t="s">
        <v>1339</v>
      </c>
      <c r="Z164" t="s">
        <v>123</v>
      </c>
      <c r="AA164" t="s">
        <v>508</v>
      </c>
    </row>
    <row r="165" spans="1:27">
      <c r="A165">
        <v>176</v>
      </c>
      <c r="B165" t="s">
        <v>1341</v>
      </c>
      <c r="C165">
        <v>24</v>
      </c>
      <c r="E165" t="s">
        <v>28</v>
      </c>
      <c r="F165" t="s">
        <v>29</v>
      </c>
      <c r="G165" t="s">
        <v>33</v>
      </c>
      <c r="H165">
        <v>2</v>
      </c>
      <c r="I165" t="s">
        <v>1342</v>
      </c>
      <c r="J165" t="s">
        <v>596</v>
      </c>
      <c r="K165" t="s">
        <v>30</v>
      </c>
      <c r="L165" t="s">
        <v>1343</v>
      </c>
      <c r="M165" t="s">
        <v>1344</v>
      </c>
      <c r="N165" t="s">
        <v>1345</v>
      </c>
      <c r="O165" t="s">
        <v>1346</v>
      </c>
      <c r="P165" t="s">
        <v>1347</v>
      </c>
      <c r="Q165" t="s">
        <v>601</v>
      </c>
      <c r="R165" t="s">
        <v>1347</v>
      </c>
      <c r="S165" t="s">
        <v>601</v>
      </c>
      <c r="T165" t="s">
        <v>32</v>
      </c>
      <c r="U165" t="s">
        <v>1348</v>
      </c>
      <c r="V165" t="s">
        <v>32</v>
      </c>
      <c r="W165" t="s">
        <v>32</v>
      </c>
      <c r="X165" t="s">
        <v>1347</v>
      </c>
      <c r="Y165" t="s">
        <v>601</v>
      </c>
      <c r="Z165" t="s">
        <v>123</v>
      </c>
      <c r="AA165" t="s">
        <v>508</v>
      </c>
    </row>
    <row r="166" spans="1:27">
      <c r="A166">
        <v>177</v>
      </c>
      <c r="B166" t="s">
        <v>59</v>
      </c>
      <c r="C166">
        <v>3</v>
      </c>
      <c r="E166" t="s">
        <v>28</v>
      </c>
      <c r="F166" t="s">
        <v>29</v>
      </c>
      <c r="G166" t="s">
        <v>33</v>
      </c>
      <c r="H166">
        <v>2</v>
      </c>
      <c r="I166" t="s">
        <v>1349</v>
      </c>
      <c r="J166" t="s">
        <v>1350</v>
      </c>
      <c r="K166" t="s">
        <v>1351</v>
      </c>
      <c r="L166" t="s">
        <v>1351</v>
      </c>
      <c r="M166" t="s">
        <v>1352</v>
      </c>
      <c r="N166" t="s">
        <v>1353</v>
      </c>
      <c r="O166" t="s">
        <v>373</v>
      </c>
      <c r="P166" t="s">
        <v>1354</v>
      </c>
      <c r="Q166" t="s">
        <v>1355</v>
      </c>
      <c r="R166" t="s">
        <v>1354</v>
      </c>
      <c r="S166" t="s">
        <v>1355</v>
      </c>
      <c r="T166" t="s">
        <v>1354</v>
      </c>
      <c r="U166" t="s">
        <v>1356</v>
      </c>
      <c r="V166" t="s">
        <v>32</v>
      </c>
      <c r="W166" t="s">
        <v>32</v>
      </c>
      <c r="X166" t="s">
        <v>1354</v>
      </c>
      <c r="Y166" t="s">
        <v>1355</v>
      </c>
      <c r="Z166" t="s">
        <v>148</v>
      </c>
      <c r="AA166" t="s">
        <v>508</v>
      </c>
    </row>
    <row r="167" spans="1:27">
      <c r="A167">
        <v>178</v>
      </c>
      <c r="B167" t="s">
        <v>208</v>
      </c>
      <c r="C167">
        <v>27</v>
      </c>
      <c r="E167" t="s">
        <v>28</v>
      </c>
      <c r="F167" t="s">
        <v>29</v>
      </c>
      <c r="G167" t="s">
        <v>33</v>
      </c>
      <c r="H167">
        <v>2</v>
      </c>
      <c r="I167" t="s">
        <v>121</v>
      </c>
      <c r="J167" t="s">
        <v>121</v>
      </c>
      <c r="K167" t="s">
        <v>30</v>
      </c>
      <c r="L167" t="s">
        <v>30</v>
      </c>
      <c r="M167" t="s">
        <v>151</v>
      </c>
      <c r="N167" t="s">
        <v>1357</v>
      </c>
      <c r="O167" t="s">
        <v>374</v>
      </c>
      <c r="P167" t="s">
        <v>80</v>
      </c>
      <c r="Q167" t="s">
        <v>80</v>
      </c>
      <c r="R167" t="s">
        <v>80</v>
      </c>
      <c r="S167" t="s">
        <v>80</v>
      </c>
      <c r="T167" t="s">
        <v>32</v>
      </c>
      <c r="U167" t="s">
        <v>1358</v>
      </c>
      <c r="V167" t="s">
        <v>32</v>
      </c>
      <c r="W167" t="s">
        <v>32</v>
      </c>
      <c r="X167" t="s">
        <v>80</v>
      </c>
      <c r="Y167" t="s">
        <v>80</v>
      </c>
      <c r="Z167" t="s">
        <v>148</v>
      </c>
      <c r="AA167" t="s">
        <v>508</v>
      </c>
    </row>
    <row r="168" spans="1:27">
      <c r="A168">
        <v>179</v>
      </c>
      <c r="B168" t="s">
        <v>62</v>
      </c>
      <c r="C168">
        <v>29</v>
      </c>
      <c r="E168" t="s">
        <v>28</v>
      </c>
      <c r="F168" t="s">
        <v>29</v>
      </c>
      <c r="G168" t="s">
        <v>33</v>
      </c>
      <c r="H168">
        <v>2</v>
      </c>
      <c r="I168" t="s">
        <v>121</v>
      </c>
      <c r="J168" t="s">
        <v>121</v>
      </c>
      <c r="K168" t="s">
        <v>30</v>
      </c>
      <c r="L168" t="s">
        <v>30</v>
      </c>
      <c r="M168" t="s">
        <v>151</v>
      </c>
      <c r="N168" t="s">
        <v>1359</v>
      </c>
      <c r="O168" t="s">
        <v>375</v>
      </c>
      <c r="P168" t="s">
        <v>80</v>
      </c>
      <c r="Q168" t="s">
        <v>80</v>
      </c>
      <c r="R168" t="s">
        <v>80</v>
      </c>
      <c r="S168" t="s">
        <v>80</v>
      </c>
      <c r="T168" t="s">
        <v>32</v>
      </c>
      <c r="U168" t="s">
        <v>1358</v>
      </c>
      <c r="V168" t="s">
        <v>32</v>
      </c>
      <c r="W168" t="s">
        <v>32</v>
      </c>
      <c r="X168" t="s">
        <v>80</v>
      </c>
      <c r="Y168" t="s">
        <v>80</v>
      </c>
      <c r="Z168" t="s">
        <v>148</v>
      </c>
      <c r="AA168" t="s">
        <v>508</v>
      </c>
    </row>
    <row r="169" spans="1:27">
      <c r="A169">
        <v>180</v>
      </c>
      <c r="B169" t="s">
        <v>1360</v>
      </c>
      <c r="C169">
        <v>11</v>
      </c>
      <c r="E169" t="s">
        <v>28</v>
      </c>
      <c r="F169" t="s">
        <v>29</v>
      </c>
      <c r="G169" t="s">
        <v>33</v>
      </c>
      <c r="H169">
        <v>2</v>
      </c>
      <c r="I169" t="s">
        <v>1098</v>
      </c>
      <c r="J169" t="s">
        <v>1361</v>
      </c>
      <c r="K169" t="s">
        <v>1362</v>
      </c>
      <c r="L169" t="s">
        <v>1362</v>
      </c>
      <c r="M169" t="s">
        <v>1363</v>
      </c>
      <c r="N169" t="s">
        <v>1364</v>
      </c>
      <c r="O169" t="s">
        <v>376</v>
      </c>
      <c r="P169" t="s">
        <v>1365</v>
      </c>
      <c r="Q169" t="s">
        <v>1103</v>
      </c>
      <c r="R169" t="s">
        <v>1365</v>
      </c>
      <c r="S169" t="s">
        <v>1103</v>
      </c>
      <c r="T169" t="s">
        <v>32</v>
      </c>
      <c r="U169" t="s">
        <v>1104</v>
      </c>
      <c r="V169" t="s">
        <v>32</v>
      </c>
      <c r="W169" t="s">
        <v>32</v>
      </c>
      <c r="X169" t="s">
        <v>1365</v>
      </c>
      <c r="Y169" t="s">
        <v>1103</v>
      </c>
      <c r="Z169" t="s">
        <v>148</v>
      </c>
      <c r="AA169" t="s">
        <v>508</v>
      </c>
    </row>
    <row r="170" spans="1:27">
      <c r="A170">
        <v>181</v>
      </c>
      <c r="B170" t="s">
        <v>1366</v>
      </c>
      <c r="C170">
        <v>61</v>
      </c>
      <c r="E170" t="s">
        <v>28</v>
      </c>
      <c r="F170" t="s">
        <v>33</v>
      </c>
      <c r="G170" t="s">
        <v>33</v>
      </c>
      <c r="H170">
        <v>1</v>
      </c>
      <c r="I170" t="s">
        <v>30</v>
      </c>
      <c r="J170" t="s">
        <v>30</v>
      </c>
      <c r="K170" t="s">
        <v>526</v>
      </c>
      <c r="L170" t="s">
        <v>527</v>
      </c>
      <c r="M170" t="s">
        <v>30</v>
      </c>
      <c r="N170" t="s">
        <v>1367</v>
      </c>
      <c r="O170" t="s">
        <v>377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486</v>
      </c>
      <c r="AA170" t="s">
        <v>529</v>
      </c>
    </row>
    <row r="171" spans="1:27">
      <c r="A171">
        <v>182</v>
      </c>
      <c r="B171" t="s">
        <v>1334</v>
      </c>
      <c r="C171">
        <v>61</v>
      </c>
      <c r="E171" t="s">
        <v>28</v>
      </c>
      <c r="F171" t="s">
        <v>33</v>
      </c>
      <c r="G171" t="s">
        <v>33</v>
      </c>
      <c r="H171">
        <v>1</v>
      </c>
      <c r="I171" t="s">
        <v>30</v>
      </c>
      <c r="J171" t="s">
        <v>30</v>
      </c>
      <c r="K171" t="s">
        <v>526</v>
      </c>
      <c r="L171" t="s">
        <v>527</v>
      </c>
      <c r="M171" t="s">
        <v>30</v>
      </c>
      <c r="N171" t="s">
        <v>1368</v>
      </c>
      <c r="O171" t="s">
        <v>378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486</v>
      </c>
      <c r="AA171" t="s">
        <v>529</v>
      </c>
    </row>
    <row r="172" spans="1:27">
      <c r="A172">
        <v>183</v>
      </c>
      <c r="B172" t="s">
        <v>1369</v>
      </c>
      <c r="C172">
        <v>58</v>
      </c>
      <c r="E172" t="s">
        <v>28</v>
      </c>
      <c r="F172" t="s">
        <v>29</v>
      </c>
      <c r="G172" t="s">
        <v>33</v>
      </c>
      <c r="H172">
        <v>2</v>
      </c>
      <c r="I172" t="s">
        <v>1370</v>
      </c>
      <c r="J172" t="s">
        <v>791</v>
      </c>
      <c r="K172" t="s">
        <v>544</v>
      </c>
      <c r="L172" t="s">
        <v>1371</v>
      </c>
      <c r="M172" t="s">
        <v>1372</v>
      </c>
      <c r="N172" t="s">
        <v>1373</v>
      </c>
      <c r="O172" t="s">
        <v>379</v>
      </c>
      <c r="P172" t="s">
        <v>795</v>
      </c>
      <c r="Q172" t="s">
        <v>1374</v>
      </c>
      <c r="R172" t="s">
        <v>795</v>
      </c>
      <c r="S172" t="s">
        <v>1374</v>
      </c>
      <c r="T172" t="s">
        <v>32</v>
      </c>
      <c r="U172" t="s">
        <v>1375</v>
      </c>
      <c r="V172" t="s">
        <v>32</v>
      </c>
      <c r="W172" t="s">
        <v>32</v>
      </c>
      <c r="X172" t="s">
        <v>795</v>
      </c>
      <c r="Y172" t="s">
        <v>1374</v>
      </c>
      <c r="Z172" t="s">
        <v>486</v>
      </c>
      <c r="AA172" t="s">
        <v>529</v>
      </c>
    </row>
    <row r="173" spans="1:27">
      <c r="A173">
        <v>184</v>
      </c>
      <c r="B173" t="s">
        <v>1376</v>
      </c>
      <c r="C173">
        <v>36</v>
      </c>
      <c r="E173" t="s">
        <v>28</v>
      </c>
      <c r="F173" t="s">
        <v>29</v>
      </c>
      <c r="G173" t="s">
        <v>33</v>
      </c>
      <c r="H173">
        <v>2</v>
      </c>
      <c r="I173" t="s">
        <v>543</v>
      </c>
      <c r="J173" t="s">
        <v>488</v>
      </c>
      <c r="K173" t="s">
        <v>544</v>
      </c>
      <c r="L173" t="s">
        <v>545</v>
      </c>
      <c r="M173" t="s">
        <v>546</v>
      </c>
      <c r="N173" t="s">
        <v>1377</v>
      </c>
      <c r="O173" t="s">
        <v>380</v>
      </c>
      <c r="P173" t="s">
        <v>494</v>
      </c>
      <c r="Q173" t="s">
        <v>548</v>
      </c>
      <c r="R173" t="s">
        <v>494</v>
      </c>
      <c r="S173" t="s">
        <v>548</v>
      </c>
      <c r="T173" t="s">
        <v>32</v>
      </c>
      <c r="U173" t="s">
        <v>1378</v>
      </c>
      <c r="V173" t="s">
        <v>32</v>
      </c>
      <c r="W173" t="s">
        <v>32</v>
      </c>
      <c r="X173" t="s">
        <v>494</v>
      </c>
      <c r="Y173" t="s">
        <v>548</v>
      </c>
      <c r="Z173" t="s">
        <v>486</v>
      </c>
      <c r="AA173" t="s">
        <v>529</v>
      </c>
    </row>
    <row r="174" spans="1:27">
      <c r="A174">
        <v>185</v>
      </c>
      <c r="B174" t="s">
        <v>1379</v>
      </c>
      <c r="C174">
        <v>61</v>
      </c>
      <c r="E174" t="s">
        <v>28</v>
      </c>
      <c r="F174" t="s">
        <v>33</v>
      </c>
      <c r="G174" t="s">
        <v>33</v>
      </c>
      <c r="H174">
        <v>1</v>
      </c>
      <c r="I174" t="s">
        <v>30</v>
      </c>
      <c r="J174" t="s">
        <v>30</v>
      </c>
      <c r="K174" t="s">
        <v>526</v>
      </c>
      <c r="L174" t="s">
        <v>527</v>
      </c>
      <c r="M174" t="s">
        <v>30</v>
      </c>
      <c r="N174" t="s">
        <v>1380</v>
      </c>
      <c r="O174" t="s">
        <v>381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485</v>
      </c>
      <c r="AA174" t="s">
        <v>529</v>
      </c>
    </row>
    <row r="175" spans="1:27">
      <c r="A175">
        <v>186</v>
      </c>
      <c r="B175" t="s">
        <v>276</v>
      </c>
      <c r="C175">
        <v>20</v>
      </c>
      <c r="E175" t="s">
        <v>28</v>
      </c>
      <c r="F175" t="s">
        <v>29</v>
      </c>
      <c r="G175" t="s">
        <v>33</v>
      </c>
      <c r="H175">
        <v>2</v>
      </c>
      <c r="I175" t="s">
        <v>830</v>
      </c>
      <c r="J175" t="s">
        <v>831</v>
      </c>
      <c r="K175" t="s">
        <v>544</v>
      </c>
      <c r="L175" t="s">
        <v>832</v>
      </c>
      <c r="M175" t="s">
        <v>833</v>
      </c>
      <c r="N175" t="s">
        <v>1381</v>
      </c>
      <c r="O175" t="s">
        <v>382</v>
      </c>
      <c r="P175" t="s">
        <v>837</v>
      </c>
      <c r="Q175" t="s">
        <v>836</v>
      </c>
      <c r="R175" t="s">
        <v>837</v>
      </c>
      <c r="S175" t="s">
        <v>836</v>
      </c>
      <c r="T175" t="s">
        <v>32</v>
      </c>
      <c r="U175" t="s">
        <v>1382</v>
      </c>
      <c r="V175" t="s">
        <v>32</v>
      </c>
      <c r="W175" t="s">
        <v>32</v>
      </c>
      <c r="X175" t="s">
        <v>837</v>
      </c>
      <c r="Y175" t="s">
        <v>836</v>
      </c>
      <c r="Z175" t="s">
        <v>485</v>
      </c>
      <c r="AA175" t="s">
        <v>529</v>
      </c>
    </row>
    <row r="176" spans="1:27">
      <c r="A176">
        <v>187</v>
      </c>
      <c r="B176" t="s">
        <v>82</v>
      </c>
      <c r="C176">
        <v>20</v>
      </c>
      <c r="E176" t="s">
        <v>28</v>
      </c>
      <c r="F176" t="s">
        <v>29</v>
      </c>
      <c r="G176" t="s">
        <v>33</v>
      </c>
      <c r="H176">
        <v>2</v>
      </c>
      <c r="I176" t="s">
        <v>830</v>
      </c>
      <c r="J176" t="s">
        <v>831</v>
      </c>
      <c r="K176" t="s">
        <v>544</v>
      </c>
      <c r="L176" t="s">
        <v>832</v>
      </c>
      <c r="M176" t="s">
        <v>833</v>
      </c>
      <c r="N176" t="s">
        <v>1383</v>
      </c>
      <c r="O176" t="s">
        <v>383</v>
      </c>
      <c r="P176" t="s">
        <v>837</v>
      </c>
      <c r="Q176" t="s">
        <v>836</v>
      </c>
      <c r="R176" t="s">
        <v>837</v>
      </c>
      <c r="S176" t="s">
        <v>836</v>
      </c>
      <c r="T176" t="s">
        <v>32</v>
      </c>
      <c r="U176" t="s">
        <v>1382</v>
      </c>
      <c r="V176" t="s">
        <v>32</v>
      </c>
      <c r="W176" t="s">
        <v>32</v>
      </c>
      <c r="X176" t="s">
        <v>837</v>
      </c>
      <c r="Y176" t="s">
        <v>836</v>
      </c>
      <c r="Z176" t="s">
        <v>485</v>
      </c>
      <c r="AA176" t="s">
        <v>529</v>
      </c>
    </row>
    <row r="177" spans="1:27">
      <c r="A177">
        <v>188</v>
      </c>
      <c r="B177" t="s">
        <v>1384</v>
      </c>
      <c r="C177">
        <v>12</v>
      </c>
      <c r="E177" t="s">
        <v>28</v>
      </c>
      <c r="F177" t="s">
        <v>29</v>
      </c>
      <c r="G177" t="s">
        <v>33</v>
      </c>
      <c r="H177">
        <v>2</v>
      </c>
      <c r="I177" t="s">
        <v>830</v>
      </c>
      <c r="J177" t="s">
        <v>831</v>
      </c>
      <c r="K177" t="s">
        <v>544</v>
      </c>
      <c r="L177" t="s">
        <v>832</v>
      </c>
      <c r="M177" t="s">
        <v>833</v>
      </c>
      <c r="N177" t="s">
        <v>1385</v>
      </c>
      <c r="O177" t="s">
        <v>384</v>
      </c>
      <c r="P177" t="s">
        <v>837</v>
      </c>
      <c r="Q177" t="s">
        <v>836</v>
      </c>
      <c r="R177" t="s">
        <v>837</v>
      </c>
      <c r="S177" t="s">
        <v>836</v>
      </c>
      <c r="T177" t="s">
        <v>32</v>
      </c>
      <c r="U177" t="s">
        <v>1382</v>
      </c>
      <c r="V177" t="s">
        <v>32</v>
      </c>
      <c r="W177" t="s">
        <v>32</v>
      </c>
      <c r="X177" t="s">
        <v>837</v>
      </c>
      <c r="Y177" t="s">
        <v>836</v>
      </c>
      <c r="Z177" t="s">
        <v>485</v>
      </c>
      <c r="AA177" t="s">
        <v>529</v>
      </c>
    </row>
    <row r="178" spans="1:27">
      <c r="A178">
        <v>189</v>
      </c>
      <c r="B178" t="s">
        <v>1386</v>
      </c>
      <c r="C178">
        <v>61</v>
      </c>
      <c r="E178" t="s">
        <v>28</v>
      </c>
      <c r="F178" t="s">
        <v>33</v>
      </c>
      <c r="G178" t="s">
        <v>33</v>
      </c>
      <c r="H178">
        <v>1</v>
      </c>
      <c r="I178" t="s">
        <v>30</v>
      </c>
      <c r="J178" t="s">
        <v>30</v>
      </c>
      <c r="K178" t="s">
        <v>526</v>
      </c>
      <c r="L178" t="s">
        <v>527</v>
      </c>
      <c r="M178" t="s">
        <v>30</v>
      </c>
      <c r="N178" t="s">
        <v>1387</v>
      </c>
      <c r="O178" t="s">
        <v>385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508</v>
      </c>
      <c r="AA178" t="s">
        <v>529</v>
      </c>
    </row>
    <row r="179" spans="1:27">
      <c r="A179">
        <v>190</v>
      </c>
      <c r="B179" t="s">
        <v>1388</v>
      </c>
      <c r="C179">
        <v>56</v>
      </c>
      <c r="E179" t="s">
        <v>28</v>
      </c>
      <c r="F179" t="s">
        <v>29</v>
      </c>
      <c r="G179" t="s">
        <v>33</v>
      </c>
      <c r="H179">
        <v>2</v>
      </c>
      <c r="I179" t="s">
        <v>1389</v>
      </c>
      <c r="J179" t="s">
        <v>1259</v>
      </c>
      <c r="K179" t="s">
        <v>1390</v>
      </c>
      <c r="L179" t="s">
        <v>1391</v>
      </c>
      <c r="M179" t="s">
        <v>1392</v>
      </c>
      <c r="N179" t="s">
        <v>1393</v>
      </c>
      <c r="O179" t="s">
        <v>386</v>
      </c>
      <c r="P179" t="s">
        <v>1265</v>
      </c>
      <c r="Q179" t="s">
        <v>1394</v>
      </c>
      <c r="R179" t="s">
        <v>1265</v>
      </c>
      <c r="S179" t="s">
        <v>1394</v>
      </c>
      <c r="T179" t="s">
        <v>32</v>
      </c>
      <c r="U179" t="s">
        <v>1395</v>
      </c>
      <c r="V179" t="s">
        <v>32</v>
      </c>
      <c r="W179" t="s">
        <v>32</v>
      </c>
      <c r="X179" t="s">
        <v>1265</v>
      </c>
      <c r="Y179" t="s">
        <v>1394</v>
      </c>
      <c r="Z179" t="s">
        <v>508</v>
      </c>
      <c r="AA179" t="s">
        <v>529</v>
      </c>
    </row>
    <row r="180" spans="1:27">
      <c r="A180">
        <v>191</v>
      </c>
      <c r="B180" t="s">
        <v>922</v>
      </c>
      <c r="C180">
        <v>57</v>
      </c>
      <c r="E180" t="s">
        <v>28</v>
      </c>
      <c r="F180" t="s">
        <v>29</v>
      </c>
      <c r="G180" t="s">
        <v>33</v>
      </c>
      <c r="H180">
        <v>2</v>
      </c>
      <c r="I180" t="s">
        <v>1396</v>
      </c>
      <c r="J180" t="s">
        <v>1397</v>
      </c>
      <c r="K180" t="s">
        <v>1398</v>
      </c>
      <c r="L180" t="s">
        <v>1399</v>
      </c>
      <c r="M180" t="s">
        <v>1400</v>
      </c>
      <c r="N180" t="s">
        <v>1401</v>
      </c>
      <c r="O180" t="s">
        <v>387</v>
      </c>
      <c r="P180" t="s">
        <v>1402</v>
      </c>
      <c r="Q180" t="s">
        <v>1403</v>
      </c>
      <c r="R180" t="s">
        <v>1402</v>
      </c>
      <c r="S180" t="s">
        <v>1403</v>
      </c>
      <c r="T180" t="s">
        <v>32</v>
      </c>
      <c r="U180" t="s">
        <v>1404</v>
      </c>
      <c r="V180" t="s">
        <v>32</v>
      </c>
      <c r="W180" t="s">
        <v>32</v>
      </c>
      <c r="X180" t="s">
        <v>1402</v>
      </c>
      <c r="Y180" t="s">
        <v>1403</v>
      </c>
      <c r="Z180" t="s">
        <v>508</v>
      </c>
      <c r="AA180" t="s">
        <v>529</v>
      </c>
    </row>
    <row r="181" spans="1:27">
      <c r="A181">
        <v>192</v>
      </c>
      <c r="B181" t="s">
        <v>1405</v>
      </c>
      <c r="C181">
        <v>26</v>
      </c>
      <c r="E181" t="s">
        <v>28</v>
      </c>
      <c r="F181" t="s">
        <v>29</v>
      </c>
      <c r="G181" t="s">
        <v>33</v>
      </c>
      <c r="H181">
        <v>2</v>
      </c>
      <c r="I181" t="s">
        <v>552</v>
      </c>
      <c r="J181" t="s">
        <v>553</v>
      </c>
      <c r="K181" t="s">
        <v>554</v>
      </c>
      <c r="L181" t="s">
        <v>555</v>
      </c>
      <c r="M181" t="s">
        <v>556</v>
      </c>
      <c r="N181" t="s">
        <v>1406</v>
      </c>
      <c r="O181" t="s">
        <v>388</v>
      </c>
      <c r="P181" t="s">
        <v>559</v>
      </c>
      <c r="Q181" t="s">
        <v>558</v>
      </c>
      <c r="R181" t="s">
        <v>559</v>
      </c>
      <c r="S181" t="s">
        <v>558</v>
      </c>
      <c r="T181" t="s">
        <v>32</v>
      </c>
      <c r="U181" t="s">
        <v>1407</v>
      </c>
      <c r="V181" t="s">
        <v>32</v>
      </c>
      <c r="W181" t="s">
        <v>32</v>
      </c>
      <c r="X181" t="s">
        <v>559</v>
      </c>
      <c r="Y181" t="s">
        <v>558</v>
      </c>
      <c r="Z181" t="s">
        <v>508</v>
      </c>
      <c r="AA181" t="s">
        <v>529</v>
      </c>
    </row>
    <row r="182" spans="1:27">
      <c r="A182">
        <v>197</v>
      </c>
      <c r="B182" t="s">
        <v>178</v>
      </c>
      <c r="C182">
        <v>13</v>
      </c>
      <c r="E182" t="s">
        <v>28</v>
      </c>
      <c r="F182" t="s">
        <v>29</v>
      </c>
      <c r="G182" t="s">
        <v>33</v>
      </c>
      <c r="H182">
        <v>2</v>
      </c>
      <c r="I182" t="s">
        <v>121</v>
      </c>
      <c r="J182" t="s">
        <v>121</v>
      </c>
      <c r="K182" t="s">
        <v>30</v>
      </c>
      <c r="L182" t="s">
        <v>30</v>
      </c>
      <c r="M182" t="s">
        <v>151</v>
      </c>
      <c r="N182" t="s">
        <v>1408</v>
      </c>
      <c r="O182" t="s">
        <v>390</v>
      </c>
      <c r="P182" t="s">
        <v>80</v>
      </c>
      <c r="Q182" t="s">
        <v>80</v>
      </c>
      <c r="R182" t="s">
        <v>80</v>
      </c>
      <c r="S182" t="s">
        <v>80</v>
      </c>
      <c r="T182" t="s">
        <v>1409</v>
      </c>
      <c r="U182" t="s">
        <v>1410</v>
      </c>
      <c r="V182" t="s">
        <v>32</v>
      </c>
      <c r="W182" t="s">
        <v>32</v>
      </c>
      <c r="X182" t="s">
        <v>80</v>
      </c>
      <c r="Y182" t="s">
        <v>80</v>
      </c>
      <c r="Z182" t="s">
        <v>551</v>
      </c>
      <c r="AA182" t="s">
        <v>529</v>
      </c>
    </row>
    <row r="183" spans="1:27">
      <c r="A183">
        <v>198</v>
      </c>
      <c r="B183" t="s">
        <v>217</v>
      </c>
      <c r="C183">
        <v>12</v>
      </c>
      <c r="E183" t="s">
        <v>28</v>
      </c>
      <c r="F183" t="s">
        <v>29</v>
      </c>
      <c r="G183" t="s">
        <v>33</v>
      </c>
      <c r="H183">
        <v>2</v>
      </c>
      <c r="I183" t="s">
        <v>849</v>
      </c>
      <c r="J183" t="s">
        <v>849</v>
      </c>
      <c r="K183" t="s">
        <v>1411</v>
      </c>
      <c r="L183" t="s">
        <v>1411</v>
      </c>
      <c r="M183" t="s">
        <v>1412</v>
      </c>
      <c r="N183" t="s">
        <v>1413</v>
      </c>
      <c r="O183" t="s">
        <v>391</v>
      </c>
      <c r="P183" t="s">
        <v>854</v>
      </c>
      <c r="Q183" t="s">
        <v>854</v>
      </c>
      <c r="R183" t="s">
        <v>854</v>
      </c>
      <c r="S183" t="s">
        <v>854</v>
      </c>
      <c r="T183" t="s">
        <v>32</v>
      </c>
      <c r="U183" t="s">
        <v>1414</v>
      </c>
      <c r="V183" t="s">
        <v>32</v>
      </c>
      <c r="W183" t="s">
        <v>32</v>
      </c>
      <c r="X183" t="s">
        <v>854</v>
      </c>
      <c r="Y183" t="s">
        <v>854</v>
      </c>
      <c r="Z183" t="s">
        <v>551</v>
      </c>
      <c r="AA183" t="s">
        <v>529</v>
      </c>
    </row>
    <row r="184" spans="1:27">
      <c r="A184">
        <v>199</v>
      </c>
      <c r="B184" t="s">
        <v>42</v>
      </c>
      <c r="C184">
        <v>16</v>
      </c>
      <c r="E184" t="s">
        <v>28</v>
      </c>
      <c r="F184" t="s">
        <v>29</v>
      </c>
      <c r="G184" t="s">
        <v>33</v>
      </c>
      <c r="H184">
        <v>2</v>
      </c>
      <c r="I184" t="s">
        <v>849</v>
      </c>
      <c r="J184" t="s">
        <v>849</v>
      </c>
      <c r="K184" t="s">
        <v>1411</v>
      </c>
      <c r="L184" t="s">
        <v>1411</v>
      </c>
      <c r="M184" t="s">
        <v>1412</v>
      </c>
      <c r="N184" t="s">
        <v>1415</v>
      </c>
      <c r="O184" t="s">
        <v>393</v>
      </c>
      <c r="P184" t="s">
        <v>854</v>
      </c>
      <c r="Q184" t="s">
        <v>854</v>
      </c>
      <c r="R184" t="s">
        <v>854</v>
      </c>
      <c r="S184" t="s">
        <v>854</v>
      </c>
      <c r="T184" t="s">
        <v>32</v>
      </c>
      <c r="U184" t="s">
        <v>1414</v>
      </c>
      <c r="V184" t="s">
        <v>32</v>
      </c>
      <c r="W184" t="s">
        <v>32</v>
      </c>
      <c r="X184" t="s">
        <v>854</v>
      </c>
      <c r="Y184" t="s">
        <v>854</v>
      </c>
      <c r="Z184" t="s">
        <v>551</v>
      </c>
      <c r="AA184" t="s">
        <v>529</v>
      </c>
    </row>
    <row r="185" spans="1:27">
      <c r="A185">
        <v>200</v>
      </c>
      <c r="B185" t="s">
        <v>1416</v>
      </c>
      <c r="C185">
        <v>12</v>
      </c>
      <c r="E185" t="s">
        <v>28</v>
      </c>
      <c r="F185" t="s">
        <v>29</v>
      </c>
      <c r="G185" t="s">
        <v>33</v>
      </c>
      <c r="H185">
        <v>2</v>
      </c>
      <c r="I185" t="s">
        <v>553</v>
      </c>
      <c r="J185" t="s">
        <v>553</v>
      </c>
      <c r="K185" t="s">
        <v>1417</v>
      </c>
      <c r="L185" t="s">
        <v>1417</v>
      </c>
      <c r="M185" t="s">
        <v>1418</v>
      </c>
      <c r="N185" t="s">
        <v>1419</v>
      </c>
      <c r="O185" t="s">
        <v>394</v>
      </c>
      <c r="P185" t="s">
        <v>558</v>
      </c>
      <c r="Q185" t="s">
        <v>558</v>
      </c>
      <c r="R185" t="s">
        <v>558</v>
      </c>
      <c r="S185" t="s">
        <v>558</v>
      </c>
      <c r="T185" t="s">
        <v>32</v>
      </c>
      <c r="U185" t="s">
        <v>1407</v>
      </c>
      <c r="V185" t="s">
        <v>32</v>
      </c>
      <c r="W185" t="s">
        <v>32</v>
      </c>
      <c r="X185" t="s">
        <v>558</v>
      </c>
      <c r="Y185" t="s">
        <v>558</v>
      </c>
      <c r="Z185" t="s">
        <v>551</v>
      </c>
      <c r="AA185" t="s">
        <v>529</v>
      </c>
    </row>
    <row r="186" spans="1:27">
      <c r="A186">
        <v>201</v>
      </c>
      <c r="B186" t="s">
        <v>1420</v>
      </c>
      <c r="C186">
        <v>61</v>
      </c>
      <c r="E186" t="s">
        <v>28</v>
      </c>
      <c r="F186" t="s">
        <v>33</v>
      </c>
      <c r="G186" t="s">
        <v>33</v>
      </c>
      <c r="H186">
        <v>1</v>
      </c>
      <c r="I186" t="s">
        <v>30</v>
      </c>
      <c r="J186" t="s">
        <v>30</v>
      </c>
      <c r="K186" t="s">
        <v>506</v>
      </c>
      <c r="L186" t="s">
        <v>506</v>
      </c>
      <c r="M186" t="s">
        <v>30</v>
      </c>
      <c r="N186" t="s">
        <v>1421</v>
      </c>
      <c r="O186" t="s">
        <v>395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576</v>
      </c>
      <c r="AA186" t="s">
        <v>529</v>
      </c>
    </row>
    <row r="187" spans="1:27">
      <c r="A187">
        <v>202</v>
      </c>
      <c r="B187" t="s">
        <v>274</v>
      </c>
      <c r="C187">
        <v>25</v>
      </c>
      <c r="E187" t="s">
        <v>28</v>
      </c>
      <c r="F187" t="s">
        <v>29</v>
      </c>
      <c r="G187" t="s">
        <v>33</v>
      </c>
      <c r="H187">
        <v>2</v>
      </c>
      <c r="I187" t="s">
        <v>1422</v>
      </c>
      <c r="J187" t="s">
        <v>1422</v>
      </c>
      <c r="K187" t="s">
        <v>1423</v>
      </c>
      <c r="L187" t="s">
        <v>1423</v>
      </c>
      <c r="M187" t="s">
        <v>1424</v>
      </c>
      <c r="N187" t="s">
        <v>1425</v>
      </c>
      <c r="O187" t="s">
        <v>396</v>
      </c>
      <c r="P187" t="s">
        <v>1426</v>
      </c>
      <c r="Q187" t="s">
        <v>1426</v>
      </c>
      <c r="R187" t="s">
        <v>1426</v>
      </c>
      <c r="S187" t="s">
        <v>1426</v>
      </c>
      <c r="T187" t="s">
        <v>32</v>
      </c>
      <c r="U187" t="s">
        <v>1427</v>
      </c>
      <c r="V187" t="s">
        <v>32</v>
      </c>
      <c r="W187" t="s">
        <v>32</v>
      </c>
      <c r="X187" t="s">
        <v>1426</v>
      </c>
      <c r="Y187" t="s">
        <v>1426</v>
      </c>
      <c r="Z187" t="s">
        <v>576</v>
      </c>
      <c r="AA187" t="s">
        <v>529</v>
      </c>
    </row>
    <row r="188" spans="1:27">
      <c r="A188">
        <v>203</v>
      </c>
      <c r="B188" t="s">
        <v>1186</v>
      </c>
      <c r="C188">
        <v>30</v>
      </c>
      <c r="E188" t="s">
        <v>28</v>
      </c>
      <c r="F188" t="s">
        <v>29</v>
      </c>
      <c r="G188" t="s">
        <v>33</v>
      </c>
      <c r="H188">
        <v>2</v>
      </c>
      <c r="I188" t="s">
        <v>448</v>
      </c>
      <c r="J188" t="s">
        <v>448</v>
      </c>
      <c r="K188" t="s">
        <v>1428</v>
      </c>
      <c r="L188" t="s">
        <v>1428</v>
      </c>
      <c r="M188" t="s">
        <v>1429</v>
      </c>
      <c r="N188" t="s">
        <v>1430</v>
      </c>
      <c r="O188" t="s">
        <v>397</v>
      </c>
      <c r="P188" t="s">
        <v>865</v>
      </c>
      <c r="Q188" t="s">
        <v>865</v>
      </c>
      <c r="R188" t="s">
        <v>865</v>
      </c>
      <c r="S188" t="s">
        <v>865</v>
      </c>
      <c r="T188" t="s">
        <v>32</v>
      </c>
      <c r="U188" t="s">
        <v>1431</v>
      </c>
      <c r="V188" t="s">
        <v>32</v>
      </c>
      <c r="W188" t="s">
        <v>32</v>
      </c>
      <c r="X188" t="s">
        <v>865</v>
      </c>
      <c r="Y188" t="s">
        <v>865</v>
      </c>
      <c r="Z188" t="s">
        <v>576</v>
      </c>
      <c r="AA188" t="s">
        <v>529</v>
      </c>
    </row>
    <row r="189" spans="1:27">
      <c r="A189">
        <v>204</v>
      </c>
      <c r="B189" t="s">
        <v>671</v>
      </c>
      <c r="C189">
        <v>12</v>
      </c>
      <c r="E189" t="s">
        <v>28</v>
      </c>
      <c r="F189" t="s">
        <v>29</v>
      </c>
      <c r="G189" t="s">
        <v>33</v>
      </c>
      <c r="H189">
        <v>2</v>
      </c>
      <c r="I189" t="s">
        <v>849</v>
      </c>
      <c r="J189" t="s">
        <v>849</v>
      </c>
      <c r="K189" t="s">
        <v>1411</v>
      </c>
      <c r="L189" t="s">
        <v>1411</v>
      </c>
      <c r="M189" t="s">
        <v>1412</v>
      </c>
      <c r="N189" t="s">
        <v>1432</v>
      </c>
      <c r="O189" t="s">
        <v>398</v>
      </c>
      <c r="P189" t="s">
        <v>854</v>
      </c>
      <c r="Q189" t="s">
        <v>854</v>
      </c>
      <c r="R189" t="s">
        <v>854</v>
      </c>
      <c r="S189" t="s">
        <v>854</v>
      </c>
      <c r="T189" t="s">
        <v>32</v>
      </c>
      <c r="U189" t="s">
        <v>1414</v>
      </c>
      <c r="V189" t="s">
        <v>32</v>
      </c>
      <c r="W189" t="s">
        <v>32</v>
      </c>
      <c r="X189" t="s">
        <v>854</v>
      </c>
      <c r="Y189" t="s">
        <v>854</v>
      </c>
      <c r="Z189" t="s">
        <v>576</v>
      </c>
      <c r="AA189" t="s">
        <v>529</v>
      </c>
    </row>
    <row r="190" spans="1:27">
      <c r="A190">
        <v>205</v>
      </c>
      <c r="B190" t="s">
        <v>59</v>
      </c>
      <c r="C190">
        <v>4</v>
      </c>
      <c r="E190" t="s">
        <v>28</v>
      </c>
      <c r="F190" t="s">
        <v>29</v>
      </c>
      <c r="G190" t="s">
        <v>33</v>
      </c>
      <c r="H190">
        <v>2</v>
      </c>
      <c r="I190" t="s">
        <v>1433</v>
      </c>
      <c r="J190" t="s">
        <v>1434</v>
      </c>
      <c r="K190" t="s">
        <v>1435</v>
      </c>
      <c r="L190" t="s">
        <v>1436</v>
      </c>
      <c r="M190" t="s">
        <v>1437</v>
      </c>
      <c r="N190" t="s">
        <v>1438</v>
      </c>
      <c r="O190" t="s">
        <v>400</v>
      </c>
      <c r="P190" t="s">
        <v>1439</v>
      </c>
      <c r="Q190" t="s">
        <v>1440</v>
      </c>
      <c r="R190" t="s">
        <v>1439</v>
      </c>
      <c r="S190" t="s">
        <v>1440</v>
      </c>
      <c r="T190" t="s">
        <v>1439</v>
      </c>
      <c r="U190" t="s">
        <v>1441</v>
      </c>
      <c r="V190" t="s">
        <v>32</v>
      </c>
      <c r="W190" t="s">
        <v>32</v>
      </c>
      <c r="X190" t="s">
        <v>1439</v>
      </c>
      <c r="Y190" t="s">
        <v>1440</v>
      </c>
      <c r="Z190" t="s">
        <v>122</v>
      </c>
      <c r="AA190" t="s">
        <v>529</v>
      </c>
    </row>
    <row r="191" spans="1:27">
      <c r="A191">
        <v>206</v>
      </c>
      <c r="B191" t="s">
        <v>487</v>
      </c>
      <c r="C191">
        <v>42</v>
      </c>
      <c r="E191" t="s">
        <v>28</v>
      </c>
      <c r="F191" t="s">
        <v>29</v>
      </c>
      <c r="G191" t="s">
        <v>33</v>
      </c>
      <c r="H191">
        <v>2</v>
      </c>
      <c r="I191" t="s">
        <v>1442</v>
      </c>
      <c r="J191" t="s">
        <v>1443</v>
      </c>
      <c r="K191" t="s">
        <v>1444</v>
      </c>
      <c r="L191" t="s">
        <v>1445</v>
      </c>
      <c r="M191" t="s">
        <v>1446</v>
      </c>
      <c r="N191" t="s">
        <v>1447</v>
      </c>
      <c r="O191" t="s">
        <v>401</v>
      </c>
      <c r="P191" t="s">
        <v>1448</v>
      </c>
      <c r="Q191" t="s">
        <v>1449</v>
      </c>
      <c r="R191" t="s">
        <v>1448</v>
      </c>
      <c r="S191" t="s">
        <v>1449</v>
      </c>
      <c r="T191" t="s">
        <v>32</v>
      </c>
      <c r="U191" t="s">
        <v>1450</v>
      </c>
      <c r="V191" t="s">
        <v>32</v>
      </c>
      <c r="W191" t="s">
        <v>32</v>
      </c>
      <c r="X191" t="s">
        <v>1448</v>
      </c>
      <c r="Y191" t="s">
        <v>1449</v>
      </c>
      <c r="Z191" t="s">
        <v>122</v>
      </c>
      <c r="AA191" t="s">
        <v>529</v>
      </c>
    </row>
    <row r="192" spans="1:27">
      <c r="A192">
        <v>207</v>
      </c>
      <c r="B192" t="s">
        <v>1451</v>
      </c>
      <c r="C192">
        <v>49</v>
      </c>
      <c r="E192" t="s">
        <v>28</v>
      </c>
      <c r="F192" t="s">
        <v>29</v>
      </c>
      <c r="G192" t="s">
        <v>33</v>
      </c>
      <c r="H192">
        <v>2</v>
      </c>
      <c r="I192" t="s">
        <v>1452</v>
      </c>
      <c r="J192" t="s">
        <v>152</v>
      </c>
      <c r="K192" t="s">
        <v>1453</v>
      </c>
      <c r="L192" t="s">
        <v>1454</v>
      </c>
      <c r="M192" t="s">
        <v>1455</v>
      </c>
      <c r="N192" t="s">
        <v>1456</v>
      </c>
      <c r="O192" t="s">
        <v>1457</v>
      </c>
      <c r="P192" t="s">
        <v>153</v>
      </c>
      <c r="Q192" t="s">
        <v>1458</v>
      </c>
      <c r="R192" t="s">
        <v>153</v>
      </c>
      <c r="S192" t="s">
        <v>1458</v>
      </c>
      <c r="T192" t="s">
        <v>32</v>
      </c>
      <c r="U192" t="s">
        <v>1459</v>
      </c>
      <c r="V192" t="s">
        <v>32</v>
      </c>
      <c r="W192" t="s">
        <v>32</v>
      </c>
      <c r="X192" t="s">
        <v>153</v>
      </c>
      <c r="Y192" t="s">
        <v>1458</v>
      </c>
      <c r="Z192" t="s">
        <v>122</v>
      </c>
      <c r="AA192" t="s">
        <v>529</v>
      </c>
    </row>
    <row r="193" spans="1:27">
      <c r="A193">
        <v>208</v>
      </c>
      <c r="B193" t="s">
        <v>1460</v>
      </c>
      <c r="C193">
        <v>11</v>
      </c>
      <c r="E193" t="s">
        <v>28</v>
      </c>
      <c r="F193" t="s">
        <v>29</v>
      </c>
      <c r="G193" t="s">
        <v>33</v>
      </c>
      <c r="H193">
        <v>2</v>
      </c>
      <c r="I193" t="s">
        <v>1461</v>
      </c>
      <c r="J193" t="s">
        <v>1462</v>
      </c>
      <c r="K193" t="s">
        <v>198</v>
      </c>
      <c r="L193" t="s">
        <v>1463</v>
      </c>
      <c r="M193" t="s">
        <v>1464</v>
      </c>
      <c r="N193" t="s">
        <v>1465</v>
      </c>
      <c r="O193" t="s">
        <v>1466</v>
      </c>
      <c r="P193" t="s">
        <v>1467</v>
      </c>
      <c r="Q193" t="s">
        <v>1468</v>
      </c>
      <c r="R193" t="s">
        <v>1467</v>
      </c>
      <c r="S193" t="s">
        <v>1468</v>
      </c>
      <c r="T193" t="s">
        <v>32</v>
      </c>
      <c r="U193" t="s">
        <v>1469</v>
      </c>
      <c r="V193" t="s">
        <v>32</v>
      </c>
      <c r="W193" t="s">
        <v>32</v>
      </c>
      <c r="X193" t="s">
        <v>1467</v>
      </c>
      <c r="Y193" t="s">
        <v>1468</v>
      </c>
      <c r="Z193" t="s">
        <v>122</v>
      </c>
      <c r="AA193" t="s">
        <v>529</v>
      </c>
    </row>
    <row r="194" spans="1:27">
      <c r="A194">
        <v>209</v>
      </c>
      <c r="B194" t="s">
        <v>1470</v>
      </c>
      <c r="C194">
        <v>25</v>
      </c>
      <c r="E194" t="s">
        <v>28</v>
      </c>
      <c r="F194" t="s">
        <v>29</v>
      </c>
      <c r="G194" t="s">
        <v>33</v>
      </c>
      <c r="H194">
        <v>2</v>
      </c>
      <c r="I194" t="s">
        <v>190</v>
      </c>
      <c r="J194" t="s">
        <v>1471</v>
      </c>
      <c r="K194" t="s">
        <v>30</v>
      </c>
      <c r="L194" t="s">
        <v>1472</v>
      </c>
      <c r="M194" t="s">
        <v>1473</v>
      </c>
      <c r="N194" t="s">
        <v>1474</v>
      </c>
      <c r="O194" t="s">
        <v>1475</v>
      </c>
      <c r="P194" t="s">
        <v>1476</v>
      </c>
      <c r="Q194" t="s">
        <v>1477</v>
      </c>
      <c r="R194" t="s">
        <v>1476</v>
      </c>
      <c r="S194" t="s">
        <v>1477</v>
      </c>
      <c r="T194" t="s">
        <v>1476</v>
      </c>
      <c r="U194" t="s">
        <v>1478</v>
      </c>
      <c r="V194" t="s">
        <v>32</v>
      </c>
      <c r="W194" t="s">
        <v>32</v>
      </c>
      <c r="X194" t="s">
        <v>1476</v>
      </c>
      <c r="Y194" t="s">
        <v>1477</v>
      </c>
      <c r="Z194" t="s">
        <v>125</v>
      </c>
      <c r="AA194" t="s">
        <v>529</v>
      </c>
    </row>
    <row r="195" spans="1:27">
      <c r="A195">
        <v>210</v>
      </c>
      <c r="B195" t="s">
        <v>83</v>
      </c>
      <c r="C195">
        <v>42</v>
      </c>
      <c r="E195" t="s">
        <v>28</v>
      </c>
      <c r="F195" t="s">
        <v>29</v>
      </c>
      <c r="G195" t="s">
        <v>33</v>
      </c>
      <c r="H195">
        <v>2</v>
      </c>
      <c r="I195" t="s">
        <v>1479</v>
      </c>
      <c r="J195" t="s">
        <v>126</v>
      </c>
      <c r="K195" t="s">
        <v>30</v>
      </c>
      <c r="L195" t="s">
        <v>1480</v>
      </c>
      <c r="M195" t="s">
        <v>1481</v>
      </c>
      <c r="N195" t="s">
        <v>1482</v>
      </c>
      <c r="O195" t="s">
        <v>1483</v>
      </c>
      <c r="P195" t="s">
        <v>127</v>
      </c>
      <c r="Q195" t="s">
        <v>1484</v>
      </c>
      <c r="R195" t="s">
        <v>127</v>
      </c>
      <c r="S195" t="s">
        <v>1484</v>
      </c>
      <c r="T195" t="s">
        <v>32</v>
      </c>
      <c r="U195" t="s">
        <v>1485</v>
      </c>
      <c r="V195" t="s">
        <v>32</v>
      </c>
      <c r="W195" t="s">
        <v>32</v>
      </c>
      <c r="X195" t="s">
        <v>127</v>
      </c>
      <c r="Y195" t="s">
        <v>1484</v>
      </c>
      <c r="Z195" t="s">
        <v>125</v>
      </c>
      <c r="AA195" t="s">
        <v>529</v>
      </c>
    </row>
    <row r="196" spans="1:27">
      <c r="A196">
        <v>211</v>
      </c>
      <c r="B196" t="s">
        <v>1486</v>
      </c>
      <c r="C196">
        <v>54</v>
      </c>
      <c r="E196" t="s">
        <v>28</v>
      </c>
      <c r="F196" t="s">
        <v>29</v>
      </c>
      <c r="G196" t="s">
        <v>33</v>
      </c>
      <c r="H196">
        <v>2</v>
      </c>
      <c r="I196" t="s">
        <v>1479</v>
      </c>
      <c r="J196" t="s">
        <v>126</v>
      </c>
      <c r="K196" t="s">
        <v>30</v>
      </c>
      <c r="L196" t="s">
        <v>1480</v>
      </c>
      <c r="M196" t="s">
        <v>1481</v>
      </c>
      <c r="N196" t="s">
        <v>1487</v>
      </c>
      <c r="O196" t="s">
        <v>1488</v>
      </c>
      <c r="P196" t="s">
        <v>127</v>
      </c>
      <c r="Q196" t="s">
        <v>1484</v>
      </c>
      <c r="R196" t="s">
        <v>127</v>
      </c>
      <c r="S196" t="s">
        <v>1484</v>
      </c>
      <c r="T196" t="s">
        <v>32</v>
      </c>
      <c r="U196" t="s">
        <v>1485</v>
      </c>
      <c r="V196" t="s">
        <v>32</v>
      </c>
      <c r="W196" t="s">
        <v>32</v>
      </c>
      <c r="X196" t="s">
        <v>127</v>
      </c>
      <c r="Y196" t="s">
        <v>1484</v>
      </c>
      <c r="Z196" t="s">
        <v>125</v>
      </c>
      <c r="AA196" t="s">
        <v>529</v>
      </c>
    </row>
    <row r="197" spans="1:27">
      <c r="A197">
        <v>212</v>
      </c>
      <c r="B197" t="s">
        <v>1489</v>
      </c>
      <c r="C197">
        <v>15</v>
      </c>
      <c r="E197" t="s">
        <v>28</v>
      </c>
      <c r="F197" t="s">
        <v>29</v>
      </c>
      <c r="G197" t="s">
        <v>33</v>
      </c>
      <c r="H197">
        <v>2</v>
      </c>
      <c r="I197" t="s">
        <v>183</v>
      </c>
      <c r="J197" t="s">
        <v>1490</v>
      </c>
      <c r="K197" t="s">
        <v>1491</v>
      </c>
      <c r="L197" t="s">
        <v>1492</v>
      </c>
      <c r="M197" t="s">
        <v>1493</v>
      </c>
      <c r="N197" t="s">
        <v>1494</v>
      </c>
      <c r="O197" t="s">
        <v>1495</v>
      </c>
      <c r="P197" t="s">
        <v>184</v>
      </c>
      <c r="Q197" t="s">
        <v>1496</v>
      </c>
      <c r="R197" t="s">
        <v>184</v>
      </c>
      <c r="S197" t="s">
        <v>1496</v>
      </c>
      <c r="T197" t="s">
        <v>32</v>
      </c>
      <c r="U197" t="s">
        <v>1497</v>
      </c>
      <c r="V197" t="s">
        <v>32</v>
      </c>
      <c r="W197" t="s">
        <v>32</v>
      </c>
      <c r="X197" t="s">
        <v>184</v>
      </c>
      <c r="Y197" t="s">
        <v>1496</v>
      </c>
      <c r="Z197" t="s">
        <v>125</v>
      </c>
      <c r="AA197" t="s">
        <v>529</v>
      </c>
    </row>
    <row r="198" spans="1:27">
      <c r="A198">
        <v>213</v>
      </c>
      <c r="B198" t="s">
        <v>89</v>
      </c>
      <c r="C198">
        <v>13</v>
      </c>
      <c r="E198" t="s">
        <v>28</v>
      </c>
      <c r="F198" t="s">
        <v>29</v>
      </c>
      <c r="G198" t="s">
        <v>33</v>
      </c>
      <c r="H198">
        <v>2</v>
      </c>
      <c r="I198" t="s">
        <v>1498</v>
      </c>
      <c r="J198" t="s">
        <v>1499</v>
      </c>
      <c r="K198" t="s">
        <v>1500</v>
      </c>
      <c r="L198" t="s">
        <v>1501</v>
      </c>
      <c r="M198" t="s">
        <v>1502</v>
      </c>
      <c r="N198" t="s">
        <v>1503</v>
      </c>
      <c r="O198" t="s">
        <v>1504</v>
      </c>
      <c r="P198" t="s">
        <v>1505</v>
      </c>
      <c r="Q198" t="s">
        <v>1506</v>
      </c>
      <c r="R198" t="s">
        <v>1505</v>
      </c>
      <c r="S198" t="s">
        <v>1506</v>
      </c>
      <c r="T198" t="s">
        <v>1505</v>
      </c>
      <c r="U198" t="s">
        <v>1507</v>
      </c>
      <c r="V198" t="s">
        <v>32</v>
      </c>
      <c r="W198" t="s">
        <v>32</v>
      </c>
      <c r="X198" t="s">
        <v>1505</v>
      </c>
      <c r="Y198" t="s">
        <v>1506</v>
      </c>
      <c r="Z198" t="s">
        <v>128</v>
      </c>
      <c r="AA198" t="s">
        <v>529</v>
      </c>
    </row>
    <row r="199" spans="1:27">
      <c r="A199">
        <v>214</v>
      </c>
      <c r="B199" t="s">
        <v>1508</v>
      </c>
      <c r="C199">
        <v>48</v>
      </c>
      <c r="E199" t="s">
        <v>28</v>
      </c>
      <c r="F199" t="s">
        <v>29</v>
      </c>
      <c r="G199" t="s">
        <v>33</v>
      </c>
      <c r="H199">
        <v>2</v>
      </c>
      <c r="I199" t="s">
        <v>1442</v>
      </c>
      <c r="J199" t="s">
        <v>1443</v>
      </c>
      <c r="K199" t="s">
        <v>1444</v>
      </c>
      <c r="L199" t="s">
        <v>1445</v>
      </c>
      <c r="M199" t="s">
        <v>1446</v>
      </c>
      <c r="N199" t="s">
        <v>1509</v>
      </c>
      <c r="O199" t="s">
        <v>1510</v>
      </c>
      <c r="P199" t="s">
        <v>1448</v>
      </c>
      <c r="Q199" t="s">
        <v>1449</v>
      </c>
      <c r="R199" t="s">
        <v>1448</v>
      </c>
      <c r="S199" t="s">
        <v>1449</v>
      </c>
      <c r="T199" t="s">
        <v>32</v>
      </c>
      <c r="U199" t="s">
        <v>1450</v>
      </c>
      <c r="V199" t="s">
        <v>32</v>
      </c>
      <c r="W199" t="s">
        <v>32</v>
      </c>
      <c r="X199" t="s">
        <v>1448</v>
      </c>
      <c r="Y199" t="s">
        <v>1449</v>
      </c>
      <c r="Z199" t="s">
        <v>128</v>
      </c>
      <c r="AA199" t="s">
        <v>529</v>
      </c>
    </row>
    <row r="200" spans="1:27">
      <c r="A200">
        <v>215</v>
      </c>
      <c r="B200" t="s">
        <v>1486</v>
      </c>
      <c r="C200">
        <v>51</v>
      </c>
      <c r="E200" t="s">
        <v>28</v>
      </c>
      <c r="F200" t="s">
        <v>29</v>
      </c>
      <c r="G200" t="s">
        <v>33</v>
      </c>
      <c r="H200">
        <v>2</v>
      </c>
      <c r="I200" t="s">
        <v>1442</v>
      </c>
      <c r="J200" t="s">
        <v>1443</v>
      </c>
      <c r="K200" t="s">
        <v>1444</v>
      </c>
      <c r="L200" t="s">
        <v>1445</v>
      </c>
      <c r="M200" t="s">
        <v>1446</v>
      </c>
      <c r="N200" t="s">
        <v>1511</v>
      </c>
      <c r="O200" t="s">
        <v>1512</v>
      </c>
      <c r="P200" t="s">
        <v>1448</v>
      </c>
      <c r="Q200" t="s">
        <v>1449</v>
      </c>
      <c r="R200" t="s">
        <v>1448</v>
      </c>
      <c r="S200" t="s">
        <v>1449</v>
      </c>
      <c r="T200" t="s">
        <v>32</v>
      </c>
      <c r="U200" t="s">
        <v>1450</v>
      </c>
      <c r="V200" t="s">
        <v>32</v>
      </c>
      <c r="W200" t="s">
        <v>32</v>
      </c>
      <c r="X200" t="s">
        <v>1448</v>
      </c>
      <c r="Y200" t="s">
        <v>1449</v>
      </c>
      <c r="Z200" t="s">
        <v>128</v>
      </c>
      <c r="AA200" t="s">
        <v>529</v>
      </c>
    </row>
    <row r="201" spans="1:27">
      <c r="A201">
        <v>216</v>
      </c>
      <c r="B201" t="s">
        <v>1327</v>
      </c>
      <c r="C201">
        <v>8</v>
      </c>
      <c r="E201" t="s">
        <v>28</v>
      </c>
      <c r="F201" t="s">
        <v>29</v>
      </c>
      <c r="G201" t="s">
        <v>33</v>
      </c>
      <c r="H201">
        <v>2</v>
      </c>
      <c r="I201" t="s">
        <v>1513</v>
      </c>
      <c r="J201" t="s">
        <v>1514</v>
      </c>
      <c r="K201" t="s">
        <v>1515</v>
      </c>
      <c r="L201" t="s">
        <v>1516</v>
      </c>
      <c r="M201" t="s">
        <v>1517</v>
      </c>
      <c r="N201" t="s">
        <v>1518</v>
      </c>
      <c r="O201" t="s">
        <v>1519</v>
      </c>
      <c r="P201" t="s">
        <v>1520</v>
      </c>
      <c r="Q201" t="s">
        <v>1521</v>
      </c>
      <c r="R201" t="s">
        <v>1520</v>
      </c>
      <c r="S201" t="s">
        <v>1521</v>
      </c>
      <c r="T201" t="s">
        <v>32</v>
      </c>
      <c r="U201" t="s">
        <v>1522</v>
      </c>
      <c r="V201" t="s">
        <v>32</v>
      </c>
      <c r="W201" t="s">
        <v>32</v>
      </c>
      <c r="X201" t="s">
        <v>1520</v>
      </c>
      <c r="Y201" t="s">
        <v>1521</v>
      </c>
      <c r="Z201" t="s">
        <v>128</v>
      </c>
      <c r="AA201" t="s">
        <v>529</v>
      </c>
    </row>
    <row r="202" spans="1:27">
      <c r="A202">
        <v>217</v>
      </c>
      <c r="B202" t="s">
        <v>59</v>
      </c>
      <c r="C202">
        <v>3</v>
      </c>
      <c r="E202" t="s">
        <v>28</v>
      </c>
      <c r="F202" t="s">
        <v>29</v>
      </c>
      <c r="G202" t="s">
        <v>33</v>
      </c>
      <c r="H202">
        <v>2</v>
      </c>
      <c r="I202" t="s">
        <v>1523</v>
      </c>
      <c r="J202" t="s">
        <v>1524</v>
      </c>
      <c r="K202" t="s">
        <v>1525</v>
      </c>
      <c r="L202" t="s">
        <v>1526</v>
      </c>
      <c r="M202" t="s">
        <v>1527</v>
      </c>
      <c r="N202" t="s">
        <v>1528</v>
      </c>
      <c r="O202" t="s">
        <v>1529</v>
      </c>
      <c r="P202" t="s">
        <v>1530</v>
      </c>
      <c r="Q202" t="s">
        <v>1531</v>
      </c>
      <c r="R202" t="s">
        <v>1530</v>
      </c>
      <c r="S202" t="s">
        <v>1531</v>
      </c>
      <c r="T202" t="s">
        <v>1530</v>
      </c>
      <c r="U202" t="s">
        <v>1532</v>
      </c>
      <c r="V202" t="s">
        <v>32</v>
      </c>
      <c r="W202" t="s">
        <v>32</v>
      </c>
      <c r="X202" t="s">
        <v>1530</v>
      </c>
      <c r="Y202" t="s">
        <v>1531</v>
      </c>
      <c r="Z202" t="s">
        <v>130</v>
      </c>
      <c r="AA202" t="s">
        <v>529</v>
      </c>
    </row>
    <row r="203" spans="1:27">
      <c r="A203">
        <v>218</v>
      </c>
      <c r="B203" t="s">
        <v>1533</v>
      </c>
      <c r="C203">
        <v>53</v>
      </c>
      <c r="E203" t="s">
        <v>28</v>
      </c>
      <c r="F203" t="s">
        <v>29</v>
      </c>
      <c r="G203" t="s">
        <v>33</v>
      </c>
      <c r="H203">
        <v>2</v>
      </c>
      <c r="I203" t="s">
        <v>1534</v>
      </c>
      <c r="J203" t="s">
        <v>121</v>
      </c>
      <c r="K203" t="s">
        <v>30</v>
      </c>
      <c r="L203" t="s">
        <v>1535</v>
      </c>
      <c r="M203" t="s">
        <v>1536</v>
      </c>
      <c r="N203" t="s">
        <v>1537</v>
      </c>
      <c r="O203" t="s">
        <v>1538</v>
      </c>
      <c r="P203" t="s">
        <v>80</v>
      </c>
      <c r="Q203" t="s">
        <v>1539</v>
      </c>
      <c r="R203" t="s">
        <v>80</v>
      </c>
      <c r="S203" t="s">
        <v>1539</v>
      </c>
      <c r="T203" t="s">
        <v>32</v>
      </c>
      <c r="U203" t="s">
        <v>1540</v>
      </c>
      <c r="V203" t="s">
        <v>32</v>
      </c>
      <c r="W203" t="s">
        <v>32</v>
      </c>
      <c r="X203" t="s">
        <v>80</v>
      </c>
      <c r="Y203" t="s">
        <v>1539</v>
      </c>
      <c r="Z203" t="s">
        <v>130</v>
      </c>
      <c r="AA203" t="s">
        <v>529</v>
      </c>
    </row>
    <row r="204" spans="1:27">
      <c r="A204">
        <v>219</v>
      </c>
      <c r="B204" t="s">
        <v>1541</v>
      </c>
      <c r="C204">
        <v>48</v>
      </c>
      <c r="E204" t="s">
        <v>28</v>
      </c>
      <c r="F204" t="s">
        <v>29</v>
      </c>
      <c r="G204" t="s">
        <v>33</v>
      </c>
      <c r="H204">
        <v>2</v>
      </c>
      <c r="I204" t="s">
        <v>1542</v>
      </c>
      <c r="J204" t="s">
        <v>176</v>
      </c>
      <c r="K204" t="s">
        <v>30</v>
      </c>
      <c r="L204" t="s">
        <v>1543</v>
      </c>
      <c r="M204" t="s">
        <v>1544</v>
      </c>
      <c r="N204" t="s">
        <v>1545</v>
      </c>
      <c r="O204" t="s">
        <v>1546</v>
      </c>
      <c r="P204" t="s">
        <v>177</v>
      </c>
      <c r="Q204" t="s">
        <v>1547</v>
      </c>
      <c r="R204" t="s">
        <v>177</v>
      </c>
      <c r="S204" t="s">
        <v>1547</v>
      </c>
      <c r="T204" t="s">
        <v>32</v>
      </c>
      <c r="U204" t="s">
        <v>1548</v>
      </c>
      <c r="V204" t="s">
        <v>32</v>
      </c>
      <c r="W204" t="s">
        <v>32</v>
      </c>
      <c r="X204" t="s">
        <v>177</v>
      </c>
      <c r="Y204" t="s">
        <v>1547</v>
      </c>
      <c r="Z204" t="s">
        <v>130</v>
      </c>
      <c r="AA204" t="s">
        <v>529</v>
      </c>
    </row>
    <row r="205" spans="1:27">
      <c r="A205">
        <v>220</v>
      </c>
      <c r="B205" t="s">
        <v>1549</v>
      </c>
      <c r="C205">
        <v>8</v>
      </c>
      <c r="E205" t="s">
        <v>28</v>
      </c>
      <c r="F205" t="s">
        <v>29</v>
      </c>
      <c r="G205" t="s">
        <v>33</v>
      </c>
      <c r="H205">
        <v>2</v>
      </c>
      <c r="I205" t="s">
        <v>1550</v>
      </c>
      <c r="J205" t="s">
        <v>1490</v>
      </c>
      <c r="K205" t="s">
        <v>30</v>
      </c>
      <c r="L205" t="s">
        <v>1551</v>
      </c>
      <c r="M205" t="s">
        <v>1552</v>
      </c>
      <c r="N205" t="s">
        <v>1553</v>
      </c>
      <c r="O205" t="s">
        <v>1554</v>
      </c>
      <c r="P205" t="s">
        <v>1555</v>
      </c>
      <c r="Q205" t="s">
        <v>1496</v>
      </c>
      <c r="R205" t="s">
        <v>1555</v>
      </c>
      <c r="S205" t="s">
        <v>1496</v>
      </c>
      <c r="T205" t="s">
        <v>32</v>
      </c>
      <c r="U205" t="s">
        <v>1556</v>
      </c>
      <c r="V205" t="s">
        <v>32</v>
      </c>
      <c r="W205" t="s">
        <v>32</v>
      </c>
      <c r="X205" t="s">
        <v>1555</v>
      </c>
      <c r="Y205" t="s">
        <v>1496</v>
      </c>
      <c r="Z205" t="s">
        <v>130</v>
      </c>
      <c r="AA205" t="s">
        <v>529</v>
      </c>
    </row>
    <row r="206" spans="1:27">
      <c r="A206">
        <v>221</v>
      </c>
      <c r="B206" t="s">
        <v>59</v>
      </c>
      <c r="C206">
        <v>3</v>
      </c>
      <c r="E206" t="s">
        <v>28</v>
      </c>
      <c r="F206" t="s">
        <v>29</v>
      </c>
      <c r="G206" t="s">
        <v>33</v>
      </c>
      <c r="H206">
        <v>2</v>
      </c>
      <c r="I206" t="s">
        <v>1557</v>
      </c>
      <c r="J206" t="s">
        <v>1558</v>
      </c>
      <c r="K206" t="s">
        <v>1559</v>
      </c>
      <c r="L206" t="s">
        <v>1560</v>
      </c>
      <c r="M206" t="s">
        <v>1561</v>
      </c>
      <c r="N206" t="s">
        <v>1562</v>
      </c>
      <c r="O206" t="s">
        <v>1563</v>
      </c>
      <c r="P206" t="s">
        <v>1564</v>
      </c>
      <c r="Q206" t="s">
        <v>1565</v>
      </c>
      <c r="R206" t="s">
        <v>1564</v>
      </c>
      <c r="S206" t="s">
        <v>1565</v>
      </c>
      <c r="T206" t="s">
        <v>1564</v>
      </c>
      <c r="U206" t="s">
        <v>1566</v>
      </c>
      <c r="V206" t="s">
        <v>32</v>
      </c>
      <c r="W206" t="s">
        <v>32</v>
      </c>
      <c r="X206" t="s">
        <v>1564</v>
      </c>
      <c r="Y206" t="s">
        <v>1565</v>
      </c>
      <c r="Z206" t="s">
        <v>132</v>
      </c>
      <c r="AA206" t="s">
        <v>529</v>
      </c>
    </row>
    <row r="207" spans="1:27">
      <c r="A207">
        <v>222</v>
      </c>
      <c r="B207" t="s">
        <v>1567</v>
      </c>
      <c r="C207">
        <v>54</v>
      </c>
      <c r="E207" t="s">
        <v>28</v>
      </c>
      <c r="F207" t="s">
        <v>29</v>
      </c>
      <c r="G207" t="s">
        <v>33</v>
      </c>
      <c r="H207">
        <v>2</v>
      </c>
      <c r="I207" t="s">
        <v>1568</v>
      </c>
      <c r="J207" t="s">
        <v>181</v>
      </c>
      <c r="K207" t="s">
        <v>30</v>
      </c>
      <c r="L207" t="s">
        <v>1569</v>
      </c>
      <c r="M207" t="s">
        <v>1570</v>
      </c>
      <c r="N207" t="s">
        <v>1571</v>
      </c>
      <c r="O207" t="s">
        <v>1572</v>
      </c>
      <c r="P207" t="s">
        <v>182</v>
      </c>
      <c r="Q207" t="s">
        <v>1573</v>
      </c>
      <c r="R207" t="s">
        <v>182</v>
      </c>
      <c r="S207" t="s">
        <v>1573</v>
      </c>
      <c r="T207" t="s">
        <v>32</v>
      </c>
      <c r="U207" t="s">
        <v>1574</v>
      </c>
      <c r="V207" t="s">
        <v>32</v>
      </c>
      <c r="W207" t="s">
        <v>32</v>
      </c>
      <c r="X207" t="s">
        <v>182</v>
      </c>
      <c r="Y207" t="s">
        <v>1573</v>
      </c>
      <c r="Z207" t="s">
        <v>132</v>
      </c>
      <c r="AA207" t="s">
        <v>529</v>
      </c>
    </row>
    <row r="208" spans="1:27">
      <c r="A208">
        <v>223</v>
      </c>
      <c r="B208" t="s">
        <v>839</v>
      </c>
      <c r="C208">
        <v>61</v>
      </c>
      <c r="E208" t="s">
        <v>28</v>
      </c>
      <c r="F208" t="s">
        <v>33</v>
      </c>
      <c r="G208" t="s">
        <v>33</v>
      </c>
      <c r="H208">
        <v>1</v>
      </c>
      <c r="I208" t="s">
        <v>30</v>
      </c>
      <c r="J208" t="s">
        <v>30</v>
      </c>
      <c r="K208" t="s">
        <v>1575</v>
      </c>
      <c r="L208" t="s">
        <v>1576</v>
      </c>
      <c r="M208" t="s">
        <v>30</v>
      </c>
      <c r="N208" t="s">
        <v>1577</v>
      </c>
      <c r="O208" t="s">
        <v>1578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132</v>
      </c>
      <c r="AA208" t="s">
        <v>529</v>
      </c>
    </row>
    <row r="209" spans="1:27">
      <c r="A209">
        <v>224</v>
      </c>
      <c r="B209" t="s">
        <v>293</v>
      </c>
      <c r="C209">
        <v>24</v>
      </c>
      <c r="E209" t="s">
        <v>28</v>
      </c>
      <c r="F209" t="s">
        <v>29</v>
      </c>
      <c r="G209" t="s">
        <v>33</v>
      </c>
      <c r="H209">
        <v>2</v>
      </c>
      <c r="I209" t="s">
        <v>1579</v>
      </c>
      <c r="J209" t="s">
        <v>1108</v>
      </c>
      <c r="K209" t="s">
        <v>1580</v>
      </c>
      <c r="L209" t="s">
        <v>234</v>
      </c>
      <c r="M209" t="s">
        <v>1581</v>
      </c>
      <c r="N209" t="s">
        <v>1582</v>
      </c>
      <c r="O209" t="s">
        <v>1583</v>
      </c>
      <c r="P209" t="s">
        <v>1584</v>
      </c>
      <c r="Q209" t="s">
        <v>1113</v>
      </c>
      <c r="R209" t="s">
        <v>1584</v>
      </c>
      <c r="S209" t="s">
        <v>1113</v>
      </c>
      <c r="T209" t="s">
        <v>32</v>
      </c>
      <c r="U209" t="s">
        <v>1585</v>
      </c>
      <c r="V209" t="s">
        <v>32</v>
      </c>
      <c r="W209" t="s">
        <v>32</v>
      </c>
      <c r="X209" t="s">
        <v>1584</v>
      </c>
      <c r="Y209" t="s">
        <v>1113</v>
      </c>
      <c r="Z209" t="s">
        <v>132</v>
      </c>
      <c r="AA209" t="s">
        <v>529</v>
      </c>
    </row>
    <row r="210" spans="1:27">
      <c r="A210">
        <v>225</v>
      </c>
      <c r="B210" t="s">
        <v>59</v>
      </c>
      <c r="C210">
        <v>3</v>
      </c>
      <c r="E210" t="s">
        <v>28</v>
      </c>
      <c r="F210" t="s">
        <v>29</v>
      </c>
      <c r="G210" t="s">
        <v>33</v>
      </c>
      <c r="H210">
        <v>2</v>
      </c>
      <c r="I210" t="s">
        <v>1586</v>
      </c>
      <c r="J210" t="s">
        <v>1587</v>
      </c>
      <c r="K210" t="s">
        <v>1588</v>
      </c>
      <c r="L210" t="s">
        <v>1589</v>
      </c>
      <c r="M210" t="s">
        <v>1590</v>
      </c>
      <c r="N210" t="s">
        <v>1591</v>
      </c>
      <c r="O210" t="s">
        <v>1592</v>
      </c>
      <c r="P210" t="s">
        <v>1593</v>
      </c>
      <c r="Q210" t="s">
        <v>1594</v>
      </c>
      <c r="R210" t="s">
        <v>1593</v>
      </c>
      <c r="S210" t="s">
        <v>1594</v>
      </c>
      <c r="T210" t="s">
        <v>1593</v>
      </c>
      <c r="U210" t="s">
        <v>1595</v>
      </c>
      <c r="V210" t="s">
        <v>32</v>
      </c>
      <c r="W210" t="s">
        <v>32</v>
      </c>
      <c r="X210" t="s">
        <v>1593</v>
      </c>
      <c r="Y210" t="s">
        <v>1594</v>
      </c>
      <c r="Z210" t="s">
        <v>136</v>
      </c>
      <c r="AA210" t="s">
        <v>529</v>
      </c>
    </row>
    <row r="211" spans="1:27">
      <c r="A211">
        <v>226</v>
      </c>
      <c r="B211" t="s">
        <v>274</v>
      </c>
      <c r="C211">
        <v>24</v>
      </c>
      <c r="E211" t="s">
        <v>28</v>
      </c>
      <c r="F211" t="s">
        <v>29</v>
      </c>
      <c r="G211" t="s">
        <v>33</v>
      </c>
      <c r="H211">
        <v>2</v>
      </c>
      <c r="I211" t="s">
        <v>1523</v>
      </c>
      <c r="J211" t="s">
        <v>121</v>
      </c>
      <c r="K211" t="s">
        <v>30</v>
      </c>
      <c r="L211" t="s">
        <v>1596</v>
      </c>
      <c r="M211" t="s">
        <v>1597</v>
      </c>
      <c r="N211" t="s">
        <v>1598</v>
      </c>
      <c r="O211" t="s">
        <v>1599</v>
      </c>
      <c r="P211" t="s">
        <v>135</v>
      </c>
      <c r="Q211" t="s">
        <v>1531</v>
      </c>
      <c r="R211" t="s">
        <v>135</v>
      </c>
      <c r="S211" t="s">
        <v>1531</v>
      </c>
      <c r="T211" t="s">
        <v>32</v>
      </c>
      <c r="U211" t="s">
        <v>1600</v>
      </c>
      <c r="V211" t="s">
        <v>32</v>
      </c>
      <c r="W211" t="s">
        <v>32</v>
      </c>
      <c r="X211" t="s">
        <v>135</v>
      </c>
      <c r="Y211" t="s">
        <v>1531</v>
      </c>
      <c r="Z211" t="s">
        <v>136</v>
      </c>
      <c r="AA211" t="s">
        <v>529</v>
      </c>
    </row>
    <row r="212" spans="1:27">
      <c r="A212">
        <v>227</v>
      </c>
      <c r="B212" t="s">
        <v>274</v>
      </c>
      <c r="C212">
        <v>24</v>
      </c>
      <c r="E212" t="s">
        <v>28</v>
      </c>
      <c r="F212" t="s">
        <v>29</v>
      </c>
      <c r="G212" t="s">
        <v>33</v>
      </c>
      <c r="H212">
        <v>2</v>
      </c>
      <c r="I212" t="s">
        <v>1523</v>
      </c>
      <c r="J212" t="s">
        <v>121</v>
      </c>
      <c r="K212" t="s">
        <v>30</v>
      </c>
      <c r="L212" t="s">
        <v>1596</v>
      </c>
      <c r="M212" t="s">
        <v>1597</v>
      </c>
      <c r="N212" t="s">
        <v>1601</v>
      </c>
      <c r="O212" t="s">
        <v>1602</v>
      </c>
      <c r="P212" t="s">
        <v>135</v>
      </c>
      <c r="Q212" t="s">
        <v>1531</v>
      </c>
      <c r="R212" t="s">
        <v>135</v>
      </c>
      <c r="S212" t="s">
        <v>1531</v>
      </c>
      <c r="T212" t="s">
        <v>32</v>
      </c>
      <c r="U212" t="s">
        <v>1600</v>
      </c>
      <c r="V212" t="s">
        <v>32</v>
      </c>
      <c r="W212" t="s">
        <v>32</v>
      </c>
      <c r="X212" t="s">
        <v>135</v>
      </c>
      <c r="Y212" t="s">
        <v>1531</v>
      </c>
      <c r="Z212" t="s">
        <v>136</v>
      </c>
      <c r="AA212" t="s">
        <v>529</v>
      </c>
    </row>
    <row r="213" spans="1:27">
      <c r="A213">
        <v>228</v>
      </c>
      <c r="B213" t="s">
        <v>922</v>
      </c>
      <c r="C213">
        <v>13</v>
      </c>
      <c r="E213" t="s">
        <v>28</v>
      </c>
      <c r="F213" t="s">
        <v>29</v>
      </c>
      <c r="G213" t="s">
        <v>33</v>
      </c>
      <c r="H213">
        <v>2</v>
      </c>
      <c r="I213" t="s">
        <v>213</v>
      </c>
      <c r="J213" t="s">
        <v>1603</v>
      </c>
      <c r="K213" t="s">
        <v>30</v>
      </c>
      <c r="L213" t="s">
        <v>30</v>
      </c>
      <c r="M213" t="s">
        <v>1604</v>
      </c>
      <c r="N213" t="s">
        <v>1605</v>
      </c>
      <c r="O213" t="s">
        <v>1606</v>
      </c>
      <c r="P213" t="s">
        <v>263</v>
      </c>
      <c r="Q213" t="s">
        <v>1607</v>
      </c>
      <c r="R213" t="s">
        <v>263</v>
      </c>
      <c r="S213" t="s">
        <v>1607</v>
      </c>
      <c r="T213" t="s">
        <v>32</v>
      </c>
      <c r="U213" t="s">
        <v>1608</v>
      </c>
      <c r="V213" t="s">
        <v>32</v>
      </c>
      <c r="W213" t="s">
        <v>32</v>
      </c>
      <c r="X213" t="s">
        <v>263</v>
      </c>
      <c r="Y213" t="s">
        <v>1607</v>
      </c>
      <c r="Z213" t="s">
        <v>136</v>
      </c>
      <c r="AA213" t="s">
        <v>529</v>
      </c>
    </row>
    <row r="214" spans="1:27">
      <c r="A214">
        <v>229</v>
      </c>
      <c r="B214" t="s">
        <v>59</v>
      </c>
      <c r="C214">
        <v>3</v>
      </c>
      <c r="E214" t="s">
        <v>28</v>
      </c>
      <c r="F214" t="s">
        <v>29</v>
      </c>
      <c r="G214" t="s">
        <v>33</v>
      </c>
      <c r="H214">
        <v>2</v>
      </c>
      <c r="I214" t="s">
        <v>1609</v>
      </c>
      <c r="J214" t="s">
        <v>1610</v>
      </c>
      <c r="K214" t="s">
        <v>1611</v>
      </c>
      <c r="L214" t="s">
        <v>1612</v>
      </c>
      <c r="M214" t="s">
        <v>1613</v>
      </c>
      <c r="N214" t="s">
        <v>1614</v>
      </c>
      <c r="O214" t="s">
        <v>1615</v>
      </c>
      <c r="P214" t="s">
        <v>1616</v>
      </c>
      <c r="Q214" t="s">
        <v>1617</v>
      </c>
      <c r="R214" t="s">
        <v>1616</v>
      </c>
      <c r="S214" t="s">
        <v>1617</v>
      </c>
      <c r="T214" t="s">
        <v>1616</v>
      </c>
      <c r="U214" t="s">
        <v>1618</v>
      </c>
      <c r="V214" t="s">
        <v>32</v>
      </c>
      <c r="W214" t="s">
        <v>32</v>
      </c>
      <c r="X214" t="s">
        <v>1616</v>
      </c>
      <c r="Y214" t="s">
        <v>1617</v>
      </c>
      <c r="Z214" t="s">
        <v>144</v>
      </c>
      <c r="AA214" t="s">
        <v>529</v>
      </c>
    </row>
    <row r="215" spans="1:27">
      <c r="A215">
        <v>230</v>
      </c>
      <c r="B215" t="s">
        <v>1619</v>
      </c>
      <c r="C215">
        <v>50</v>
      </c>
      <c r="E215" t="s">
        <v>28</v>
      </c>
      <c r="F215" t="s">
        <v>29</v>
      </c>
      <c r="G215" t="s">
        <v>33</v>
      </c>
      <c r="H215">
        <v>2</v>
      </c>
      <c r="I215" t="s">
        <v>1620</v>
      </c>
      <c r="J215" t="s">
        <v>142</v>
      </c>
      <c r="K215" t="s">
        <v>30</v>
      </c>
      <c r="L215" t="s">
        <v>1621</v>
      </c>
      <c r="M215" t="s">
        <v>1622</v>
      </c>
      <c r="N215" t="s">
        <v>1623</v>
      </c>
      <c r="O215" t="s">
        <v>1624</v>
      </c>
      <c r="P215" t="s">
        <v>143</v>
      </c>
      <c r="Q215" t="s">
        <v>1625</v>
      </c>
      <c r="R215" t="s">
        <v>143</v>
      </c>
      <c r="S215" t="s">
        <v>1625</v>
      </c>
      <c r="T215" t="s">
        <v>32</v>
      </c>
      <c r="U215" t="s">
        <v>1626</v>
      </c>
      <c r="V215" t="s">
        <v>32</v>
      </c>
      <c r="W215" t="s">
        <v>32</v>
      </c>
      <c r="X215" t="s">
        <v>143</v>
      </c>
      <c r="Y215" t="s">
        <v>1625</v>
      </c>
      <c r="Z215" t="s">
        <v>144</v>
      </c>
      <c r="AA215" t="s">
        <v>529</v>
      </c>
    </row>
    <row r="216" spans="1:27">
      <c r="A216">
        <v>231</v>
      </c>
      <c r="B216" t="s">
        <v>1627</v>
      </c>
      <c r="C216">
        <v>61</v>
      </c>
      <c r="E216" t="s">
        <v>28</v>
      </c>
      <c r="F216" t="s">
        <v>33</v>
      </c>
      <c r="G216" t="s">
        <v>33</v>
      </c>
      <c r="H216">
        <v>1</v>
      </c>
      <c r="I216" t="s">
        <v>30</v>
      </c>
      <c r="J216" t="s">
        <v>30</v>
      </c>
      <c r="K216" t="s">
        <v>1628</v>
      </c>
      <c r="L216" t="s">
        <v>1629</v>
      </c>
      <c r="M216" t="s">
        <v>30</v>
      </c>
      <c r="N216" t="s">
        <v>1630</v>
      </c>
      <c r="O216" t="s">
        <v>1631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144</v>
      </c>
      <c r="AA216" t="s">
        <v>529</v>
      </c>
    </row>
    <row r="217" spans="1:27">
      <c r="A217">
        <v>232</v>
      </c>
      <c r="B217" t="s">
        <v>1632</v>
      </c>
      <c r="C217">
        <v>13</v>
      </c>
      <c r="E217" t="s">
        <v>28</v>
      </c>
      <c r="F217" t="s">
        <v>29</v>
      </c>
      <c r="G217" t="s">
        <v>33</v>
      </c>
      <c r="H217">
        <v>2</v>
      </c>
      <c r="I217" t="s">
        <v>447</v>
      </c>
      <c r="J217" t="s">
        <v>1633</v>
      </c>
      <c r="K217" t="s">
        <v>1634</v>
      </c>
      <c r="L217" t="s">
        <v>1635</v>
      </c>
      <c r="M217" t="s">
        <v>1636</v>
      </c>
      <c r="N217" t="s">
        <v>1637</v>
      </c>
      <c r="O217" t="s">
        <v>1638</v>
      </c>
      <c r="P217" t="s">
        <v>1639</v>
      </c>
      <c r="Q217" t="s">
        <v>1640</v>
      </c>
      <c r="R217" t="s">
        <v>1639</v>
      </c>
      <c r="S217" t="s">
        <v>1640</v>
      </c>
      <c r="T217" t="s">
        <v>32</v>
      </c>
      <c r="U217" t="s">
        <v>1641</v>
      </c>
      <c r="V217" t="s">
        <v>32</v>
      </c>
      <c r="W217" t="s">
        <v>32</v>
      </c>
      <c r="X217" t="s">
        <v>1639</v>
      </c>
      <c r="Y217" t="s">
        <v>1640</v>
      </c>
      <c r="Z217" t="s">
        <v>144</v>
      </c>
      <c r="AA217" t="s">
        <v>529</v>
      </c>
    </row>
    <row r="218" spans="1:27">
      <c r="A218">
        <v>233</v>
      </c>
      <c r="B218" t="s">
        <v>59</v>
      </c>
      <c r="C218">
        <v>3</v>
      </c>
      <c r="E218" t="s">
        <v>28</v>
      </c>
      <c r="F218" t="s">
        <v>29</v>
      </c>
      <c r="G218" t="s">
        <v>33</v>
      </c>
      <c r="H218">
        <v>2</v>
      </c>
      <c r="I218" t="s">
        <v>140</v>
      </c>
      <c r="J218" t="s">
        <v>1642</v>
      </c>
      <c r="K218" t="s">
        <v>1643</v>
      </c>
      <c r="L218" t="s">
        <v>1643</v>
      </c>
      <c r="M218" t="s">
        <v>1644</v>
      </c>
      <c r="N218" t="s">
        <v>1645</v>
      </c>
      <c r="O218" t="s">
        <v>1646</v>
      </c>
      <c r="P218" t="s">
        <v>141</v>
      </c>
      <c r="Q218" t="s">
        <v>1647</v>
      </c>
      <c r="R218" t="s">
        <v>141</v>
      </c>
      <c r="S218" t="s">
        <v>1647</v>
      </c>
      <c r="T218" t="s">
        <v>141</v>
      </c>
      <c r="U218" t="s">
        <v>1648</v>
      </c>
      <c r="V218" t="s">
        <v>32</v>
      </c>
      <c r="W218" t="s">
        <v>32</v>
      </c>
      <c r="X218" t="s">
        <v>141</v>
      </c>
      <c r="Y218" t="s">
        <v>1647</v>
      </c>
      <c r="Z218" t="s">
        <v>123</v>
      </c>
      <c r="AA218" t="s">
        <v>529</v>
      </c>
    </row>
    <row r="219" spans="1:27">
      <c r="A219">
        <v>234</v>
      </c>
      <c r="B219" t="s">
        <v>58</v>
      </c>
      <c r="C219">
        <v>3</v>
      </c>
      <c r="E219" t="s">
        <v>28</v>
      </c>
      <c r="F219" t="s">
        <v>29</v>
      </c>
      <c r="G219" t="s">
        <v>33</v>
      </c>
      <c r="H219">
        <v>2</v>
      </c>
      <c r="I219" t="s">
        <v>121</v>
      </c>
      <c r="J219" t="s">
        <v>121</v>
      </c>
      <c r="K219" t="s">
        <v>30</v>
      </c>
      <c r="L219" t="s">
        <v>30</v>
      </c>
      <c r="M219" t="s">
        <v>151</v>
      </c>
      <c r="N219" t="s">
        <v>1649</v>
      </c>
      <c r="O219" t="s">
        <v>1650</v>
      </c>
      <c r="P219" t="s">
        <v>80</v>
      </c>
      <c r="Q219" t="s">
        <v>80</v>
      </c>
      <c r="R219" t="s">
        <v>80</v>
      </c>
      <c r="S219" t="s">
        <v>80</v>
      </c>
      <c r="T219" t="s">
        <v>32</v>
      </c>
      <c r="U219" t="s">
        <v>1410</v>
      </c>
      <c r="V219" t="s">
        <v>32</v>
      </c>
      <c r="W219" t="s">
        <v>32</v>
      </c>
      <c r="X219" t="s">
        <v>80</v>
      </c>
      <c r="Y219" t="s">
        <v>80</v>
      </c>
      <c r="Z219" t="s">
        <v>123</v>
      </c>
      <c r="AA219" t="s">
        <v>529</v>
      </c>
    </row>
    <row r="220" spans="1:27">
      <c r="A220">
        <v>235</v>
      </c>
      <c r="B220" t="s">
        <v>58</v>
      </c>
      <c r="C220">
        <v>4</v>
      </c>
      <c r="E220" t="s">
        <v>28</v>
      </c>
      <c r="F220" t="s">
        <v>29</v>
      </c>
      <c r="G220" t="s">
        <v>33</v>
      </c>
      <c r="H220">
        <v>2</v>
      </c>
      <c r="I220" t="s">
        <v>121</v>
      </c>
      <c r="J220" t="s">
        <v>121</v>
      </c>
      <c r="K220" t="s">
        <v>30</v>
      </c>
      <c r="L220" t="s">
        <v>30</v>
      </c>
      <c r="M220" t="s">
        <v>151</v>
      </c>
      <c r="N220" t="s">
        <v>1651</v>
      </c>
      <c r="O220" t="s">
        <v>1652</v>
      </c>
      <c r="P220" t="s">
        <v>80</v>
      </c>
      <c r="Q220" t="s">
        <v>80</v>
      </c>
      <c r="R220" t="s">
        <v>80</v>
      </c>
      <c r="S220" t="s">
        <v>80</v>
      </c>
      <c r="T220" t="s">
        <v>32</v>
      </c>
      <c r="U220" t="s">
        <v>1410</v>
      </c>
      <c r="V220" t="s">
        <v>32</v>
      </c>
      <c r="W220" t="s">
        <v>32</v>
      </c>
      <c r="X220" t="s">
        <v>80</v>
      </c>
      <c r="Y220" t="s">
        <v>80</v>
      </c>
      <c r="Z220" t="s">
        <v>123</v>
      </c>
      <c r="AA220" t="s">
        <v>529</v>
      </c>
    </row>
    <row r="221" spans="1:27">
      <c r="A221">
        <v>236</v>
      </c>
      <c r="B221" t="s">
        <v>88</v>
      </c>
      <c r="C221">
        <v>3</v>
      </c>
      <c r="E221" t="s">
        <v>28</v>
      </c>
      <c r="F221" t="s">
        <v>29</v>
      </c>
      <c r="G221" t="s">
        <v>33</v>
      </c>
      <c r="H221">
        <v>2</v>
      </c>
      <c r="I221" t="s">
        <v>1653</v>
      </c>
      <c r="J221" t="s">
        <v>1654</v>
      </c>
      <c r="K221" t="s">
        <v>1655</v>
      </c>
      <c r="L221" t="s">
        <v>1655</v>
      </c>
      <c r="M221" t="s">
        <v>1656</v>
      </c>
      <c r="N221" t="s">
        <v>1657</v>
      </c>
      <c r="O221" t="s">
        <v>1658</v>
      </c>
      <c r="P221" t="s">
        <v>1659</v>
      </c>
      <c r="Q221" t="s">
        <v>1660</v>
      </c>
      <c r="R221" t="s">
        <v>1659</v>
      </c>
      <c r="S221" t="s">
        <v>1660</v>
      </c>
      <c r="T221" t="s">
        <v>32</v>
      </c>
      <c r="U221" t="s">
        <v>1661</v>
      </c>
      <c r="V221" t="s">
        <v>32</v>
      </c>
      <c r="W221" t="s">
        <v>32</v>
      </c>
      <c r="X221" t="s">
        <v>1659</v>
      </c>
      <c r="Y221" t="s">
        <v>1660</v>
      </c>
      <c r="Z221" t="s">
        <v>123</v>
      </c>
      <c r="AA221" t="s">
        <v>529</v>
      </c>
    </row>
    <row r="222" spans="1:27">
      <c r="A222">
        <v>237</v>
      </c>
      <c r="B222" t="s">
        <v>285</v>
      </c>
      <c r="C222">
        <v>26</v>
      </c>
      <c r="E222" t="s">
        <v>28</v>
      </c>
      <c r="F222" t="s">
        <v>29</v>
      </c>
      <c r="G222" t="s">
        <v>33</v>
      </c>
      <c r="H222">
        <v>2</v>
      </c>
      <c r="I222" t="s">
        <v>830</v>
      </c>
      <c r="J222" t="s">
        <v>1662</v>
      </c>
      <c r="K222" t="s">
        <v>544</v>
      </c>
      <c r="L222" t="s">
        <v>1663</v>
      </c>
      <c r="M222" t="s">
        <v>1664</v>
      </c>
      <c r="N222" t="s">
        <v>1665</v>
      </c>
      <c r="O222" t="s">
        <v>1666</v>
      </c>
      <c r="P222" t="s">
        <v>1667</v>
      </c>
      <c r="Q222" t="s">
        <v>836</v>
      </c>
      <c r="R222" t="s">
        <v>1667</v>
      </c>
      <c r="S222" t="s">
        <v>836</v>
      </c>
      <c r="T222" t="s">
        <v>1667</v>
      </c>
      <c r="U222" t="s">
        <v>1382</v>
      </c>
      <c r="V222" t="s">
        <v>32</v>
      </c>
      <c r="W222" t="s">
        <v>32</v>
      </c>
      <c r="X222" t="s">
        <v>1667</v>
      </c>
      <c r="Y222" t="s">
        <v>836</v>
      </c>
      <c r="Z222" t="s">
        <v>148</v>
      </c>
      <c r="AA222" t="s">
        <v>529</v>
      </c>
    </row>
    <row r="223" spans="1:27">
      <c r="A223">
        <v>238</v>
      </c>
      <c r="B223" t="s">
        <v>1668</v>
      </c>
      <c r="C223">
        <v>60</v>
      </c>
      <c r="E223" t="s">
        <v>28</v>
      </c>
      <c r="F223" t="s">
        <v>29</v>
      </c>
      <c r="G223" t="s">
        <v>33</v>
      </c>
      <c r="H223">
        <v>2</v>
      </c>
      <c r="I223" t="s">
        <v>1389</v>
      </c>
      <c r="J223" t="s">
        <v>1669</v>
      </c>
      <c r="K223" t="s">
        <v>1670</v>
      </c>
      <c r="L223" t="s">
        <v>1391</v>
      </c>
      <c r="M223" t="s">
        <v>1671</v>
      </c>
      <c r="N223" t="s">
        <v>1672</v>
      </c>
      <c r="O223" t="s">
        <v>1673</v>
      </c>
      <c r="P223" t="s">
        <v>1674</v>
      </c>
      <c r="Q223" t="s">
        <v>1394</v>
      </c>
      <c r="R223" t="s">
        <v>1674</v>
      </c>
      <c r="S223" t="s">
        <v>1394</v>
      </c>
      <c r="T223" t="s">
        <v>32</v>
      </c>
      <c r="U223" t="s">
        <v>1395</v>
      </c>
      <c r="V223" t="s">
        <v>32</v>
      </c>
      <c r="W223" t="s">
        <v>32</v>
      </c>
      <c r="X223" t="s">
        <v>1674</v>
      </c>
      <c r="Y223" t="s">
        <v>1394</v>
      </c>
      <c r="Z223" t="s">
        <v>148</v>
      </c>
      <c r="AA223" t="s">
        <v>529</v>
      </c>
    </row>
    <row r="224" spans="1:27">
      <c r="A224">
        <v>239</v>
      </c>
      <c r="B224" t="s">
        <v>1533</v>
      </c>
      <c r="C224">
        <v>54</v>
      </c>
      <c r="E224" t="s">
        <v>28</v>
      </c>
      <c r="F224" t="s">
        <v>29</v>
      </c>
      <c r="G224" t="s">
        <v>33</v>
      </c>
      <c r="H224">
        <v>2</v>
      </c>
      <c r="I224" t="s">
        <v>1370</v>
      </c>
      <c r="J224" t="s">
        <v>228</v>
      </c>
      <c r="K224" t="s">
        <v>544</v>
      </c>
      <c r="L224" t="s">
        <v>1675</v>
      </c>
      <c r="M224" t="s">
        <v>1676</v>
      </c>
      <c r="N224" t="s">
        <v>1677</v>
      </c>
      <c r="O224" t="s">
        <v>1678</v>
      </c>
      <c r="P224" t="s">
        <v>229</v>
      </c>
      <c r="Q224" t="s">
        <v>1374</v>
      </c>
      <c r="R224" t="s">
        <v>229</v>
      </c>
      <c r="S224" t="s">
        <v>1374</v>
      </c>
      <c r="T224" t="s">
        <v>32</v>
      </c>
      <c r="U224" t="s">
        <v>1375</v>
      </c>
      <c r="V224" t="s">
        <v>32</v>
      </c>
      <c r="W224" t="s">
        <v>32</v>
      </c>
      <c r="X224" t="s">
        <v>229</v>
      </c>
      <c r="Y224" t="s">
        <v>1374</v>
      </c>
      <c r="Z224" t="s">
        <v>148</v>
      </c>
      <c r="AA224" t="s">
        <v>529</v>
      </c>
    </row>
    <row r="225" spans="1:27">
      <c r="A225">
        <v>240</v>
      </c>
      <c r="B225" t="s">
        <v>1679</v>
      </c>
      <c r="C225">
        <v>22</v>
      </c>
      <c r="E225" t="s">
        <v>28</v>
      </c>
      <c r="F225" t="s">
        <v>29</v>
      </c>
      <c r="G225" t="s">
        <v>33</v>
      </c>
      <c r="H225">
        <v>2</v>
      </c>
      <c r="I225" t="s">
        <v>830</v>
      </c>
      <c r="J225" t="s">
        <v>1662</v>
      </c>
      <c r="K225" t="s">
        <v>544</v>
      </c>
      <c r="L225" t="s">
        <v>1663</v>
      </c>
      <c r="M225" t="s">
        <v>1664</v>
      </c>
      <c r="N225" t="s">
        <v>1680</v>
      </c>
      <c r="O225" t="s">
        <v>1681</v>
      </c>
      <c r="P225" t="s">
        <v>1667</v>
      </c>
      <c r="Q225" t="s">
        <v>836</v>
      </c>
      <c r="R225" t="s">
        <v>1667</v>
      </c>
      <c r="S225" t="s">
        <v>836</v>
      </c>
      <c r="T225" t="s">
        <v>32</v>
      </c>
      <c r="U225" t="s">
        <v>1382</v>
      </c>
      <c r="V225" t="s">
        <v>32</v>
      </c>
      <c r="W225" t="s">
        <v>32</v>
      </c>
      <c r="X225" t="s">
        <v>1667</v>
      </c>
      <c r="Y225" t="s">
        <v>836</v>
      </c>
      <c r="Z225" t="s">
        <v>148</v>
      </c>
      <c r="AA225" t="s">
        <v>529</v>
      </c>
    </row>
    <row r="226" spans="1:27">
      <c r="A226">
        <v>241</v>
      </c>
      <c r="B226" t="s">
        <v>1682</v>
      </c>
      <c r="C226">
        <v>61</v>
      </c>
      <c r="E226" t="s">
        <v>28</v>
      </c>
      <c r="F226" t="s">
        <v>33</v>
      </c>
      <c r="G226" t="s">
        <v>33</v>
      </c>
      <c r="H226">
        <v>1</v>
      </c>
      <c r="I226" t="s">
        <v>30</v>
      </c>
      <c r="J226" t="s">
        <v>30</v>
      </c>
      <c r="K226" t="s">
        <v>526</v>
      </c>
      <c r="L226" t="s">
        <v>527</v>
      </c>
      <c r="M226" t="s">
        <v>30</v>
      </c>
      <c r="N226" t="s">
        <v>1683</v>
      </c>
      <c r="O226" t="s">
        <v>1684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486</v>
      </c>
      <c r="AA226" t="s">
        <v>551</v>
      </c>
    </row>
    <row r="227" spans="1:27">
      <c r="A227">
        <v>242</v>
      </c>
      <c r="B227" t="s">
        <v>922</v>
      </c>
      <c r="C227">
        <v>61</v>
      </c>
      <c r="E227" t="s">
        <v>28</v>
      </c>
      <c r="F227" t="s">
        <v>33</v>
      </c>
      <c r="G227" t="s">
        <v>33</v>
      </c>
      <c r="H227">
        <v>1</v>
      </c>
      <c r="I227" t="s">
        <v>30</v>
      </c>
      <c r="J227" t="s">
        <v>30</v>
      </c>
      <c r="K227" t="s">
        <v>526</v>
      </c>
      <c r="L227" t="s">
        <v>527</v>
      </c>
      <c r="M227" t="s">
        <v>30</v>
      </c>
      <c r="N227" t="s">
        <v>1685</v>
      </c>
      <c r="O227" t="s">
        <v>1686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486</v>
      </c>
      <c r="AA227" t="s">
        <v>551</v>
      </c>
    </row>
    <row r="228" spans="1:27">
      <c r="A228">
        <v>243</v>
      </c>
      <c r="B228" t="s">
        <v>1416</v>
      </c>
      <c r="C228">
        <v>57</v>
      </c>
      <c r="E228" t="s">
        <v>28</v>
      </c>
      <c r="F228" t="s">
        <v>29</v>
      </c>
      <c r="G228" t="s">
        <v>33</v>
      </c>
      <c r="H228">
        <v>2</v>
      </c>
      <c r="I228" t="s">
        <v>1370</v>
      </c>
      <c r="J228" t="s">
        <v>791</v>
      </c>
      <c r="K228" t="s">
        <v>544</v>
      </c>
      <c r="L228" t="s">
        <v>1371</v>
      </c>
      <c r="M228" t="s">
        <v>1372</v>
      </c>
      <c r="N228" t="s">
        <v>1687</v>
      </c>
      <c r="O228" t="s">
        <v>1688</v>
      </c>
      <c r="P228" t="s">
        <v>795</v>
      </c>
      <c r="Q228" t="s">
        <v>1374</v>
      </c>
      <c r="R228" t="s">
        <v>795</v>
      </c>
      <c r="S228" t="s">
        <v>1374</v>
      </c>
      <c r="T228" t="s">
        <v>32</v>
      </c>
      <c r="U228" t="s">
        <v>1689</v>
      </c>
      <c r="V228" t="s">
        <v>32</v>
      </c>
      <c r="W228" t="s">
        <v>32</v>
      </c>
      <c r="X228" t="s">
        <v>795</v>
      </c>
      <c r="Y228" t="s">
        <v>1374</v>
      </c>
      <c r="Z228" t="s">
        <v>486</v>
      </c>
      <c r="AA228" t="s">
        <v>551</v>
      </c>
    </row>
    <row r="229" spans="1:27">
      <c r="A229">
        <v>244</v>
      </c>
      <c r="B229" t="s">
        <v>38</v>
      </c>
      <c r="C229">
        <v>34</v>
      </c>
      <c r="E229" t="s">
        <v>28</v>
      </c>
      <c r="F229" t="s">
        <v>29</v>
      </c>
      <c r="G229" t="s">
        <v>33</v>
      </c>
      <c r="H229">
        <v>2</v>
      </c>
      <c r="I229" t="s">
        <v>1690</v>
      </c>
      <c r="J229" t="s">
        <v>612</v>
      </c>
      <c r="K229" t="s">
        <v>1691</v>
      </c>
      <c r="L229" t="s">
        <v>1692</v>
      </c>
      <c r="M229" t="s">
        <v>1693</v>
      </c>
      <c r="N229" t="s">
        <v>1694</v>
      </c>
      <c r="O229" t="s">
        <v>1695</v>
      </c>
      <c r="P229" t="s">
        <v>616</v>
      </c>
      <c r="Q229" t="s">
        <v>1696</v>
      </c>
      <c r="R229" t="s">
        <v>616</v>
      </c>
      <c r="S229" t="s">
        <v>1696</v>
      </c>
      <c r="T229" t="s">
        <v>32</v>
      </c>
      <c r="U229" t="s">
        <v>1697</v>
      </c>
      <c r="V229" t="s">
        <v>32</v>
      </c>
      <c r="W229" t="s">
        <v>32</v>
      </c>
      <c r="X229" t="s">
        <v>616</v>
      </c>
      <c r="Y229" t="s">
        <v>1696</v>
      </c>
      <c r="Z229" t="s">
        <v>486</v>
      </c>
      <c r="AA229" t="s">
        <v>551</v>
      </c>
    </row>
    <row r="230" spans="1:27">
      <c r="A230">
        <v>245</v>
      </c>
      <c r="B230" t="s">
        <v>1698</v>
      </c>
      <c r="C230">
        <v>61</v>
      </c>
      <c r="E230" t="s">
        <v>28</v>
      </c>
      <c r="F230" t="s">
        <v>33</v>
      </c>
      <c r="G230" t="s">
        <v>33</v>
      </c>
      <c r="H230">
        <v>1</v>
      </c>
      <c r="I230" t="s">
        <v>30</v>
      </c>
      <c r="J230" t="s">
        <v>30</v>
      </c>
      <c r="K230" t="s">
        <v>526</v>
      </c>
      <c r="L230" t="s">
        <v>527</v>
      </c>
      <c r="M230" t="s">
        <v>30</v>
      </c>
      <c r="N230" t="s">
        <v>1699</v>
      </c>
      <c r="O230" t="s">
        <v>1700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485</v>
      </c>
      <c r="AA230" t="s">
        <v>551</v>
      </c>
    </row>
    <row r="231" spans="1:27">
      <c r="A231">
        <v>246</v>
      </c>
      <c r="B231" t="s">
        <v>65</v>
      </c>
      <c r="C231">
        <v>21</v>
      </c>
      <c r="E231" t="s">
        <v>28</v>
      </c>
      <c r="F231" t="s">
        <v>29</v>
      </c>
      <c r="G231" t="s">
        <v>33</v>
      </c>
      <c r="H231">
        <v>2</v>
      </c>
      <c r="I231" t="s">
        <v>830</v>
      </c>
      <c r="J231" t="s">
        <v>831</v>
      </c>
      <c r="K231" t="s">
        <v>544</v>
      </c>
      <c r="L231" t="s">
        <v>832</v>
      </c>
      <c r="M231" t="s">
        <v>833</v>
      </c>
      <c r="N231" t="s">
        <v>1701</v>
      </c>
      <c r="O231" t="s">
        <v>1702</v>
      </c>
      <c r="P231" t="s">
        <v>837</v>
      </c>
      <c r="Q231" t="s">
        <v>836</v>
      </c>
      <c r="R231" t="s">
        <v>837</v>
      </c>
      <c r="S231" t="s">
        <v>836</v>
      </c>
      <c r="T231" t="s">
        <v>32</v>
      </c>
      <c r="U231" t="s">
        <v>1703</v>
      </c>
      <c r="V231" t="s">
        <v>32</v>
      </c>
      <c r="W231" t="s">
        <v>32</v>
      </c>
      <c r="X231" t="s">
        <v>837</v>
      </c>
      <c r="Y231" t="s">
        <v>836</v>
      </c>
      <c r="Z231" t="s">
        <v>485</v>
      </c>
      <c r="AA231" t="s">
        <v>551</v>
      </c>
    </row>
    <row r="232" spans="1:27">
      <c r="A232">
        <v>247</v>
      </c>
      <c r="B232" t="s">
        <v>46</v>
      </c>
      <c r="C232">
        <v>21</v>
      </c>
      <c r="E232" t="s">
        <v>28</v>
      </c>
      <c r="F232" t="s">
        <v>29</v>
      </c>
      <c r="G232" t="s">
        <v>33</v>
      </c>
      <c r="H232">
        <v>2</v>
      </c>
      <c r="I232" t="s">
        <v>830</v>
      </c>
      <c r="J232" t="s">
        <v>831</v>
      </c>
      <c r="K232" t="s">
        <v>544</v>
      </c>
      <c r="L232" t="s">
        <v>832</v>
      </c>
      <c r="M232" t="s">
        <v>833</v>
      </c>
      <c r="N232" t="s">
        <v>1704</v>
      </c>
      <c r="O232" t="s">
        <v>1705</v>
      </c>
      <c r="P232" t="s">
        <v>837</v>
      </c>
      <c r="Q232" t="s">
        <v>836</v>
      </c>
      <c r="R232" t="s">
        <v>837</v>
      </c>
      <c r="S232" t="s">
        <v>836</v>
      </c>
      <c r="T232" t="s">
        <v>32</v>
      </c>
      <c r="U232" t="s">
        <v>1703</v>
      </c>
      <c r="V232" t="s">
        <v>32</v>
      </c>
      <c r="W232" t="s">
        <v>32</v>
      </c>
      <c r="X232" t="s">
        <v>837</v>
      </c>
      <c r="Y232" t="s">
        <v>836</v>
      </c>
      <c r="Z232" t="s">
        <v>485</v>
      </c>
      <c r="AA232" t="s">
        <v>551</v>
      </c>
    </row>
    <row r="233" spans="1:27">
      <c r="A233">
        <v>248</v>
      </c>
      <c r="B233" t="s">
        <v>1706</v>
      </c>
      <c r="C233">
        <v>13</v>
      </c>
      <c r="E233" t="s">
        <v>28</v>
      </c>
      <c r="F233" t="s">
        <v>29</v>
      </c>
      <c r="G233" t="s">
        <v>33</v>
      </c>
      <c r="H233">
        <v>2</v>
      </c>
      <c r="I233" t="s">
        <v>830</v>
      </c>
      <c r="J233" t="s">
        <v>831</v>
      </c>
      <c r="K233" t="s">
        <v>544</v>
      </c>
      <c r="L233" t="s">
        <v>832</v>
      </c>
      <c r="M233" t="s">
        <v>833</v>
      </c>
      <c r="N233" t="s">
        <v>1707</v>
      </c>
      <c r="O233" t="s">
        <v>1708</v>
      </c>
      <c r="P233" t="s">
        <v>837</v>
      </c>
      <c r="Q233" t="s">
        <v>836</v>
      </c>
      <c r="R233" t="s">
        <v>837</v>
      </c>
      <c r="S233" t="s">
        <v>836</v>
      </c>
      <c r="T233" t="s">
        <v>32</v>
      </c>
      <c r="U233" t="s">
        <v>1703</v>
      </c>
      <c r="V233" t="s">
        <v>32</v>
      </c>
      <c r="W233" t="s">
        <v>32</v>
      </c>
      <c r="X233" t="s">
        <v>837</v>
      </c>
      <c r="Y233" t="s">
        <v>836</v>
      </c>
      <c r="Z233" t="s">
        <v>485</v>
      </c>
      <c r="AA233" t="s">
        <v>551</v>
      </c>
    </row>
    <row r="234" spans="1:27">
      <c r="A234">
        <v>249</v>
      </c>
      <c r="B234" t="s">
        <v>1709</v>
      </c>
      <c r="C234">
        <v>61</v>
      </c>
      <c r="E234" t="s">
        <v>28</v>
      </c>
      <c r="F234" t="s">
        <v>33</v>
      </c>
      <c r="G234" t="s">
        <v>33</v>
      </c>
      <c r="H234">
        <v>1</v>
      </c>
      <c r="I234" t="s">
        <v>30</v>
      </c>
      <c r="J234" t="s">
        <v>30</v>
      </c>
      <c r="K234" t="s">
        <v>526</v>
      </c>
      <c r="L234" t="s">
        <v>527</v>
      </c>
      <c r="M234" t="s">
        <v>30</v>
      </c>
      <c r="N234" t="s">
        <v>1710</v>
      </c>
      <c r="O234" t="s">
        <v>1711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508</v>
      </c>
      <c r="AA234" t="s">
        <v>551</v>
      </c>
    </row>
    <row r="235" spans="1:27">
      <c r="A235">
        <v>250</v>
      </c>
      <c r="B235" t="s">
        <v>1712</v>
      </c>
      <c r="C235">
        <v>36</v>
      </c>
      <c r="E235" t="s">
        <v>28</v>
      </c>
      <c r="F235" t="s">
        <v>29</v>
      </c>
      <c r="G235" t="s">
        <v>33</v>
      </c>
      <c r="H235">
        <v>2</v>
      </c>
      <c r="I235" t="s">
        <v>1389</v>
      </c>
      <c r="J235" t="s">
        <v>1259</v>
      </c>
      <c r="K235" t="s">
        <v>1390</v>
      </c>
      <c r="L235" t="s">
        <v>1391</v>
      </c>
      <c r="M235" t="s">
        <v>1392</v>
      </c>
      <c r="N235" t="s">
        <v>1713</v>
      </c>
      <c r="O235" t="s">
        <v>1714</v>
      </c>
      <c r="P235" t="s">
        <v>1265</v>
      </c>
      <c r="Q235" t="s">
        <v>1394</v>
      </c>
      <c r="R235" t="s">
        <v>1265</v>
      </c>
      <c r="S235" t="s">
        <v>1394</v>
      </c>
      <c r="T235" t="s">
        <v>32</v>
      </c>
      <c r="U235" t="s">
        <v>1715</v>
      </c>
      <c r="V235" t="s">
        <v>32</v>
      </c>
      <c r="W235" t="s">
        <v>32</v>
      </c>
      <c r="X235" t="s">
        <v>1265</v>
      </c>
      <c r="Y235" t="s">
        <v>1394</v>
      </c>
      <c r="Z235" t="s">
        <v>508</v>
      </c>
      <c r="AA235" t="s">
        <v>551</v>
      </c>
    </row>
    <row r="236" spans="1:27">
      <c r="A236">
        <v>251</v>
      </c>
      <c r="B236" t="s">
        <v>1716</v>
      </c>
      <c r="C236">
        <v>50</v>
      </c>
      <c r="E236" t="s">
        <v>28</v>
      </c>
      <c r="F236" t="s">
        <v>29</v>
      </c>
      <c r="G236" t="s">
        <v>33</v>
      </c>
      <c r="H236">
        <v>2</v>
      </c>
      <c r="I236" t="s">
        <v>1396</v>
      </c>
      <c r="J236" t="s">
        <v>1397</v>
      </c>
      <c r="K236" t="s">
        <v>1398</v>
      </c>
      <c r="L236" t="s">
        <v>1399</v>
      </c>
      <c r="M236" t="s">
        <v>1400</v>
      </c>
      <c r="N236" t="s">
        <v>1717</v>
      </c>
      <c r="O236" t="s">
        <v>1718</v>
      </c>
      <c r="P236" t="s">
        <v>1402</v>
      </c>
      <c r="Q236" t="s">
        <v>1403</v>
      </c>
      <c r="R236" t="s">
        <v>1402</v>
      </c>
      <c r="S236" t="s">
        <v>1403</v>
      </c>
      <c r="T236" t="s">
        <v>32</v>
      </c>
      <c r="U236" t="s">
        <v>1719</v>
      </c>
      <c r="V236" t="s">
        <v>32</v>
      </c>
      <c r="W236" t="s">
        <v>32</v>
      </c>
      <c r="X236" t="s">
        <v>1402</v>
      </c>
      <c r="Y236" t="s">
        <v>1403</v>
      </c>
      <c r="Z236" t="s">
        <v>508</v>
      </c>
      <c r="AA236" t="s">
        <v>551</v>
      </c>
    </row>
    <row r="237" spans="1:27">
      <c r="A237">
        <v>252</v>
      </c>
      <c r="B237" t="s">
        <v>1720</v>
      </c>
      <c r="C237">
        <v>26</v>
      </c>
      <c r="E237" t="s">
        <v>28</v>
      </c>
      <c r="F237" t="s">
        <v>29</v>
      </c>
      <c r="G237" t="s">
        <v>33</v>
      </c>
      <c r="H237">
        <v>2</v>
      </c>
      <c r="I237" t="s">
        <v>1119</v>
      </c>
      <c r="J237" t="s">
        <v>1120</v>
      </c>
      <c r="K237" t="s">
        <v>1121</v>
      </c>
      <c r="L237" t="s">
        <v>1122</v>
      </c>
      <c r="M237" t="s">
        <v>1123</v>
      </c>
      <c r="N237" t="s">
        <v>1721</v>
      </c>
      <c r="O237" t="s">
        <v>1722</v>
      </c>
      <c r="P237" t="s">
        <v>1126</v>
      </c>
      <c r="Q237" t="s">
        <v>1125</v>
      </c>
      <c r="R237" t="s">
        <v>1126</v>
      </c>
      <c r="S237" t="s">
        <v>1125</v>
      </c>
      <c r="T237" t="s">
        <v>32</v>
      </c>
      <c r="U237" t="s">
        <v>1723</v>
      </c>
      <c r="V237" t="s">
        <v>32</v>
      </c>
      <c r="W237" t="s">
        <v>32</v>
      </c>
      <c r="X237" t="s">
        <v>1126</v>
      </c>
      <c r="Y237" t="s">
        <v>1125</v>
      </c>
      <c r="Z237" t="s">
        <v>508</v>
      </c>
      <c r="AA237" t="s">
        <v>551</v>
      </c>
    </row>
    <row r="238" spans="1:27">
      <c r="A238">
        <v>253</v>
      </c>
      <c r="B238" t="s">
        <v>207</v>
      </c>
      <c r="C238">
        <v>7</v>
      </c>
      <c r="E238" t="s">
        <v>28</v>
      </c>
      <c r="F238" t="s">
        <v>29</v>
      </c>
      <c r="G238" t="s">
        <v>33</v>
      </c>
      <c r="H238">
        <v>2</v>
      </c>
      <c r="I238" t="s">
        <v>121</v>
      </c>
      <c r="J238" t="s">
        <v>121</v>
      </c>
      <c r="K238" t="s">
        <v>30</v>
      </c>
      <c r="L238" t="s">
        <v>30</v>
      </c>
      <c r="M238" t="s">
        <v>151</v>
      </c>
      <c r="N238" t="s">
        <v>1724</v>
      </c>
      <c r="O238" t="s">
        <v>1725</v>
      </c>
      <c r="P238" t="s">
        <v>80</v>
      </c>
      <c r="Q238" t="s">
        <v>80</v>
      </c>
      <c r="R238" t="s">
        <v>80</v>
      </c>
      <c r="S238" t="s">
        <v>80</v>
      </c>
      <c r="T238" t="s">
        <v>1410</v>
      </c>
      <c r="U238" t="s">
        <v>1409</v>
      </c>
      <c r="V238" t="s">
        <v>32</v>
      </c>
      <c r="W238" t="s">
        <v>32</v>
      </c>
      <c r="X238" t="s">
        <v>80</v>
      </c>
      <c r="Y238" t="s">
        <v>80</v>
      </c>
      <c r="Z238" t="s">
        <v>529</v>
      </c>
      <c r="AA238" t="s">
        <v>551</v>
      </c>
    </row>
    <row r="239" spans="1:27">
      <c r="A239">
        <v>254</v>
      </c>
      <c r="B239" t="s">
        <v>34</v>
      </c>
      <c r="C239">
        <v>15</v>
      </c>
      <c r="E239" t="s">
        <v>28</v>
      </c>
      <c r="F239" t="s">
        <v>29</v>
      </c>
      <c r="G239" t="s">
        <v>33</v>
      </c>
      <c r="H239">
        <v>2</v>
      </c>
      <c r="I239" t="s">
        <v>849</v>
      </c>
      <c r="J239" t="s">
        <v>849</v>
      </c>
      <c r="K239" t="s">
        <v>1411</v>
      </c>
      <c r="L239" t="s">
        <v>1411</v>
      </c>
      <c r="M239" t="s">
        <v>1412</v>
      </c>
      <c r="N239" t="s">
        <v>1726</v>
      </c>
      <c r="O239" t="s">
        <v>1727</v>
      </c>
      <c r="P239" t="s">
        <v>854</v>
      </c>
      <c r="Q239" t="s">
        <v>854</v>
      </c>
      <c r="R239" t="s">
        <v>854</v>
      </c>
      <c r="S239" t="s">
        <v>854</v>
      </c>
      <c r="T239" t="s">
        <v>32</v>
      </c>
      <c r="U239" t="s">
        <v>80</v>
      </c>
      <c r="V239" t="s">
        <v>32</v>
      </c>
      <c r="W239" t="s">
        <v>32</v>
      </c>
      <c r="X239" t="s">
        <v>854</v>
      </c>
      <c r="Y239" t="s">
        <v>854</v>
      </c>
      <c r="Z239" t="s">
        <v>529</v>
      </c>
      <c r="AA239" t="s">
        <v>551</v>
      </c>
    </row>
    <row r="240" spans="1:27">
      <c r="A240">
        <v>255</v>
      </c>
      <c r="B240" t="s">
        <v>36</v>
      </c>
      <c r="C240">
        <v>19</v>
      </c>
      <c r="E240" t="s">
        <v>28</v>
      </c>
      <c r="F240" t="s">
        <v>29</v>
      </c>
      <c r="G240" t="s">
        <v>33</v>
      </c>
      <c r="H240">
        <v>2</v>
      </c>
      <c r="I240" t="s">
        <v>1108</v>
      </c>
      <c r="J240" t="s">
        <v>1108</v>
      </c>
      <c r="K240" t="s">
        <v>1728</v>
      </c>
      <c r="L240" t="s">
        <v>1728</v>
      </c>
      <c r="M240" t="s">
        <v>1729</v>
      </c>
      <c r="N240" t="s">
        <v>1730</v>
      </c>
      <c r="O240" t="s">
        <v>1731</v>
      </c>
      <c r="P240" t="s">
        <v>1113</v>
      </c>
      <c r="Q240" t="s">
        <v>1113</v>
      </c>
      <c r="R240" t="s">
        <v>1113</v>
      </c>
      <c r="S240" t="s">
        <v>1113</v>
      </c>
      <c r="T240" t="s">
        <v>32</v>
      </c>
      <c r="U240" t="s">
        <v>1732</v>
      </c>
      <c r="V240" t="s">
        <v>32</v>
      </c>
      <c r="W240" t="s">
        <v>32</v>
      </c>
      <c r="X240" t="s">
        <v>1113</v>
      </c>
      <c r="Y240" t="s">
        <v>1113</v>
      </c>
      <c r="Z240" t="s">
        <v>529</v>
      </c>
      <c r="AA240" t="s">
        <v>551</v>
      </c>
    </row>
    <row r="241" spans="1:27">
      <c r="A241">
        <v>256</v>
      </c>
      <c r="B241" t="s">
        <v>1733</v>
      </c>
      <c r="C241">
        <v>11</v>
      </c>
      <c r="E241" t="s">
        <v>28</v>
      </c>
      <c r="F241" t="s">
        <v>29</v>
      </c>
      <c r="G241" t="s">
        <v>33</v>
      </c>
      <c r="H241">
        <v>2</v>
      </c>
      <c r="I241" t="s">
        <v>121</v>
      </c>
      <c r="J241" t="s">
        <v>121</v>
      </c>
      <c r="K241" t="s">
        <v>30</v>
      </c>
      <c r="L241" t="s">
        <v>30</v>
      </c>
      <c r="M241" t="s">
        <v>151</v>
      </c>
      <c r="N241" t="s">
        <v>1734</v>
      </c>
      <c r="O241" t="s">
        <v>1735</v>
      </c>
      <c r="P241" t="s">
        <v>80</v>
      </c>
      <c r="Q241" t="s">
        <v>80</v>
      </c>
      <c r="R241" t="s">
        <v>80</v>
      </c>
      <c r="S241" t="s">
        <v>80</v>
      </c>
      <c r="T241" t="s">
        <v>32</v>
      </c>
      <c r="U241" t="s">
        <v>1409</v>
      </c>
      <c r="V241" t="s">
        <v>32</v>
      </c>
      <c r="W241" t="s">
        <v>32</v>
      </c>
      <c r="X241" t="s">
        <v>80</v>
      </c>
      <c r="Y241" t="s">
        <v>80</v>
      </c>
      <c r="Z241" t="s">
        <v>529</v>
      </c>
      <c r="AA241" t="s">
        <v>551</v>
      </c>
    </row>
    <row r="242" spans="1:27">
      <c r="A242">
        <v>261</v>
      </c>
      <c r="B242" t="s">
        <v>1736</v>
      </c>
      <c r="C242">
        <v>61</v>
      </c>
      <c r="E242" t="s">
        <v>28</v>
      </c>
      <c r="F242" t="s">
        <v>33</v>
      </c>
      <c r="G242" t="s">
        <v>33</v>
      </c>
      <c r="H242">
        <v>1</v>
      </c>
      <c r="I242" t="s">
        <v>30</v>
      </c>
      <c r="J242" t="s">
        <v>30</v>
      </c>
      <c r="K242" t="s">
        <v>506</v>
      </c>
      <c r="L242" t="s">
        <v>506</v>
      </c>
      <c r="M242" t="s">
        <v>30</v>
      </c>
      <c r="N242" t="s">
        <v>1737</v>
      </c>
      <c r="O242" t="s">
        <v>1738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576</v>
      </c>
      <c r="AA242" t="s">
        <v>551</v>
      </c>
    </row>
    <row r="243" spans="1:27">
      <c r="A243">
        <v>262</v>
      </c>
      <c r="B243" t="s">
        <v>35</v>
      </c>
      <c r="C243">
        <v>20</v>
      </c>
      <c r="E243" t="s">
        <v>28</v>
      </c>
      <c r="F243" t="s">
        <v>29</v>
      </c>
      <c r="G243" t="s">
        <v>33</v>
      </c>
      <c r="H243">
        <v>2</v>
      </c>
      <c r="I243" t="s">
        <v>448</v>
      </c>
      <c r="J243" t="s">
        <v>448</v>
      </c>
      <c r="K243" t="s">
        <v>1428</v>
      </c>
      <c r="L243" t="s">
        <v>1428</v>
      </c>
      <c r="M243" t="s">
        <v>1429</v>
      </c>
      <c r="N243" t="s">
        <v>1739</v>
      </c>
      <c r="O243" t="s">
        <v>1740</v>
      </c>
      <c r="P243" t="s">
        <v>865</v>
      </c>
      <c r="Q243" t="s">
        <v>865</v>
      </c>
      <c r="R243" t="s">
        <v>865</v>
      </c>
      <c r="S243" t="s">
        <v>865</v>
      </c>
      <c r="T243" t="s">
        <v>32</v>
      </c>
      <c r="U243" t="s">
        <v>1741</v>
      </c>
      <c r="V243" t="s">
        <v>32</v>
      </c>
      <c r="W243" t="s">
        <v>32</v>
      </c>
      <c r="X243" t="s">
        <v>865</v>
      </c>
      <c r="Y243" t="s">
        <v>865</v>
      </c>
      <c r="Z243" t="s">
        <v>576</v>
      </c>
      <c r="AA243" t="s">
        <v>551</v>
      </c>
    </row>
    <row r="244" spans="1:27">
      <c r="A244">
        <v>263</v>
      </c>
      <c r="B244" t="s">
        <v>45</v>
      </c>
      <c r="C244">
        <v>24</v>
      </c>
      <c r="E244" t="s">
        <v>28</v>
      </c>
      <c r="F244" t="s">
        <v>29</v>
      </c>
      <c r="G244" t="s">
        <v>33</v>
      </c>
      <c r="H244">
        <v>2</v>
      </c>
      <c r="I244" t="s">
        <v>448</v>
      </c>
      <c r="J244" t="s">
        <v>448</v>
      </c>
      <c r="K244" t="s">
        <v>1428</v>
      </c>
      <c r="L244" t="s">
        <v>1428</v>
      </c>
      <c r="M244" t="s">
        <v>1429</v>
      </c>
      <c r="N244" t="s">
        <v>1742</v>
      </c>
      <c r="O244" t="s">
        <v>1743</v>
      </c>
      <c r="P244" t="s">
        <v>865</v>
      </c>
      <c r="Q244" t="s">
        <v>865</v>
      </c>
      <c r="R244" t="s">
        <v>865</v>
      </c>
      <c r="S244" t="s">
        <v>865</v>
      </c>
      <c r="T244" t="s">
        <v>32</v>
      </c>
      <c r="U244" t="s">
        <v>1741</v>
      </c>
      <c r="V244" t="s">
        <v>32</v>
      </c>
      <c r="W244" t="s">
        <v>32</v>
      </c>
      <c r="X244" t="s">
        <v>865</v>
      </c>
      <c r="Y244" t="s">
        <v>865</v>
      </c>
      <c r="Z244" t="s">
        <v>576</v>
      </c>
      <c r="AA244" t="s">
        <v>551</v>
      </c>
    </row>
    <row r="245" spans="1:27">
      <c r="A245">
        <v>264</v>
      </c>
      <c r="B245" t="s">
        <v>1744</v>
      </c>
      <c r="C245">
        <v>11</v>
      </c>
      <c r="E245" t="s">
        <v>28</v>
      </c>
      <c r="F245" t="s">
        <v>29</v>
      </c>
      <c r="G245" t="s">
        <v>33</v>
      </c>
      <c r="H245">
        <v>2</v>
      </c>
      <c r="I245" t="s">
        <v>121</v>
      </c>
      <c r="J245" t="s">
        <v>121</v>
      </c>
      <c r="K245" t="s">
        <v>30</v>
      </c>
      <c r="L245" t="s">
        <v>30</v>
      </c>
      <c r="M245" t="s">
        <v>151</v>
      </c>
      <c r="N245" t="s">
        <v>1745</v>
      </c>
      <c r="O245" t="s">
        <v>1746</v>
      </c>
      <c r="P245" t="s">
        <v>80</v>
      </c>
      <c r="Q245" t="s">
        <v>80</v>
      </c>
      <c r="R245" t="s">
        <v>80</v>
      </c>
      <c r="S245" t="s">
        <v>80</v>
      </c>
      <c r="T245" t="s">
        <v>32</v>
      </c>
      <c r="U245" t="s">
        <v>1409</v>
      </c>
      <c r="V245" t="s">
        <v>32</v>
      </c>
      <c r="W245" t="s">
        <v>32</v>
      </c>
      <c r="X245" t="s">
        <v>80</v>
      </c>
      <c r="Y245" t="s">
        <v>80</v>
      </c>
      <c r="Z245" t="s">
        <v>576</v>
      </c>
      <c r="AA245" t="s">
        <v>551</v>
      </c>
    </row>
    <row r="246" spans="1:27">
      <c r="A246">
        <v>265</v>
      </c>
      <c r="B246" t="s">
        <v>57</v>
      </c>
      <c r="C246">
        <v>3</v>
      </c>
      <c r="E246" t="s">
        <v>28</v>
      </c>
      <c r="F246" t="s">
        <v>29</v>
      </c>
      <c r="G246" t="s">
        <v>33</v>
      </c>
      <c r="H246">
        <v>2</v>
      </c>
      <c r="I246" t="s">
        <v>1747</v>
      </c>
      <c r="J246" t="s">
        <v>1748</v>
      </c>
      <c r="K246" t="s">
        <v>1749</v>
      </c>
      <c r="L246" t="s">
        <v>1750</v>
      </c>
      <c r="M246" t="s">
        <v>1751</v>
      </c>
      <c r="N246" t="s">
        <v>1752</v>
      </c>
      <c r="O246" t="s">
        <v>1753</v>
      </c>
      <c r="P246" t="s">
        <v>1754</v>
      </c>
      <c r="Q246" t="s">
        <v>1755</v>
      </c>
      <c r="R246" t="s">
        <v>1754</v>
      </c>
      <c r="S246" t="s">
        <v>1755</v>
      </c>
      <c r="T246" t="s">
        <v>1754</v>
      </c>
      <c r="U246" t="s">
        <v>1756</v>
      </c>
      <c r="V246" t="s">
        <v>32</v>
      </c>
      <c r="W246" t="s">
        <v>32</v>
      </c>
      <c r="X246" t="s">
        <v>1754</v>
      </c>
      <c r="Y246" t="s">
        <v>1755</v>
      </c>
      <c r="Z246" t="s">
        <v>122</v>
      </c>
      <c r="AA246" t="s">
        <v>551</v>
      </c>
    </row>
    <row r="247" spans="1:27">
      <c r="A247">
        <v>266</v>
      </c>
      <c r="B247" t="s">
        <v>664</v>
      </c>
      <c r="C247">
        <v>41</v>
      </c>
      <c r="E247" t="s">
        <v>28</v>
      </c>
      <c r="F247" t="s">
        <v>29</v>
      </c>
      <c r="G247" t="s">
        <v>33</v>
      </c>
      <c r="H247">
        <v>2</v>
      </c>
      <c r="I247" t="s">
        <v>1757</v>
      </c>
      <c r="J247" t="s">
        <v>121</v>
      </c>
      <c r="K247" t="s">
        <v>30</v>
      </c>
      <c r="L247" t="s">
        <v>1758</v>
      </c>
      <c r="M247" t="s">
        <v>1759</v>
      </c>
      <c r="N247" t="s">
        <v>1760</v>
      </c>
      <c r="O247" t="s">
        <v>1761</v>
      </c>
      <c r="P247" t="s">
        <v>80</v>
      </c>
      <c r="Q247" t="s">
        <v>1762</v>
      </c>
      <c r="R247" t="s">
        <v>80</v>
      </c>
      <c r="S247" t="s">
        <v>1762</v>
      </c>
      <c r="T247" t="s">
        <v>32</v>
      </c>
      <c r="U247" t="s">
        <v>1763</v>
      </c>
      <c r="V247" t="s">
        <v>32</v>
      </c>
      <c r="W247" t="s">
        <v>32</v>
      </c>
      <c r="X247" t="s">
        <v>80</v>
      </c>
      <c r="Y247" t="s">
        <v>1762</v>
      </c>
      <c r="Z247" t="s">
        <v>122</v>
      </c>
      <c r="AA247" t="s">
        <v>551</v>
      </c>
    </row>
    <row r="248" spans="1:27">
      <c r="A248">
        <v>267</v>
      </c>
      <c r="B248" t="s">
        <v>1764</v>
      </c>
      <c r="C248">
        <v>38</v>
      </c>
      <c r="E248" t="s">
        <v>28</v>
      </c>
      <c r="F248" t="s">
        <v>29</v>
      </c>
      <c r="G248" t="s">
        <v>33</v>
      </c>
      <c r="H248">
        <v>2</v>
      </c>
      <c r="I248" t="s">
        <v>1757</v>
      </c>
      <c r="J248" t="s">
        <v>121</v>
      </c>
      <c r="K248" t="s">
        <v>30</v>
      </c>
      <c r="L248" t="s">
        <v>1758</v>
      </c>
      <c r="M248" t="s">
        <v>1759</v>
      </c>
      <c r="N248" t="s">
        <v>1765</v>
      </c>
      <c r="O248" t="s">
        <v>1766</v>
      </c>
      <c r="P248" t="s">
        <v>80</v>
      </c>
      <c r="Q248" t="s">
        <v>1762</v>
      </c>
      <c r="R248" t="s">
        <v>80</v>
      </c>
      <c r="S248" t="s">
        <v>1762</v>
      </c>
      <c r="T248" t="s">
        <v>32</v>
      </c>
      <c r="U248" t="s">
        <v>1763</v>
      </c>
      <c r="V248" t="s">
        <v>32</v>
      </c>
      <c r="W248" t="s">
        <v>32</v>
      </c>
      <c r="X248" t="s">
        <v>80</v>
      </c>
      <c r="Y248" t="s">
        <v>1762</v>
      </c>
      <c r="Z248" t="s">
        <v>122</v>
      </c>
      <c r="AA248" t="s">
        <v>551</v>
      </c>
    </row>
    <row r="249" spans="1:27">
      <c r="A249">
        <v>268</v>
      </c>
      <c r="B249" t="s">
        <v>1767</v>
      </c>
      <c r="C249">
        <v>9</v>
      </c>
      <c r="E249" t="s">
        <v>28</v>
      </c>
      <c r="F249" t="s">
        <v>29</v>
      </c>
      <c r="G249" t="s">
        <v>33</v>
      </c>
      <c r="H249">
        <v>2</v>
      </c>
      <c r="I249" t="s">
        <v>1498</v>
      </c>
      <c r="J249" t="s">
        <v>1499</v>
      </c>
      <c r="K249" t="s">
        <v>1500</v>
      </c>
      <c r="L249" t="s">
        <v>1501</v>
      </c>
      <c r="M249" t="s">
        <v>1502</v>
      </c>
      <c r="N249" t="s">
        <v>1768</v>
      </c>
      <c r="O249" t="s">
        <v>1769</v>
      </c>
      <c r="P249" t="s">
        <v>1505</v>
      </c>
      <c r="Q249" t="s">
        <v>1506</v>
      </c>
      <c r="R249" t="s">
        <v>1505</v>
      </c>
      <c r="S249" t="s">
        <v>1506</v>
      </c>
      <c r="T249" t="s">
        <v>32</v>
      </c>
      <c r="U249" t="s">
        <v>1770</v>
      </c>
      <c r="V249" t="s">
        <v>32</v>
      </c>
      <c r="W249" t="s">
        <v>32</v>
      </c>
      <c r="X249" t="s">
        <v>1505</v>
      </c>
      <c r="Y249" t="s">
        <v>1506</v>
      </c>
      <c r="Z249" t="s">
        <v>122</v>
      </c>
      <c r="AA249" t="s">
        <v>551</v>
      </c>
    </row>
    <row r="250" spans="1:27">
      <c r="A250">
        <v>269</v>
      </c>
      <c r="B250" t="s">
        <v>217</v>
      </c>
      <c r="C250">
        <v>6</v>
      </c>
      <c r="E250" t="s">
        <v>28</v>
      </c>
      <c r="F250" t="s">
        <v>29</v>
      </c>
      <c r="G250" t="s">
        <v>33</v>
      </c>
      <c r="H250">
        <v>2</v>
      </c>
      <c r="I250" t="s">
        <v>1771</v>
      </c>
      <c r="J250" t="s">
        <v>1772</v>
      </c>
      <c r="K250" t="s">
        <v>1773</v>
      </c>
      <c r="L250" t="s">
        <v>1774</v>
      </c>
      <c r="M250" t="s">
        <v>1775</v>
      </c>
      <c r="N250" t="s">
        <v>1776</v>
      </c>
      <c r="O250" t="s">
        <v>1777</v>
      </c>
      <c r="P250" t="s">
        <v>1778</v>
      </c>
      <c r="Q250" t="s">
        <v>1779</v>
      </c>
      <c r="R250" t="s">
        <v>1778</v>
      </c>
      <c r="S250" t="s">
        <v>1779</v>
      </c>
      <c r="T250" t="s">
        <v>1778</v>
      </c>
      <c r="U250" t="s">
        <v>1780</v>
      </c>
      <c r="V250" t="s">
        <v>32</v>
      </c>
      <c r="W250" t="s">
        <v>32</v>
      </c>
      <c r="X250" t="s">
        <v>1778</v>
      </c>
      <c r="Y250" t="s">
        <v>1779</v>
      </c>
      <c r="Z250" t="s">
        <v>125</v>
      </c>
      <c r="AA250" t="s">
        <v>551</v>
      </c>
    </row>
    <row r="251" spans="1:27">
      <c r="A251">
        <v>270</v>
      </c>
      <c r="B251" t="s">
        <v>653</v>
      </c>
      <c r="C251">
        <v>38</v>
      </c>
      <c r="E251" t="s">
        <v>28</v>
      </c>
      <c r="F251" t="s">
        <v>29</v>
      </c>
      <c r="G251" t="s">
        <v>33</v>
      </c>
      <c r="H251">
        <v>2</v>
      </c>
      <c r="I251" t="s">
        <v>1479</v>
      </c>
      <c r="J251" t="s">
        <v>126</v>
      </c>
      <c r="K251" t="s">
        <v>30</v>
      </c>
      <c r="L251" t="s">
        <v>1480</v>
      </c>
      <c r="M251" t="s">
        <v>1481</v>
      </c>
      <c r="N251" t="s">
        <v>1781</v>
      </c>
      <c r="O251" t="s">
        <v>1782</v>
      </c>
      <c r="P251" t="s">
        <v>127</v>
      </c>
      <c r="Q251" t="s">
        <v>1484</v>
      </c>
      <c r="R251" t="s">
        <v>127</v>
      </c>
      <c r="S251" t="s">
        <v>1484</v>
      </c>
      <c r="T251" t="s">
        <v>32</v>
      </c>
      <c r="U251" t="s">
        <v>1783</v>
      </c>
      <c r="V251" t="s">
        <v>32</v>
      </c>
      <c r="W251" t="s">
        <v>32</v>
      </c>
      <c r="X251" t="s">
        <v>127</v>
      </c>
      <c r="Y251" t="s">
        <v>1484</v>
      </c>
      <c r="Z251" t="s">
        <v>125</v>
      </c>
      <c r="AA251" t="s">
        <v>551</v>
      </c>
    </row>
    <row r="252" spans="1:27">
      <c r="A252">
        <v>271</v>
      </c>
      <c r="B252" t="s">
        <v>1784</v>
      </c>
      <c r="C252">
        <v>54</v>
      </c>
      <c r="E252" t="s">
        <v>28</v>
      </c>
      <c r="F252" t="s">
        <v>29</v>
      </c>
      <c r="G252" t="s">
        <v>33</v>
      </c>
      <c r="H252">
        <v>2</v>
      </c>
      <c r="I252" t="s">
        <v>1479</v>
      </c>
      <c r="J252" t="s">
        <v>126</v>
      </c>
      <c r="K252" t="s">
        <v>30</v>
      </c>
      <c r="L252" t="s">
        <v>1480</v>
      </c>
      <c r="M252" t="s">
        <v>1481</v>
      </c>
      <c r="N252" t="s">
        <v>1785</v>
      </c>
      <c r="O252" t="s">
        <v>1786</v>
      </c>
      <c r="P252" t="s">
        <v>127</v>
      </c>
      <c r="Q252" t="s">
        <v>1484</v>
      </c>
      <c r="R252" t="s">
        <v>127</v>
      </c>
      <c r="S252" t="s">
        <v>1484</v>
      </c>
      <c r="T252" t="s">
        <v>32</v>
      </c>
      <c r="U252" t="s">
        <v>1783</v>
      </c>
      <c r="V252" t="s">
        <v>32</v>
      </c>
      <c r="W252" t="s">
        <v>32</v>
      </c>
      <c r="X252" t="s">
        <v>127</v>
      </c>
      <c r="Y252" t="s">
        <v>1484</v>
      </c>
      <c r="Z252" t="s">
        <v>125</v>
      </c>
      <c r="AA252" t="s">
        <v>551</v>
      </c>
    </row>
    <row r="253" spans="1:27">
      <c r="A253">
        <v>272</v>
      </c>
      <c r="B253" t="s">
        <v>1787</v>
      </c>
      <c r="C253">
        <v>11</v>
      </c>
      <c r="E253" t="s">
        <v>28</v>
      </c>
      <c r="F253" t="s">
        <v>29</v>
      </c>
      <c r="G253" t="s">
        <v>33</v>
      </c>
      <c r="H253">
        <v>2</v>
      </c>
      <c r="I253" t="s">
        <v>1771</v>
      </c>
      <c r="J253" t="s">
        <v>1772</v>
      </c>
      <c r="K253" t="s">
        <v>1773</v>
      </c>
      <c r="L253" t="s">
        <v>1774</v>
      </c>
      <c r="M253" t="s">
        <v>1775</v>
      </c>
      <c r="N253" t="s">
        <v>1788</v>
      </c>
      <c r="O253" t="s">
        <v>1789</v>
      </c>
      <c r="P253" t="s">
        <v>1778</v>
      </c>
      <c r="Q253" t="s">
        <v>1779</v>
      </c>
      <c r="R253" t="s">
        <v>1778</v>
      </c>
      <c r="S253" t="s">
        <v>1779</v>
      </c>
      <c r="T253" t="s">
        <v>32</v>
      </c>
      <c r="U253" t="s">
        <v>1780</v>
      </c>
      <c r="V253" t="s">
        <v>32</v>
      </c>
      <c r="W253" t="s">
        <v>32</v>
      </c>
      <c r="X253" t="s">
        <v>1778</v>
      </c>
      <c r="Y253" t="s">
        <v>1779</v>
      </c>
      <c r="Z253" t="s">
        <v>125</v>
      </c>
      <c r="AA253" t="s">
        <v>551</v>
      </c>
    </row>
    <row r="254" spans="1:27">
      <c r="A254">
        <v>273</v>
      </c>
      <c r="B254" t="s">
        <v>57</v>
      </c>
      <c r="C254">
        <v>3</v>
      </c>
      <c r="E254" t="s">
        <v>28</v>
      </c>
      <c r="F254" t="s">
        <v>29</v>
      </c>
      <c r="G254" t="s">
        <v>33</v>
      </c>
      <c r="H254">
        <v>2</v>
      </c>
      <c r="I254" t="s">
        <v>1422</v>
      </c>
      <c r="J254" t="s">
        <v>241</v>
      </c>
      <c r="K254" t="s">
        <v>1790</v>
      </c>
      <c r="L254" t="s">
        <v>1791</v>
      </c>
      <c r="M254" t="s">
        <v>1792</v>
      </c>
      <c r="N254" t="s">
        <v>1793</v>
      </c>
      <c r="O254" t="s">
        <v>1794</v>
      </c>
      <c r="P254" t="s">
        <v>243</v>
      </c>
      <c r="Q254" t="s">
        <v>1426</v>
      </c>
      <c r="R254" t="s">
        <v>243</v>
      </c>
      <c r="S254" t="s">
        <v>1426</v>
      </c>
      <c r="T254" t="s">
        <v>243</v>
      </c>
      <c r="U254" t="s">
        <v>1795</v>
      </c>
      <c r="V254" t="s">
        <v>32</v>
      </c>
      <c r="W254" t="s">
        <v>32</v>
      </c>
      <c r="X254" t="s">
        <v>243</v>
      </c>
      <c r="Y254" t="s">
        <v>1426</v>
      </c>
      <c r="Z254" t="s">
        <v>128</v>
      </c>
      <c r="AA254" t="s">
        <v>551</v>
      </c>
    </row>
    <row r="255" spans="1:27">
      <c r="A255">
        <v>274</v>
      </c>
      <c r="B255" t="s">
        <v>279</v>
      </c>
      <c r="C255">
        <v>34</v>
      </c>
      <c r="E255" t="s">
        <v>28</v>
      </c>
      <c r="F255" t="s">
        <v>29</v>
      </c>
      <c r="G255" t="s">
        <v>33</v>
      </c>
      <c r="H255">
        <v>2</v>
      </c>
      <c r="I255" t="s">
        <v>1757</v>
      </c>
      <c r="J255" t="s">
        <v>121</v>
      </c>
      <c r="K255" t="s">
        <v>30</v>
      </c>
      <c r="L255" t="s">
        <v>1758</v>
      </c>
      <c r="M255" t="s">
        <v>1759</v>
      </c>
      <c r="N255" t="s">
        <v>1796</v>
      </c>
      <c r="O255" t="s">
        <v>1797</v>
      </c>
      <c r="P255" t="s">
        <v>80</v>
      </c>
      <c r="Q255" t="s">
        <v>1762</v>
      </c>
      <c r="R255" t="s">
        <v>80</v>
      </c>
      <c r="S255" t="s">
        <v>1762</v>
      </c>
      <c r="T255" t="s">
        <v>32</v>
      </c>
      <c r="U255" t="s">
        <v>1763</v>
      </c>
      <c r="V255" t="s">
        <v>32</v>
      </c>
      <c r="W255" t="s">
        <v>32</v>
      </c>
      <c r="X255" t="s">
        <v>80</v>
      </c>
      <c r="Y255" t="s">
        <v>1762</v>
      </c>
      <c r="Z255" t="s">
        <v>128</v>
      </c>
      <c r="AA255" t="s">
        <v>551</v>
      </c>
    </row>
    <row r="256" spans="1:27">
      <c r="A256">
        <v>275</v>
      </c>
      <c r="B256" t="s">
        <v>145</v>
      </c>
      <c r="C256">
        <v>39</v>
      </c>
      <c r="E256" t="s">
        <v>28</v>
      </c>
      <c r="F256" t="s">
        <v>29</v>
      </c>
      <c r="G256" t="s">
        <v>33</v>
      </c>
      <c r="H256">
        <v>2</v>
      </c>
      <c r="I256" t="s">
        <v>1757</v>
      </c>
      <c r="J256" t="s">
        <v>121</v>
      </c>
      <c r="K256" t="s">
        <v>30</v>
      </c>
      <c r="L256" t="s">
        <v>1758</v>
      </c>
      <c r="M256" t="s">
        <v>1759</v>
      </c>
      <c r="N256" t="s">
        <v>1798</v>
      </c>
      <c r="O256" t="s">
        <v>1799</v>
      </c>
      <c r="P256" t="s">
        <v>80</v>
      </c>
      <c r="Q256" t="s">
        <v>1762</v>
      </c>
      <c r="R256" t="s">
        <v>80</v>
      </c>
      <c r="S256" t="s">
        <v>1762</v>
      </c>
      <c r="T256" t="s">
        <v>32</v>
      </c>
      <c r="U256" t="s">
        <v>1763</v>
      </c>
      <c r="V256" t="s">
        <v>32</v>
      </c>
      <c r="W256" t="s">
        <v>32</v>
      </c>
      <c r="X256" t="s">
        <v>80</v>
      </c>
      <c r="Y256" t="s">
        <v>1762</v>
      </c>
      <c r="Z256" t="s">
        <v>128</v>
      </c>
      <c r="AA256" t="s">
        <v>551</v>
      </c>
    </row>
    <row r="257" spans="1:27">
      <c r="A257">
        <v>276</v>
      </c>
      <c r="B257" t="s">
        <v>78</v>
      </c>
      <c r="C257">
        <v>5</v>
      </c>
      <c r="E257" t="s">
        <v>28</v>
      </c>
      <c r="F257" t="s">
        <v>29</v>
      </c>
      <c r="G257" t="s">
        <v>33</v>
      </c>
      <c r="H257">
        <v>2</v>
      </c>
      <c r="I257" t="s">
        <v>1120</v>
      </c>
      <c r="J257" t="s">
        <v>249</v>
      </c>
      <c r="K257" t="s">
        <v>1800</v>
      </c>
      <c r="L257" t="s">
        <v>1801</v>
      </c>
      <c r="M257" t="s">
        <v>1802</v>
      </c>
      <c r="N257" t="s">
        <v>1803</v>
      </c>
      <c r="O257" t="s">
        <v>1804</v>
      </c>
      <c r="P257" t="s">
        <v>250</v>
      </c>
      <c r="Q257" t="s">
        <v>1125</v>
      </c>
      <c r="R257" t="s">
        <v>250</v>
      </c>
      <c r="S257" t="s">
        <v>1125</v>
      </c>
      <c r="T257" t="s">
        <v>32</v>
      </c>
      <c r="U257" t="s">
        <v>1723</v>
      </c>
      <c r="V257" t="s">
        <v>32</v>
      </c>
      <c r="W257" t="s">
        <v>32</v>
      </c>
      <c r="X257" t="s">
        <v>250</v>
      </c>
      <c r="Y257" t="s">
        <v>1125</v>
      </c>
      <c r="Z257" t="s">
        <v>128</v>
      </c>
      <c r="AA257" t="s">
        <v>551</v>
      </c>
    </row>
    <row r="258" spans="1:27">
      <c r="A258">
        <v>277</v>
      </c>
      <c r="B258" t="s">
        <v>87</v>
      </c>
      <c r="C258">
        <v>4</v>
      </c>
      <c r="E258" t="s">
        <v>28</v>
      </c>
      <c r="F258" t="s">
        <v>29</v>
      </c>
      <c r="G258" t="s">
        <v>33</v>
      </c>
      <c r="H258">
        <v>2</v>
      </c>
      <c r="I258" t="s">
        <v>1747</v>
      </c>
      <c r="J258" t="s">
        <v>1805</v>
      </c>
      <c r="K258" t="s">
        <v>1806</v>
      </c>
      <c r="L258" t="s">
        <v>1807</v>
      </c>
      <c r="M258" t="s">
        <v>1808</v>
      </c>
      <c r="N258" t="s">
        <v>1809</v>
      </c>
      <c r="O258" t="s">
        <v>1810</v>
      </c>
      <c r="P258" t="s">
        <v>1811</v>
      </c>
      <c r="Q258" t="s">
        <v>1755</v>
      </c>
      <c r="R258" t="s">
        <v>1811</v>
      </c>
      <c r="S258" t="s">
        <v>1755</v>
      </c>
      <c r="T258" t="s">
        <v>1811</v>
      </c>
      <c r="U258" t="s">
        <v>1812</v>
      </c>
      <c r="V258" t="s">
        <v>32</v>
      </c>
      <c r="W258" t="s">
        <v>32</v>
      </c>
      <c r="X258" t="s">
        <v>1811</v>
      </c>
      <c r="Y258" t="s">
        <v>1755</v>
      </c>
      <c r="Z258" t="s">
        <v>130</v>
      </c>
      <c r="AA258" t="s">
        <v>551</v>
      </c>
    </row>
    <row r="259" spans="1:27">
      <c r="A259">
        <v>278</v>
      </c>
      <c r="B259" t="s">
        <v>1813</v>
      </c>
      <c r="C259">
        <v>59</v>
      </c>
      <c r="E259" t="s">
        <v>28</v>
      </c>
      <c r="F259" t="s">
        <v>29</v>
      </c>
      <c r="G259" t="s">
        <v>33</v>
      </c>
      <c r="H259">
        <v>2</v>
      </c>
      <c r="I259" t="s">
        <v>1814</v>
      </c>
      <c r="J259" t="s">
        <v>252</v>
      </c>
      <c r="K259" t="s">
        <v>1815</v>
      </c>
      <c r="L259" t="s">
        <v>1816</v>
      </c>
      <c r="M259" t="s">
        <v>1817</v>
      </c>
      <c r="N259" t="s">
        <v>1818</v>
      </c>
      <c r="O259" t="s">
        <v>1819</v>
      </c>
      <c r="P259" t="s">
        <v>253</v>
      </c>
      <c r="Q259" t="s">
        <v>1820</v>
      </c>
      <c r="R259" t="s">
        <v>253</v>
      </c>
      <c r="S259" t="s">
        <v>1820</v>
      </c>
      <c r="T259" t="s">
        <v>32</v>
      </c>
      <c r="U259" t="s">
        <v>1821</v>
      </c>
      <c r="V259" t="s">
        <v>32</v>
      </c>
      <c r="W259" t="s">
        <v>32</v>
      </c>
      <c r="X259" t="s">
        <v>253</v>
      </c>
      <c r="Y259" t="s">
        <v>1820</v>
      </c>
      <c r="Z259" t="s">
        <v>130</v>
      </c>
      <c r="AA259" t="s">
        <v>551</v>
      </c>
    </row>
    <row r="260" spans="1:27">
      <c r="A260">
        <v>279</v>
      </c>
      <c r="B260" t="s">
        <v>1567</v>
      </c>
      <c r="C260">
        <v>58</v>
      </c>
      <c r="E260" t="s">
        <v>28</v>
      </c>
      <c r="F260" t="s">
        <v>29</v>
      </c>
      <c r="G260" t="s">
        <v>33</v>
      </c>
      <c r="H260">
        <v>2</v>
      </c>
      <c r="I260" t="s">
        <v>1822</v>
      </c>
      <c r="J260" t="s">
        <v>179</v>
      </c>
      <c r="K260" t="s">
        <v>30</v>
      </c>
      <c r="L260" t="s">
        <v>30</v>
      </c>
      <c r="M260" t="s">
        <v>1823</v>
      </c>
      <c r="N260" t="s">
        <v>1824</v>
      </c>
      <c r="O260" t="s">
        <v>1825</v>
      </c>
      <c r="P260" t="s">
        <v>180</v>
      </c>
      <c r="Q260" t="s">
        <v>1826</v>
      </c>
      <c r="R260" t="s">
        <v>180</v>
      </c>
      <c r="S260" t="s">
        <v>1826</v>
      </c>
      <c r="T260" t="s">
        <v>32</v>
      </c>
      <c r="U260" t="s">
        <v>1827</v>
      </c>
      <c r="V260" t="s">
        <v>32</v>
      </c>
      <c r="W260" t="s">
        <v>32</v>
      </c>
      <c r="X260" t="s">
        <v>180</v>
      </c>
      <c r="Y260" t="s">
        <v>1826</v>
      </c>
      <c r="Z260" t="s">
        <v>130</v>
      </c>
      <c r="AA260" t="s">
        <v>551</v>
      </c>
    </row>
    <row r="261" spans="1:27">
      <c r="A261">
        <v>280</v>
      </c>
      <c r="B261" t="s">
        <v>1828</v>
      </c>
      <c r="C261">
        <v>24</v>
      </c>
      <c r="E261" t="s">
        <v>28</v>
      </c>
      <c r="F261" t="s">
        <v>29</v>
      </c>
      <c r="G261" t="s">
        <v>33</v>
      </c>
      <c r="H261">
        <v>2</v>
      </c>
      <c r="I261" t="s">
        <v>1829</v>
      </c>
      <c r="J261" t="s">
        <v>1108</v>
      </c>
      <c r="K261" t="s">
        <v>1830</v>
      </c>
      <c r="L261" t="s">
        <v>1831</v>
      </c>
      <c r="M261" t="s">
        <v>1832</v>
      </c>
      <c r="N261" t="s">
        <v>1833</v>
      </c>
      <c r="O261" t="s">
        <v>1834</v>
      </c>
      <c r="P261" t="s">
        <v>1835</v>
      </c>
      <c r="Q261" t="s">
        <v>1113</v>
      </c>
      <c r="R261" t="s">
        <v>1835</v>
      </c>
      <c r="S261" t="s">
        <v>1113</v>
      </c>
      <c r="T261" t="s">
        <v>32</v>
      </c>
      <c r="U261" t="s">
        <v>1836</v>
      </c>
      <c r="V261" t="s">
        <v>32</v>
      </c>
      <c r="W261" t="s">
        <v>32</v>
      </c>
      <c r="X261" t="s">
        <v>1835</v>
      </c>
      <c r="Y261" t="s">
        <v>1113</v>
      </c>
      <c r="Z261" t="s">
        <v>130</v>
      </c>
      <c r="AA261" t="s">
        <v>551</v>
      </c>
    </row>
    <row r="262" spans="1:27">
      <c r="A262">
        <v>281</v>
      </c>
      <c r="B262" t="s">
        <v>59</v>
      </c>
      <c r="C262">
        <v>3</v>
      </c>
      <c r="E262" t="s">
        <v>28</v>
      </c>
      <c r="F262" t="s">
        <v>29</v>
      </c>
      <c r="G262" t="s">
        <v>33</v>
      </c>
      <c r="H262">
        <v>2</v>
      </c>
      <c r="I262" t="s">
        <v>1837</v>
      </c>
      <c r="J262" t="s">
        <v>1642</v>
      </c>
      <c r="K262" t="s">
        <v>1838</v>
      </c>
      <c r="L262" t="s">
        <v>1839</v>
      </c>
      <c r="M262" t="s">
        <v>1840</v>
      </c>
      <c r="N262" t="s">
        <v>1841</v>
      </c>
      <c r="O262" t="s">
        <v>1842</v>
      </c>
      <c r="P262" t="s">
        <v>1843</v>
      </c>
      <c r="Q262" t="s">
        <v>1647</v>
      </c>
      <c r="R262" t="s">
        <v>1843</v>
      </c>
      <c r="S262" t="s">
        <v>1647</v>
      </c>
      <c r="T262" t="s">
        <v>1843</v>
      </c>
      <c r="U262" t="s">
        <v>1844</v>
      </c>
      <c r="V262" t="s">
        <v>32</v>
      </c>
      <c r="W262" t="s">
        <v>32</v>
      </c>
      <c r="X262" t="s">
        <v>1843</v>
      </c>
      <c r="Y262" t="s">
        <v>1647</v>
      </c>
      <c r="Z262" t="s">
        <v>132</v>
      </c>
      <c r="AA262" t="s">
        <v>551</v>
      </c>
    </row>
    <row r="263" spans="1:27">
      <c r="A263">
        <v>282</v>
      </c>
      <c r="B263" t="s">
        <v>1845</v>
      </c>
      <c r="C263">
        <v>54</v>
      </c>
      <c r="E263" t="s">
        <v>28</v>
      </c>
      <c r="F263" t="s">
        <v>29</v>
      </c>
      <c r="G263" t="s">
        <v>33</v>
      </c>
      <c r="H263">
        <v>2</v>
      </c>
      <c r="I263" t="s">
        <v>1568</v>
      </c>
      <c r="J263" t="s">
        <v>181</v>
      </c>
      <c r="K263" t="s">
        <v>30</v>
      </c>
      <c r="L263" t="s">
        <v>1569</v>
      </c>
      <c r="M263" t="s">
        <v>1570</v>
      </c>
      <c r="N263" t="s">
        <v>1846</v>
      </c>
      <c r="O263" t="s">
        <v>1847</v>
      </c>
      <c r="P263" t="s">
        <v>182</v>
      </c>
      <c r="Q263" t="s">
        <v>1573</v>
      </c>
      <c r="R263" t="s">
        <v>182</v>
      </c>
      <c r="S263" t="s">
        <v>1573</v>
      </c>
      <c r="T263" t="s">
        <v>32</v>
      </c>
      <c r="U263" t="s">
        <v>1848</v>
      </c>
      <c r="V263" t="s">
        <v>32</v>
      </c>
      <c r="W263" t="s">
        <v>32</v>
      </c>
      <c r="X263" t="s">
        <v>182</v>
      </c>
      <c r="Y263" t="s">
        <v>1573</v>
      </c>
      <c r="Z263" t="s">
        <v>132</v>
      </c>
      <c r="AA263" t="s">
        <v>551</v>
      </c>
    </row>
    <row r="264" spans="1:27">
      <c r="A264">
        <v>283</v>
      </c>
      <c r="B264" t="s">
        <v>1849</v>
      </c>
      <c r="C264">
        <v>61</v>
      </c>
      <c r="E264" t="s">
        <v>28</v>
      </c>
      <c r="F264" t="s">
        <v>33</v>
      </c>
      <c r="G264" t="s">
        <v>33</v>
      </c>
      <c r="H264">
        <v>1</v>
      </c>
      <c r="I264" t="s">
        <v>30</v>
      </c>
      <c r="J264" t="s">
        <v>30</v>
      </c>
      <c r="K264" t="s">
        <v>1575</v>
      </c>
      <c r="L264" t="s">
        <v>1576</v>
      </c>
      <c r="M264" t="s">
        <v>30</v>
      </c>
      <c r="N264" t="s">
        <v>1850</v>
      </c>
      <c r="O264" t="s">
        <v>1851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132</v>
      </c>
      <c r="AA264" t="s">
        <v>551</v>
      </c>
    </row>
    <row r="265" spans="1:27">
      <c r="A265">
        <v>284</v>
      </c>
      <c r="B265" t="s">
        <v>443</v>
      </c>
      <c r="C265">
        <v>8</v>
      </c>
      <c r="E265" t="s">
        <v>28</v>
      </c>
      <c r="F265" t="s">
        <v>29</v>
      </c>
      <c r="G265" t="s">
        <v>33</v>
      </c>
      <c r="H265">
        <v>2</v>
      </c>
      <c r="I265" t="s">
        <v>1852</v>
      </c>
      <c r="J265" t="s">
        <v>1603</v>
      </c>
      <c r="K265" t="s">
        <v>30</v>
      </c>
      <c r="L265" t="s">
        <v>30</v>
      </c>
      <c r="M265" t="s">
        <v>1853</v>
      </c>
      <c r="N265" t="s">
        <v>1854</v>
      </c>
      <c r="O265" t="s">
        <v>1855</v>
      </c>
      <c r="P265" t="s">
        <v>1856</v>
      </c>
      <c r="Q265" t="s">
        <v>1607</v>
      </c>
      <c r="R265" t="s">
        <v>1856</v>
      </c>
      <c r="S265" t="s">
        <v>1607</v>
      </c>
      <c r="T265" t="s">
        <v>32</v>
      </c>
      <c r="U265" t="s">
        <v>1857</v>
      </c>
      <c r="V265" t="s">
        <v>32</v>
      </c>
      <c r="W265" t="s">
        <v>32</v>
      </c>
      <c r="X265" t="s">
        <v>1856</v>
      </c>
      <c r="Y265" t="s">
        <v>1607</v>
      </c>
      <c r="Z265" t="s">
        <v>132</v>
      </c>
      <c r="AA265" t="s">
        <v>551</v>
      </c>
    </row>
    <row r="266" spans="1:27">
      <c r="A266">
        <v>285</v>
      </c>
      <c r="B266" t="s">
        <v>196</v>
      </c>
      <c r="C266">
        <v>3</v>
      </c>
      <c r="E266" t="s">
        <v>28</v>
      </c>
      <c r="F266" t="s">
        <v>29</v>
      </c>
      <c r="G266" t="s">
        <v>33</v>
      </c>
      <c r="H266">
        <v>2</v>
      </c>
      <c r="I266" t="s">
        <v>1642</v>
      </c>
      <c r="J266" t="s">
        <v>223</v>
      </c>
      <c r="K266" t="s">
        <v>1858</v>
      </c>
      <c r="L266" t="s">
        <v>1859</v>
      </c>
      <c r="M266" t="s">
        <v>1860</v>
      </c>
      <c r="N266" t="s">
        <v>402</v>
      </c>
      <c r="O266" t="s">
        <v>403</v>
      </c>
      <c r="P266" t="s">
        <v>227</v>
      </c>
      <c r="Q266" t="s">
        <v>1647</v>
      </c>
      <c r="R266" t="s">
        <v>227</v>
      </c>
      <c r="S266" t="s">
        <v>1647</v>
      </c>
      <c r="T266" t="s">
        <v>227</v>
      </c>
      <c r="U266" t="s">
        <v>1861</v>
      </c>
      <c r="V266" t="s">
        <v>32</v>
      </c>
      <c r="W266" t="s">
        <v>32</v>
      </c>
      <c r="X266" t="s">
        <v>227</v>
      </c>
      <c r="Y266" t="s">
        <v>1647</v>
      </c>
      <c r="Z266" t="s">
        <v>136</v>
      </c>
      <c r="AA266" t="s">
        <v>551</v>
      </c>
    </row>
    <row r="267" spans="1:27">
      <c r="A267">
        <v>286</v>
      </c>
      <c r="B267" t="s">
        <v>664</v>
      </c>
      <c r="C267">
        <v>36</v>
      </c>
      <c r="E267" t="s">
        <v>28</v>
      </c>
      <c r="F267" t="s">
        <v>29</v>
      </c>
      <c r="G267" t="s">
        <v>33</v>
      </c>
      <c r="H267">
        <v>2</v>
      </c>
      <c r="I267" t="s">
        <v>1523</v>
      </c>
      <c r="J267" t="s">
        <v>121</v>
      </c>
      <c r="K267" t="s">
        <v>30</v>
      </c>
      <c r="L267" t="s">
        <v>1596</v>
      </c>
      <c r="M267" t="s">
        <v>1597</v>
      </c>
      <c r="N267" t="s">
        <v>1862</v>
      </c>
      <c r="O267" t="s">
        <v>404</v>
      </c>
      <c r="P267" t="s">
        <v>135</v>
      </c>
      <c r="Q267" t="s">
        <v>1531</v>
      </c>
      <c r="R267" t="s">
        <v>135</v>
      </c>
      <c r="S267" t="s">
        <v>1531</v>
      </c>
      <c r="T267" t="s">
        <v>32</v>
      </c>
      <c r="U267" t="s">
        <v>1863</v>
      </c>
      <c r="V267" t="s">
        <v>32</v>
      </c>
      <c r="W267" t="s">
        <v>32</v>
      </c>
      <c r="X267" t="s">
        <v>135</v>
      </c>
      <c r="Y267" t="s">
        <v>1531</v>
      </c>
      <c r="Z267" t="s">
        <v>136</v>
      </c>
      <c r="AA267" t="s">
        <v>551</v>
      </c>
    </row>
    <row r="268" spans="1:27">
      <c r="A268">
        <v>287</v>
      </c>
      <c r="B268" t="s">
        <v>445</v>
      </c>
      <c r="C268">
        <v>31</v>
      </c>
      <c r="E268" t="s">
        <v>28</v>
      </c>
      <c r="F268" t="s">
        <v>29</v>
      </c>
      <c r="G268" t="s">
        <v>33</v>
      </c>
      <c r="H268">
        <v>2</v>
      </c>
      <c r="I268" t="s">
        <v>1864</v>
      </c>
      <c r="J268" t="s">
        <v>137</v>
      </c>
      <c r="K268" t="s">
        <v>30</v>
      </c>
      <c r="L268" t="s">
        <v>1865</v>
      </c>
      <c r="M268" t="s">
        <v>1866</v>
      </c>
      <c r="N268" t="s">
        <v>1867</v>
      </c>
      <c r="O268" t="s">
        <v>405</v>
      </c>
      <c r="P268" t="s">
        <v>138</v>
      </c>
      <c r="Q268" t="s">
        <v>1868</v>
      </c>
      <c r="R268" t="s">
        <v>138</v>
      </c>
      <c r="S268" t="s">
        <v>1868</v>
      </c>
      <c r="T268" t="s">
        <v>32</v>
      </c>
      <c r="U268" t="s">
        <v>1869</v>
      </c>
      <c r="V268" t="s">
        <v>32</v>
      </c>
      <c r="W268" t="s">
        <v>32</v>
      </c>
      <c r="X268" t="s">
        <v>138</v>
      </c>
      <c r="Y268" t="s">
        <v>1868</v>
      </c>
      <c r="Z268" t="s">
        <v>136</v>
      </c>
      <c r="AA268" t="s">
        <v>551</v>
      </c>
    </row>
    <row r="269" spans="1:27">
      <c r="A269">
        <v>288</v>
      </c>
      <c r="B269" t="s">
        <v>77</v>
      </c>
      <c r="C269">
        <v>6</v>
      </c>
      <c r="E269" t="s">
        <v>28</v>
      </c>
      <c r="F269" t="s">
        <v>29</v>
      </c>
      <c r="G269" t="s">
        <v>33</v>
      </c>
      <c r="H269">
        <v>2</v>
      </c>
      <c r="I269" t="s">
        <v>1870</v>
      </c>
      <c r="J269" t="s">
        <v>213</v>
      </c>
      <c r="K269" t="s">
        <v>1871</v>
      </c>
      <c r="L269" t="s">
        <v>1872</v>
      </c>
      <c r="M269" t="s">
        <v>1873</v>
      </c>
      <c r="N269" t="s">
        <v>1874</v>
      </c>
      <c r="O269" t="s">
        <v>406</v>
      </c>
      <c r="P269" t="s">
        <v>263</v>
      </c>
      <c r="Q269" t="s">
        <v>1875</v>
      </c>
      <c r="R269" t="s">
        <v>263</v>
      </c>
      <c r="S269" t="s">
        <v>1875</v>
      </c>
      <c r="T269" t="s">
        <v>32</v>
      </c>
      <c r="U269" t="s">
        <v>1876</v>
      </c>
      <c r="V269" t="s">
        <v>32</v>
      </c>
      <c r="W269" t="s">
        <v>32</v>
      </c>
      <c r="X269" t="s">
        <v>263</v>
      </c>
      <c r="Y269" t="s">
        <v>1875</v>
      </c>
      <c r="Z269" t="s">
        <v>136</v>
      </c>
      <c r="AA269" t="s">
        <v>551</v>
      </c>
    </row>
    <row r="270" spans="1:27">
      <c r="A270">
        <v>289</v>
      </c>
      <c r="B270" t="s">
        <v>59</v>
      </c>
      <c r="C270">
        <v>3</v>
      </c>
      <c r="E270" t="s">
        <v>28</v>
      </c>
      <c r="F270" t="s">
        <v>29</v>
      </c>
      <c r="G270" t="s">
        <v>33</v>
      </c>
      <c r="H270">
        <v>2</v>
      </c>
      <c r="I270" t="s">
        <v>1877</v>
      </c>
      <c r="J270" t="s">
        <v>1878</v>
      </c>
      <c r="K270" t="s">
        <v>1879</v>
      </c>
      <c r="L270" t="s">
        <v>1880</v>
      </c>
      <c r="M270" t="s">
        <v>1881</v>
      </c>
      <c r="N270" t="s">
        <v>1882</v>
      </c>
      <c r="O270" t="s">
        <v>407</v>
      </c>
      <c r="P270" t="s">
        <v>1883</v>
      </c>
      <c r="Q270" t="s">
        <v>1884</v>
      </c>
      <c r="R270" t="s">
        <v>1883</v>
      </c>
      <c r="S270" t="s">
        <v>1884</v>
      </c>
      <c r="T270" t="s">
        <v>1883</v>
      </c>
      <c r="U270" t="s">
        <v>1885</v>
      </c>
      <c r="V270" t="s">
        <v>32</v>
      </c>
      <c r="W270" t="s">
        <v>32</v>
      </c>
      <c r="X270" t="s">
        <v>1883</v>
      </c>
      <c r="Y270" t="s">
        <v>1884</v>
      </c>
      <c r="Z270" t="s">
        <v>144</v>
      </c>
      <c r="AA270" t="s">
        <v>551</v>
      </c>
    </row>
    <row r="271" spans="1:27">
      <c r="A271">
        <v>290</v>
      </c>
      <c r="B271" t="s">
        <v>1886</v>
      </c>
      <c r="C271">
        <v>54</v>
      </c>
      <c r="E271" t="s">
        <v>28</v>
      </c>
      <c r="F271" t="s">
        <v>29</v>
      </c>
      <c r="G271" t="s">
        <v>33</v>
      </c>
      <c r="H271">
        <v>2</v>
      </c>
      <c r="I271" t="s">
        <v>1620</v>
      </c>
      <c r="J271" t="s">
        <v>142</v>
      </c>
      <c r="K271" t="s">
        <v>30</v>
      </c>
      <c r="L271" t="s">
        <v>1621</v>
      </c>
      <c r="M271" t="s">
        <v>1622</v>
      </c>
      <c r="N271" t="s">
        <v>1887</v>
      </c>
      <c r="O271" t="s">
        <v>408</v>
      </c>
      <c r="P271" t="s">
        <v>143</v>
      </c>
      <c r="Q271" t="s">
        <v>1625</v>
      </c>
      <c r="R271" t="s">
        <v>143</v>
      </c>
      <c r="S271" t="s">
        <v>1625</v>
      </c>
      <c r="T271" t="s">
        <v>32</v>
      </c>
      <c r="U271" t="s">
        <v>1888</v>
      </c>
      <c r="V271" t="s">
        <v>32</v>
      </c>
      <c r="W271" t="s">
        <v>32</v>
      </c>
      <c r="X271" t="s">
        <v>143</v>
      </c>
      <c r="Y271" t="s">
        <v>1625</v>
      </c>
      <c r="Z271" t="s">
        <v>144</v>
      </c>
      <c r="AA271" t="s">
        <v>551</v>
      </c>
    </row>
    <row r="272" spans="1:27">
      <c r="A272">
        <v>291</v>
      </c>
      <c r="B272" t="s">
        <v>1889</v>
      </c>
      <c r="C272">
        <v>61</v>
      </c>
      <c r="E272" t="s">
        <v>28</v>
      </c>
      <c r="F272" t="s">
        <v>33</v>
      </c>
      <c r="G272" t="s">
        <v>33</v>
      </c>
      <c r="H272">
        <v>1</v>
      </c>
      <c r="I272" t="s">
        <v>30</v>
      </c>
      <c r="J272" t="s">
        <v>30</v>
      </c>
      <c r="K272" t="s">
        <v>1628</v>
      </c>
      <c r="L272" t="s">
        <v>1629</v>
      </c>
      <c r="M272" t="s">
        <v>30</v>
      </c>
      <c r="N272" t="s">
        <v>1890</v>
      </c>
      <c r="O272" t="s">
        <v>409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144</v>
      </c>
      <c r="AA272" t="s">
        <v>551</v>
      </c>
    </row>
    <row r="273" spans="1:27">
      <c r="A273">
        <v>292</v>
      </c>
      <c r="B273" t="s">
        <v>1891</v>
      </c>
      <c r="C273">
        <v>9</v>
      </c>
      <c r="E273" t="s">
        <v>28</v>
      </c>
      <c r="F273" t="s">
        <v>29</v>
      </c>
      <c r="G273" t="s">
        <v>33</v>
      </c>
      <c r="H273">
        <v>2</v>
      </c>
      <c r="I273" t="s">
        <v>1892</v>
      </c>
      <c r="J273" t="s">
        <v>1893</v>
      </c>
      <c r="K273" t="s">
        <v>1894</v>
      </c>
      <c r="L273" t="s">
        <v>1895</v>
      </c>
      <c r="M273" t="s">
        <v>1896</v>
      </c>
      <c r="N273" t="s">
        <v>1897</v>
      </c>
      <c r="O273" t="s">
        <v>410</v>
      </c>
      <c r="P273" t="s">
        <v>1898</v>
      </c>
      <c r="Q273" t="s">
        <v>1899</v>
      </c>
      <c r="R273" t="s">
        <v>1898</v>
      </c>
      <c r="S273" t="s">
        <v>1899</v>
      </c>
      <c r="T273" t="s">
        <v>32</v>
      </c>
      <c r="U273" t="s">
        <v>1900</v>
      </c>
      <c r="V273" t="s">
        <v>32</v>
      </c>
      <c r="W273" t="s">
        <v>32</v>
      </c>
      <c r="X273" t="s">
        <v>1898</v>
      </c>
      <c r="Y273" t="s">
        <v>1899</v>
      </c>
      <c r="Z273" t="s">
        <v>144</v>
      </c>
      <c r="AA273" t="s">
        <v>551</v>
      </c>
    </row>
    <row r="274" spans="1:27">
      <c r="A274">
        <v>293</v>
      </c>
      <c r="B274" t="s">
        <v>59</v>
      </c>
      <c r="C274">
        <v>3</v>
      </c>
      <c r="E274" t="s">
        <v>28</v>
      </c>
      <c r="F274" t="s">
        <v>29</v>
      </c>
      <c r="G274" t="s">
        <v>33</v>
      </c>
      <c r="H274">
        <v>2</v>
      </c>
      <c r="I274" t="s">
        <v>1901</v>
      </c>
      <c r="J274" t="s">
        <v>201</v>
      </c>
      <c r="K274" t="s">
        <v>1902</v>
      </c>
      <c r="L274" t="s">
        <v>1902</v>
      </c>
      <c r="M274" t="s">
        <v>1903</v>
      </c>
      <c r="N274" t="s">
        <v>1904</v>
      </c>
      <c r="O274" t="s">
        <v>1905</v>
      </c>
      <c r="P274" t="s">
        <v>202</v>
      </c>
      <c r="Q274" t="s">
        <v>1906</v>
      </c>
      <c r="R274" t="s">
        <v>202</v>
      </c>
      <c r="S274" t="s">
        <v>1906</v>
      </c>
      <c r="T274" t="s">
        <v>202</v>
      </c>
      <c r="U274" t="s">
        <v>1907</v>
      </c>
      <c r="V274" t="s">
        <v>32</v>
      </c>
      <c r="W274" t="s">
        <v>32</v>
      </c>
      <c r="X274" t="s">
        <v>202</v>
      </c>
      <c r="Y274" t="s">
        <v>1906</v>
      </c>
      <c r="Z274" t="s">
        <v>123</v>
      </c>
      <c r="AA274" t="s">
        <v>551</v>
      </c>
    </row>
    <row r="275" spans="1:27">
      <c r="A275">
        <v>294</v>
      </c>
      <c r="B275" t="s">
        <v>57</v>
      </c>
      <c r="C275">
        <v>3</v>
      </c>
      <c r="E275" t="s">
        <v>28</v>
      </c>
      <c r="F275" t="s">
        <v>29</v>
      </c>
      <c r="G275" t="s">
        <v>33</v>
      </c>
      <c r="H275">
        <v>2</v>
      </c>
      <c r="I275" t="s">
        <v>121</v>
      </c>
      <c r="J275" t="s">
        <v>121</v>
      </c>
      <c r="K275" t="s">
        <v>30</v>
      </c>
      <c r="L275" t="s">
        <v>30</v>
      </c>
      <c r="M275" t="s">
        <v>151</v>
      </c>
      <c r="N275" t="s">
        <v>1908</v>
      </c>
      <c r="O275" t="s">
        <v>411</v>
      </c>
      <c r="P275" t="s">
        <v>80</v>
      </c>
      <c r="Q275" t="s">
        <v>80</v>
      </c>
      <c r="R275" t="s">
        <v>80</v>
      </c>
      <c r="S275" t="s">
        <v>80</v>
      </c>
      <c r="T275" t="s">
        <v>32</v>
      </c>
      <c r="U275" t="s">
        <v>1409</v>
      </c>
      <c r="V275" t="s">
        <v>32</v>
      </c>
      <c r="W275" t="s">
        <v>32</v>
      </c>
      <c r="X275" t="s">
        <v>80</v>
      </c>
      <c r="Y275" t="s">
        <v>80</v>
      </c>
      <c r="Z275" t="s">
        <v>123</v>
      </c>
      <c r="AA275" t="s">
        <v>551</v>
      </c>
    </row>
    <row r="276" spans="1:27">
      <c r="A276">
        <v>295</v>
      </c>
      <c r="B276" t="s">
        <v>89</v>
      </c>
      <c r="C276">
        <v>4</v>
      </c>
      <c r="E276" t="s">
        <v>28</v>
      </c>
      <c r="F276" t="s">
        <v>29</v>
      </c>
      <c r="G276" t="s">
        <v>33</v>
      </c>
      <c r="H276">
        <v>2</v>
      </c>
      <c r="I276" t="s">
        <v>121</v>
      </c>
      <c r="J276" t="s">
        <v>121</v>
      </c>
      <c r="K276" t="s">
        <v>30</v>
      </c>
      <c r="L276" t="s">
        <v>30</v>
      </c>
      <c r="M276" t="s">
        <v>151</v>
      </c>
      <c r="N276" t="s">
        <v>1909</v>
      </c>
      <c r="O276" t="s">
        <v>412</v>
      </c>
      <c r="P276" t="s">
        <v>80</v>
      </c>
      <c r="Q276" t="s">
        <v>80</v>
      </c>
      <c r="R276" t="s">
        <v>80</v>
      </c>
      <c r="S276" t="s">
        <v>80</v>
      </c>
      <c r="T276" t="s">
        <v>32</v>
      </c>
      <c r="U276" t="s">
        <v>1409</v>
      </c>
      <c r="V276" t="s">
        <v>32</v>
      </c>
      <c r="W276" t="s">
        <v>32</v>
      </c>
      <c r="X276" t="s">
        <v>80</v>
      </c>
      <c r="Y276" t="s">
        <v>80</v>
      </c>
      <c r="Z276" t="s">
        <v>123</v>
      </c>
      <c r="AA276" t="s">
        <v>551</v>
      </c>
    </row>
    <row r="277" spans="1:27">
      <c r="A277">
        <v>296</v>
      </c>
      <c r="B277" t="s">
        <v>399</v>
      </c>
      <c r="C277">
        <v>3</v>
      </c>
      <c r="E277" t="s">
        <v>28</v>
      </c>
      <c r="F277" t="s">
        <v>29</v>
      </c>
      <c r="G277" t="s">
        <v>33</v>
      </c>
      <c r="H277">
        <v>2</v>
      </c>
      <c r="I277" t="s">
        <v>121</v>
      </c>
      <c r="J277" t="s">
        <v>121</v>
      </c>
      <c r="K277" t="s">
        <v>30</v>
      </c>
      <c r="L277" t="s">
        <v>30</v>
      </c>
      <c r="M277" t="s">
        <v>151</v>
      </c>
      <c r="N277" t="s">
        <v>1910</v>
      </c>
      <c r="O277" t="s">
        <v>413</v>
      </c>
      <c r="P277" t="s">
        <v>80</v>
      </c>
      <c r="Q277" t="s">
        <v>80</v>
      </c>
      <c r="R277" t="s">
        <v>80</v>
      </c>
      <c r="S277" t="s">
        <v>80</v>
      </c>
      <c r="T277" t="s">
        <v>32</v>
      </c>
      <c r="U277" t="s">
        <v>1409</v>
      </c>
      <c r="V277" t="s">
        <v>32</v>
      </c>
      <c r="W277" t="s">
        <v>32</v>
      </c>
      <c r="X277" t="s">
        <v>80</v>
      </c>
      <c r="Y277" t="s">
        <v>80</v>
      </c>
      <c r="Z277" t="s">
        <v>123</v>
      </c>
      <c r="AA277" t="s">
        <v>551</v>
      </c>
    </row>
    <row r="278" spans="1:27">
      <c r="A278">
        <v>297</v>
      </c>
      <c r="B278" t="s">
        <v>540</v>
      </c>
      <c r="C278">
        <v>26</v>
      </c>
      <c r="E278" t="s">
        <v>28</v>
      </c>
      <c r="F278" t="s">
        <v>29</v>
      </c>
      <c r="G278" t="s">
        <v>33</v>
      </c>
      <c r="H278">
        <v>2</v>
      </c>
      <c r="I278" t="s">
        <v>830</v>
      </c>
      <c r="J278" t="s">
        <v>1662</v>
      </c>
      <c r="K278" t="s">
        <v>544</v>
      </c>
      <c r="L278" t="s">
        <v>1663</v>
      </c>
      <c r="M278" t="s">
        <v>1664</v>
      </c>
      <c r="N278" t="s">
        <v>1911</v>
      </c>
      <c r="O278" t="s">
        <v>414</v>
      </c>
      <c r="P278" t="s">
        <v>1667</v>
      </c>
      <c r="Q278" t="s">
        <v>836</v>
      </c>
      <c r="R278" t="s">
        <v>1667</v>
      </c>
      <c r="S278" t="s">
        <v>836</v>
      </c>
      <c r="T278" t="s">
        <v>1667</v>
      </c>
      <c r="U278" t="s">
        <v>1703</v>
      </c>
      <c r="V278" t="s">
        <v>32</v>
      </c>
      <c r="W278" t="s">
        <v>32</v>
      </c>
      <c r="X278" t="s">
        <v>1667</v>
      </c>
      <c r="Y278" t="s">
        <v>836</v>
      </c>
      <c r="Z278" t="s">
        <v>148</v>
      </c>
      <c r="AA278" t="s">
        <v>551</v>
      </c>
    </row>
    <row r="279" spans="1:27">
      <c r="A279">
        <v>298</v>
      </c>
      <c r="B279" t="s">
        <v>1912</v>
      </c>
      <c r="C279">
        <v>56</v>
      </c>
      <c r="E279" t="s">
        <v>28</v>
      </c>
      <c r="F279" t="s">
        <v>29</v>
      </c>
      <c r="G279" t="s">
        <v>33</v>
      </c>
      <c r="H279">
        <v>2</v>
      </c>
      <c r="I279" t="s">
        <v>1913</v>
      </c>
      <c r="J279" t="s">
        <v>121</v>
      </c>
      <c r="K279" t="s">
        <v>30</v>
      </c>
      <c r="L279" t="s">
        <v>1914</v>
      </c>
      <c r="M279" t="s">
        <v>1915</v>
      </c>
      <c r="N279" t="s">
        <v>1916</v>
      </c>
      <c r="O279" t="s">
        <v>416</v>
      </c>
      <c r="P279" t="s">
        <v>80</v>
      </c>
      <c r="Q279" t="s">
        <v>1917</v>
      </c>
      <c r="R279" t="s">
        <v>80</v>
      </c>
      <c r="S279" t="s">
        <v>1917</v>
      </c>
      <c r="T279" t="s">
        <v>32</v>
      </c>
      <c r="U279" t="s">
        <v>1918</v>
      </c>
      <c r="V279" t="s">
        <v>32</v>
      </c>
      <c r="W279" t="s">
        <v>32</v>
      </c>
      <c r="X279" t="s">
        <v>80</v>
      </c>
      <c r="Y279" t="s">
        <v>1917</v>
      </c>
      <c r="Z279" t="s">
        <v>148</v>
      </c>
      <c r="AA279" t="s">
        <v>551</v>
      </c>
    </row>
    <row r="280" spans="1:27">
      <c r="A280">
        <v>299</v>
      </c>
      <c r="B280" t="s">
        <v>1919</v>
      </c>
      <c r="C280">
        <v>58</v>
      </c>
      <c r="E280" t="s">
        <v>28</v>
      </c>
      <c r="F280" t="s">
        <v>29</v>
      </c>
      <c r="G280" t="s">
        <v>33</v>
      </c>
      <c r="H280">
        <v>2</v>
      </c>
      <c r="I280" t="s">
        <v>1920</v>
      </c>
      <c r="J280" t="s">
        <v>191</v>
      </c>
      <c r="K280" t="s">
        <v>544</v>
      </c>
      <c r="L280" t="s">
        <v>1921</v>
      </c>
      <c r="M280" t="s">
        <v>1922</v>
      </c>
      <c r="N280" t="s">
        <v>1923</v>
      </c>
      <c r="O280" t="s">
        <v>417</v>
      </c>
      <c r="P280" t="s">
        <v>192</v>
      </c>
      <c r="Q280" t="s">
        <v>1924</v>
      </c>
      <c r="R280" t="s">
        <v>192</v>
      </c>
      <c r="S280" t="s">
        <v>1924</v>
      </c>
      <c r="T280" t="s">
        <v>32</v>
      </c>
      <c r="U280" t="s">
        <v>1925</v>
      </c>
      <c r="V280" t="s">
        <v>32</v>
      </c>
      <c r="W280" t="s">
        <v>32</v>
      </c>
      <c r="X280" t="s">
        <v>192</v>
      </c>
      <c r="Y280" t="s">
        <v>1924</v>
      </c>
      <c r="Z280" t="s">
        <v>148</v>
      </c>
      <c r="AA280" t="s">
        <v>551</v>
      </c>
    </row>
    <row r="281" spans="1:27">
      <c r="A281">
        <v>300</v>
      </c>
      <c r="B281" t="s">
        <v>1926</v>
      </c>
      <c r="C281">
        <v>22</v>
      </c>
      <c r="E281" t="s">
        <v>28</v>
      </c>
      <c r="F281" t="s">
        <v>29</v>
      </c>
      <c r="G281" t="s">
        <v>33</v>
      </c>
      <c r="H281">
        <v>2</v>
      </c>
      <c r="I281" t="s">
        <v>830</v>
      </c>
      <c r="J281" t="s">
        <v>1662</v>
      </c>
      <c r="K281" t="s">
        <v>544</v>
      </c>
      <c r="L281" t="s">
        <v>1663</v>
      </c>
      <c r="M281" t="s">
        <v>1664</v>
      </c>
      <c r="N281" t="s">
        <v>1927</v>
      </c>
      <c r="O281" t="s">
        <v>418</v>
      </c>
      <c r="P281" t="s">
        <v>1667</v>
      </c>
      <c r="Q281" t="s">
        <v>836</v>
      </c>
      <c r="R281" t="s">
        <v>1667</v>
      </c>
      <c r="S281" t="s">
        <v>836</v>
      </c>
      <c r="T281" t="s">
        <v>32</v>
      </c>
      <c r="U281" t="s">
        <v>1703</v>
      </c>
      <c r="V281" t="s">
        <v>32</v>
      </c>
      <c r="W281" t="s">
        <v>32</v>
      </c>
      <c r="X281" t="s">
        <v>1667</v>
      </c>
      <c r="Y281" t="s">
        <v>836</v>
      </c>
      <c r="Z281" t="s">
        <v>148</v>
      </c>
      <c r="AA281" t="s">
        <v>551</v>
      </c>
    </row>
    <row r="282" spans="1:27">
      <c r="A282">
        <v>301</v>
      </c>
      <c r="B282" t="s">
        <v>1928</v>
      </c>
      <c r="C282">
        <v>61</v>
      </c>
      <c r="E282" t="s">
        <v>28</v>
      </c>
      <c r="F282" t="s">
        <v>33</v>
      </c>
      <c r="G282" t="s">
        <v>33</v>
      </c>
      <c r="H282">
        <v>1</v>
      </c>
      <c r="I282" t="s">
        <v>30</v>
      </c>
      <c r="J282" t="s">
        <v>30</v>
      </c>
      <c r="K282" t="s">
        <v>526</v>
      </c>
      <c r="L282" t="s">
        <v>527</v>
      </c>
      <c r="M282" t="s">
        <v>30</v>
      </c>
      <c r="N282" t="s">
        <v>1929</v>
      </c>
      <c r="O282" t="s">
        <v>419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486</v>
      </c>
      <c r="AA282" t="s">
        <v>576</v>
      </c>
    </row>
    <row r="283" spans="1:27">
      <c r="A283">
        <v>302</v>
      </c>
      <c r="B283" t="s">
        <v>922</v>
      </c>
      <c r="C283">
        <v>61</v>
      </c>
      <c r="E283" t="s">
        <v>28</v>
      </c>
      <c r="F283" t="s">
        <v>33</v>
      </c>
      <c r="G283" t="s">
        <v>33</v>
      </c>
      <c r="H283">
        <v>1</v>
      </c>
      <c r="I283" t="s">
        <v>30</v>
      </c>
      <c r="J283" t="s">
        <v>30</v>
      </c>
      <c r="K283" t="s">
        <v>526</v>
      </c>
      <c r="L283" t="s">
        <v>527</v>
      </c>
      <c r="M283" t="s">
        <v>30</v>
      </c>
      <c r="N283" t="s">
        <v>1930</v>
      </c>
      <c r="O283" t="s">
        <v>420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486</v>
      </c>
      <c r="AA283" t="s">
        <v>576</v>
      </c>
    </row>
    <row r="284" spans="1:27">
      <c r="A284">
        <v>303</v>
      </c>
      <c r="B284" t="s">
        <v>1931</v>
      </c>
      <c r="C284">
        <v>61</v>
      </c>
      <c r="E284" t="s">
        <v>28</v>
      </c>
      <c r="F284" t="s">
        <v>33</v>
      </c>
      <c r="G284" t="s">
        <v>33</v>
      </c>
      <c r="H284">
        <v>1</v>
      </c>
      <c r="I284" t="s">
        <v>30</v>
      </c>
      <c r="J284" t="s">
        <v>30</v>
      </c>
      <c r="K284" t="s">
        <v>526</v>
      </c>
      <c r="L284" t="s">
        <v>527</v>
      </c>
      <c r="M284" t="s">
        <v>30</v>
      </c>
      <c r="N284" t="s">
        <v>1932</v>
      </c>
      <c r="O284" t="s">
        <v>421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486</v>
      </c>
      <c r="AA284" t="s">
        <v>576</v>
      </c>
    </row>
    <row r="285" spans="1:27">
      <c r="A285">
        <v>304</v>
      </c>
      <c r="B285" t="s">
        <v>1933</v>
      </c>
      <c r="C285">
        <v>44</v>
      </c>
      <c r="E285" t="s">
        <v>28</v>
      </c>
      <c r="F285" t="s">
        <v>29</v>
      </c>
      <c r="G285" t="s">
        <v>33</v>
      </c>
      <c r="H285">
        <v>2</v>
      </c>
      <c r="I285" t="s">
        <v>1934</v>
      </c>
      <c r="J285" t="s">
        <v>1935</v>
      </c>
      <c r="K285" t="s">
        <v>1936</v>
      </c>
      <c r="L285" t="s">
        <v>1937</v>
      </c>
      <c r="M285" t="s">
        <v>1938</v>
      </c>
      <c r="N285" t="s">
        <v>1939</v>
      </c>
      <c r="O285" t="s">
        <v>422</v>
      </c>
      <c r="P285" t="s">
        <v>1940</v>
      </c>
      <c r="Q285" t="s">
        <v>1941</v>
      </c>
      <c r="R285" t="s">
        <v>1940</v>
      </c>
      <c r="S285" t="s">
        <v>1941</v>
      </c>
      <c r="T285" t="s">
        <v>32</v>
      </c>
      <c r="U285" t="s">
        <v>1942</v>
      </c>
      <c r="V285" t="s">
        <v>32</v>
      </c>
      <c r="W285" t="s">
        <v>32</v>
      </c>
      <c r="X285" t="s">
        <v>1940</v>
      </c>
      <c r="Y285" t="s">
        <v>1941</v>
      </c>
      <c r="Z285" t="s">
        <v>486</v>
      </c>
      <c r="AA285" t="s">
        <v>576</v>
      </c>
    </row>
    <row r="286" spans="1:27">
      <c r="A286">
        <v>305</v>
      </c>
      <c r="B286" t="s">
        <v>1943</v>
      </c>
      <c r="C286">
        <v>61</v>
      </c>
      <c r="E286" t="s">
        <v>28</v>
      </c>
      <c r="F286" t="s">
        <v>33</v>
      </c>
      <c r="G286" t="s">
        <v>33</v>
      </c>
      <c r="H286">
        <v>1</v>
      </c>
      <c r="I286" t="s">
        <v>30</v>
      </c>
      <c r="J286" t="s">
        <v>30</v>
      </c>
      <c r="K286" t="s">
        <v>526</v>
      </c>
      <c r="L286" t="s">
        <v>527</v>
      </c>
      <c r="M286" t="s">
        <v>30</v>
      </c>
      <c r="N286" t="s">
        <v>1944</v>
      </c>
      <c r="O286" t="s">
        <v>423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485</v>
      </c>
      <c r="AA286" t="s">
        <v>576</v>
      </c>
    </row>
    <row r="287" spans="1:27">
      <c r="A287">
        <v>306</v>
      </c>
      <c r="B287" t="s">
        <v>1360</v>
      </c>
      <c r="C287">
        <v>40</v>
      </c>
      <c r="E287" t="s">
        <v>28</v>
      </c>
      <c r="F287" t="s">
        <v>29</v>
      </c>
      <c r="G287" t="s">
        <v>33</v>
      </c>
      <c r="H287">
        <v>2</v>
      </c>
      <c r="I287" t="s">
        <v>543</v>
      </c>
      <c r="J287" t="s">
        <v>489</v>
      </c>
      <c r="K287" t="s">
        <v>544</v>
      </c>
      <c r="L287" t="s">
        <v>545</v>
      </c>
      <c r="M287" t="s">
        <v>546</v>
      </c>
      <c r="N287" t="s">
        <v>1945</v>
      </c>
      <c r="O287" t="s">
        <v>424</v>
      </c>
      <c r="P287" t="s">
        <v>493</v>
      </c>
      <c r="Q287" t="s">
        <v>548</v>
      </c>
      <c r="R287" t="s">
        <v>493</v>
      </c>
      <c r="S287" t="s">
        <v>548</v>
      </c>
      <c r="T287" t="s">
        <v>32</v>
      </c>
      <c r="U287" t="s">
        <v>1946</v>
      </c>
      <c r="V287" t="s">
        <v>32</v>
      </c>
      <c r="W287" t="s">
        <v>32</v>
      </c>
      <c r="X287" t="s">
        <v>493</v>
      </c>
      <c r="Y287" t="s">
        <v>548</v>
      </c>
      <c r="Z287" t="s">
        <v>485</v>
      </c>
      <c r="AA287" t="s">
        <v>576</v>
      </c>
    </row>
    <row r="288" spans="1:27">
      <c r="A288">
        <v>307</v>
      </c>
      <c r="B288" t="s">
        <v>442</v>
      </c>
      <c r="C288">
        <v>33</v>
      </c>
      <c r="E288" t="s">
        <v>28</v>
      </c>
      <c r="F288" t="s">
        <v>29</v>
      </c>
      <c r="G288" t="s">
        <v>33</v>
      </c>
      <c r="H288">
        <v>2</v>
      </c>
      <c r="I288" t="s">
        <v>1690</v>
      </c>
      <c r="J288" t="s">
        <v>895</v>
      </c>
      <c r="K288" t="s">
        <v>1947</v>
      </c>
      <c r="L288" t="s">
        <v>1692</v>
      </c>
      <c r="M288" t="s">
        <v>1693</v>
      </c>
      <c r="N288" t="s">
        <v>1948</v>
      </c>
      <c r="O288" t="s">
        <v>425</v>
      </c>
      <c r="P288" t="s">
        <v>898</v>
      </c>
      <c r="Q288" t="s">
        <v>1696</v>
      </c>
      <c r="R288" t="s">
        <v>898</v>
      </c>
      <c r="S288" t="s">
        <v>1696</v>
      </c>
      <c r="T288" t="s">
        <v>32</v>
      </c>
      <c r="U288" t="s">
        <v>1949</v>
      </c>
      <c r="V288" t="s">
        <v>32</v>
      </c>
      <c r="W288" t="s">
        <v>32</v>
      </c>
      <c r="X288" t="s">
        <v>898</v>
      </c>
      <c r="Y288" t="s">
        <v>1696</v>
      </c>
      <c r="Z288" t="s">
        <v>485</v>
      </c>
      <c r="AA288" t="s">
        <v>576</v>
      </c>
    </row>
    <row r="289" spans="1:27">
      <c r="A289">
        <v>308</v>
      </c>
      <c r="B289" t="s">
        <v>1950</v>
      </c>
      <c r="C289">
        <v>9</v>
      </c>
      <c r="E289" t="s">
        <v>28</v>
      </c>
      <c r="F289" t="s">
        <v>29</v>
      </c>
      <c r="G289" t="s">
        <v>33</v>
      </c>
      <c r="H289">
        <v>2</v>
      </c>
      <c r="I289" t="s">
        <v>1951</v>
      </c>
      <c r="J289" t="s">
        <v>1120</v>
      </c>
      <c r="K289" t="s">
        <v>1121</v>
      </c>
      <c r="L289" t="s">
        <v>1952</v>
      </c>
      <c r="M289" t="s">
        <v>1953</v>
      </c>
      <c r="N289" t="s">
        <v>1954</v>
      </c>
      <c r="O289" t="s">
        <v>426</v>
      </c>
      <c r="P289" t="s">
        <v>1955</v>
      </c>
      <c r="Q289" t="s">
        <v>1125</v>
      </c>
      <c r="R289" t="s">
        <v>1955</v>
      </c>
      <c r="S289" t="s">
        <v>1125</v>
      </c>
      <c r="T289" t="s">
        <v>32</v>
      </c>
      <c r="U289" t="s">
        <v>1956</v>
      </c>
      <c r="V289" t="s">
        <v>32</v>
      </c>
      <c r="W289" t="s">
        <v>32</v>
      </c>
      <c r="X289" t="s">
        <v>1955</v>
      </c>
      <c r="Y289" t="s">
        <v>1125</v>
      </c>
      <c r="Z289" t="s">
        <v>485</v>
      </c>
      <c r="AA289" t="s">
        <v>576</v>
      </c>
    </row>
    <row r="290" spans="1:27">
      <c r="A290">
        <v>309</v>
      </c>
      <c r="B290" t="s">
        <v>1957</v>
      </c>
      <c r="C290">
        <v>61</v>
      </c>
      <c r="E290" t="s">
        <v>28</v>
      </c>
      <c r="F290" t="s">
        <v>33</v>
      </c>
      <c r="G290" t="s">
        <v>33</v>
      </c>
      <c r="H290">
        <v>1</v>
      </c>
      <c r="I290" t="s">
        <v>30</v>
      </c>
      <c r="J290" t="s">
        <v>30</v>
      </c>
      <c r="K290" t="s">
        <v>526</v>
      </c>
      <c r="L290" t="s">
        <v>527</v>
      </c>
      <c r="M290" t="s">
        <v>30</v>
      </c>
      <c r="N290" t="s">
        <v>1958</v>
      </c>
      <c r="O290" t="s">
        <v>427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508</v>
      </c>
      <c r="AA290" t="s">
        <v>576</v>
      </c>
    </row>
    <row r="291" spans="1:27">
      <c r="A291">
        <v>310</v>
      </c>
      <c r="B291" t="s">
        <v>829</v>
      </c>
      <c r="C291">
        <v>43</v>
      </c>
      <c r="E291" t="s">
        <v>28</v>
      </c>
      <c r="F291" t="s">
        <v>29</v>
      </c>
      <c r="G291" t="s">
        <v>33</v>
      </c>
      <c r="H291">
        <v>2</v>
      </c>
      <c r="I291" t="s">
        <v>1959</v>
      </c>
      <c r="J291" t="s">
        <v>510</v>
      </c>
      <c r="K291" t="s">
        <v>1960</v>
      </c>
      <c r="L291" t="s">
        <v>1961</v>
      </c>
      <c r="M291" t="s">
        <v>1962</v>
      </c>
      <c r="N291" t="s">
        <v>1963</v>
      </c>
      <c r="O291" t="s">
        <v>1964</v>
      </c>
      <c r="P291" t="s">
        <v>514</v>
      </c>
      <c r="Q291" t="s">
        <v>1965</v>
      </c>
      <c r="R291" t="s">
        <v>514</v>
      </c>
      <c r="S291" t="s">
        <v>1965</v>
      </c>
      <c r="T291" t="s">
        <v>32</v>
      </c>
      <c r="U291" t="s">
        <v>1966</v>
      </c>
      <c r="V291" t="s">
        <v>32</v>
      </c>
      <c r="W291" t="s">
        <v>32</v>
      </c>
      <c r="X291" t="s">
        <v>514</v>
      </c>
      <c r="Y291" t="s">
        <v>1965</v>
      </c>
      <c r="Z291" t="s">
        <v>508</v>
      </c>
      <c r="AA291" t="s">
        <v>576</v>
      </c>
    </row>
    <row r="292" spans="1:27">
      <c r="A292">
        <v>311</v>
      </c>
      <c r="B292" t="s">
        <v>1967</v>
      </c>
      <c r="C292">
        <v>43</v>
      </c>
      <c r="E292" t="s">
        <v>28</v>
      </c>
      <c r="F292" t="s">
        <v>29</v>
      </c>
      <c r="G292" t="s">
        <v>33</v>
      </c>
      <c r="H292">
        <v>2</v>
      </c>
      <c r="I292" t="s">
        <v>1959</v>
      </c>
      <c r="J292" t="s">
        <v>510</v>
      </c>
      <c r="K292" t="s">
        <v>1960</v>
      </c>
      <c r="L292" t="s">
        <v>1961</v>
      </c>
      <c r="M292" t="s">
        <v>1962</v>
      </c>
      <c r="N292" t="s">
        <v>1968</v>
      </c>
      <c r="O292" t="s">
        <v>428</v>
      </c>
      <c r="P292" t="s">
        <v>514</v>
      </c>
      <c r="Q292" t="s">
        <v>1965</v>
      </c>
      <c r="R292" t="s">
        <v>514</v>
      </c>
      <c r="S292" t="s">
        <v>1965</v>
      </c>
      <c r="T292" t="s">
        <v>32</v>
      </c>
      <c r="U292" t="s">
        <v>1966</v>
      </c>
      <c r="V292" t="s">
        <v>32</v>
      </c>
      <c r="W292" t="s">
        <v>32</v>
      </c>
      <c r="X292" t="s">
        <v>514</v>
      </c>
      <c r="Y292" t="s">
        <v>1965</v>
      </c>
      <c r="Z292" t="s">
        <v>508</v>
      </c>
      <c r="AA292" t="s">
        <v>576</v>
      </c>
    </row>
    <row r="293" spans="1:27">
      <c r="A293">
        <v>312</v>
      </c>
      <c r="B293" t="s">
        <v>714</v>
      </c>
      <c r="C293">
        <v>10</v>
      </c>
      <c r="E293" t="s">
        <v>28</v>
      </c>
      <c r="F293" t="s">
        <v>29</v>
      </c>
      <c r="G293" t="s">
        <v>33</v>
      </c>
      <c r="H293">
        <v>2</v>
      </c>
      <c r="I293" t="s">
        <v>1969</v>
      </c>
      <c r="J293" t="s">
        <v>1970</v>
      </c>
      <c r="K293" t="s">
        <v>1971</v>
      </c>
      <c r="L293" t="s">
        <v>1972</v>
      </c>
      <c r="M293" t="s">
        <v>1973</v>
      </c>
      <c r="N293" t="s">
        <v>1974</v>
      </c>
      <c r="O293" t="s">
        <v>429</v>
      </c>
      <c r="P293" t="s">
        <v>1975</v>
      </c>
      <c r="Q293" t="s">
        <v>1976</v>
      </c>
      <c r="R293" t="s">
        <v>1975</v>
      </c>
      <c r="S293" t="s">
        <v>1976</v>
      </c>
      <c r="T293" t="s">
        <v>32</v>
      </c>
      <c r="U293" t="s">
        <v>1977</v>
      </c>
      <c r="V293" t="s">
        <v>32</v>
      </c>
      <c r="W293" t="s">
        <v>32</v>
      </c>
      <c r="X293" t="s">
        <v>1975</v>
      </c>
      <c r="Y293" t="s">
        <v>1976</v>
      </c>
      <c r="Z293" t="s">
        <v>508</v>
      </c>
      <c r="AA293" t="s">
        <v>576</v>
      </c>
    </row>
    <row r="294" spans="1:27">
      <c r="A294">
        <v>313</v>
      </c>
      <c r="B294" t="s">
        <v>1978</v>
      </c>
      <c r="C294">
        <v>61</v>
      </c>
      <c r="E294" t="s">
        <v>28</v>
      </c>
      <c r="F294" t="s">
        <v>33</v>
      </c>
      <c r="G294" t="s">
        <v>33</v>
      </c>
      <c r="H294">
        <v>1</v>
      </c>
      <c r="I294" t="s">
        <v>30</v>
      </c>
      <c r="J294" t="s">
        <v>30</v>
      </c>
      <c r="K294" t="s">
        <v>506</v>
      </c>
      <c r="L294" t="s">
        <v>506</v>
      </c>
      <c r="M294" t="s">
        <v>30</v>
      </c>
      <c r="N294" t="s">
        <v>1979</v>
      </c>
      <c r="O294" t="s">
        <v>430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529</v>
      </c>
      <c r="AA294" t="s">
        <v>576</v>
      </c>
    </row>
    <row r="295" spans="1:27">
      <c r="A295">
        <v>314</v>
      </c>
      <c r="B295" t="s">
        <v>51</v>
      </c>
      <c r="C295">
        <v>24</v>
      </c>
      <c r="E295" t="s">
        <v>28</v>
      </c>
      <c r="F295" t="s">
        <v>29</v>
      </c>
      <c r="G295" t="s">
        <v>33</v>
      </c>
      <c r="H295">
        <v>2</v>
      </c>
      <c r="I295" t="s">
        <v>1108</v>
      </c>
      <c r="J295" t="s">
        <v>1108</v>
      </c>
      <c r="K295" t="s">
        <v>1728</v>
      </c>
      <c r="L295" t="s">
        <v>1728</v>
      </c>
      <c r="M295" t="s">
        <v>1729</v>
      </c>
      <c r="N295" t="s">
        <v>1980</v>
      </c>
      <c r="O295" t="s">
        <v>431</v>
      </c>
      <c r="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95" t="s">
        <v>1981</v>
      </c>
      <c r="V295" t="s">
        <v>32</v>
      </c>
      <c r="W295" t="s">
        <v>32</v>
      </c>
      <c r="X295" t="s">
        <v>1113</v>
      </c>
      <c r="Y295" t="s">
        <v>1113</v>
      </c>
      <c r="Z295" t="s">
        <v>529</v>
      </c>
      <c r="AA295" t="s">
        <v>576</v>
      </c>
    </row>
    <row r="296" spans="1:27">
      <c r="A296">
        <v>315</v>
      </c>
      <c r="B296" t="s">
        <v>45</v>
      </c>
      <c r="C296">
        <v>28</v>
      </c>
      <c r="E296" t="s">
        <v>28</v>
      </c>
      <c r="F296" t="s">
        <v>29</v>
      </c>
      <c r="G296" t="s">
        <v>33</v>
      </c>
      <c r="H296">
        <v>2</v>
      </c>
      <c r="I296" t="s">
        <v>1108</v>
      </c>
      <c r="J296" t="s">
        <v>1108</v>
      </c>
      <c r="K296" t="s">
        <v>1728</v>
      </c>
      <c r="L296" t="s">
        <v>1728</v>
      </c>
      <c r="M296" t="s">
        <v>1729</v>
      </c>
      <c r="N296" t="s">
        <v>1982</v>
      </c>
      <c r="O296" t="s">
        <v>432</v>
      </c>
      <c r="P296" t="s">
        <v>1113</v>
      </c>
      <c r="Q296" t="s">
        <v>1113</v>
      </c>
      <c r="R296" t="s">
        <v>1113</v>
      </c>
      <c r="S296" t="s">
        <v>1113</v>
      </c>
      <c r="T296" t="s">
        <v>32</v>
      </c>
      <c r="U296" t="s">
        <v>1981</v>
      </c>
      <c r="V296" t="s">
        <v>32</v>
      </c>
      <c r="W296" t="s">
        <v>32</v>
      </c>
      <c r="X296" t="s">
        <v>1113</v>
      </c>
      <c r="Y296" t="s">
        <v>1113</v>
      </c>
      <c r="Z296" t="s">
        <v>529</v>
      </c>
      <c r="AA296" t="s">
        <v>576</v>
      </c>
    </row>
    <row r="297" spans="1:27">
      <c r="A297">
        <v>316</v>
      </c>
      <c r="B297" t="s">
        <v>1983</v>
      </c>
      <c r="C297">
        <v>14</v>
      </c>
      <c r="E297" t="s">
        <v>28</v>
      </c>
      <c r="F297" t="s">
        <v>29</v>
      </c>
      <c r="G297" t="s">
        <v>33</v>
      </c>
      <c r="H297">
        <v>2</v>
      </c>
      <c r="I297" t="s">
        <v>1422</v>
      </c>
      <c r="J297" t="s">
        <v>1422</v>
      </c>
      <c r="K297" t="s">
        <v>1423</v>
      </c>
      <c r="L297" t="s">
        <v>1423</v>
      </c>
      <c r="M297" t="s">
        <v>1424</v>
      </c>
      <c r="N297" t="s">
        <v>1984</v>
      </c>
      <c r="O297" t="s">
        <v>433</v>
      </c>
      <c r="P297" t="s">
        <v>1426</v>
      </c>
      <c r="Q297" t="s">
        <v>1426</v>
      </c>
      <c r="R297" t="s">
        <v>1426</v>
      </c>
      <c r="S297" t="s">
        <v>1426</v>
      </c>
      <c r="T297" t="s">
        <v>32</v>
      </c>
      <c r="U297" t="s">
        <v>1985</v>
      </c>
      <c r="V297" t="s">
        <v>32</v>
      </c>
      <c r="W297" t="s">
        <v>32</v>
      </c>
      <c r="X297" t="s">
        <v>1426</v>
      </c>
      <c r="Y297" t="s">
        <v>1426</v>
      </c>
      <c r="Z297" t="s">
        <v>529</v>
      </c>
      <c r="AA297" t="s">
        <v>576</v>
      </c>
    </row>
    <row r="298" spans="1:27">
      <c r="A298">
        <v>317</v>
      </c>
      <c r="B298" t="s">
        <v>1986</v>
      </c>
      <c r="C298">
        <v>61</v>
      </c>
      <c r="E298" t="s">
        <v>28</v>
      </c>
      <c r="F298" t="s">
        <v>33</v>
      </c>
      <c r="G298" t="s">
        <v>33</v>
      </c>
      <c r="H298">
        <v>1</v>
      </c>
      <c r="I298" t="s">
        <v>30</v>
      </c>
      <c r="J298" t="s">
        <v>30</v>
      </c>
      <c r="K298" t="s">
        <v>506</v>
      </c>
      <c r="L298" t="s">
        <v>506</v>
      </c>
      <c r="M298" t="s">
        <v>30</v>
      </c>
      <c r="N298" t="s">
        <v>1987</v>
      </c>
      <c r="O298" t="s">
        <v>434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551</v>
      </c>
      <c r="AA298" t="s">
        <v>576</v>
      </c>
    </row>
    <row r="299" spans="1:27">
      <c r="A299">
        <v>318</v>
      </c>
      <c r="B299" t="s">
        <v>39</v>
      </c>
      <c r="C299">
        <v>20</v>
      </c>
      <c r="E299" t="s">
        <v>28</v>
      </c>
      <c r="F299" t="s">
        <v>29</v>
      </c>
      <c r="G299" t="s">
        <v>33</v>
      </c>
      <c r="H299">
        <v>2</v>
      </c>
      <c r="I299" t="s">
        <v>849</v>
      </c>
      <c r="J299" t="s">
        <v>849</v>
      </c>
      <c r="K299" t="s">
        <v>1411</v>
      </c>
      <c r="L299" t="s">
        <v>1411</v>
      </c>
      <c r="M299" t="s">
        <v>1412</v>
      </c>
      <c r="N299" t="s">
        <v>1988</v>
      </c>
      <c r="O299" t="s">
        <v>435</v>
      </c>
      <c r="P299" t="s">
        <v>854</v>
      </c>
      <c r="Q299" t="s">
        <v>854</v>
      </c>
      <c r="R299" t="s">
        <v>854</v>
      </c>
      <c r="S299" t="s">
        <v>854</v>
      </c>
      <c r="T299" t="s">
        <v>32</v>
      </c>
      <c r="U299" t="s">
        <v>1989</v>
      </c>
      <c r="V299" t="s">
        <v>32</v>
      </c>
      <c r="W299" t="s">
        <v>32</v>
      </c>
      <c r="X299" t="s">
        <v>854</v>
      </c>
      <c r="Y299" t="s">
        <v>854</v>
      </c>
      <c r="Z299" t="s">
        <v>551</v>
      </c>
      <c r="AA299" t="s">
        <v>576</v>
      </c>
    </row>
    <row r="300" spans="1:27">
      <c r="A300">
        <v>319</v>
      </c>
      <c r="B300" t="s">
        <v>178</v>
      </c>
      <c r="C300">
        <v>12</v>
      </c>
      <c r="E300" t="s">
        <v>28</v>
      </c>
      <c r="F300" t="s">
        <v>29</v>
      </c>
      <c r="G300" t="s">
        <v>33</v>
      </c>
      <c r="H300">
        <v>2</v>
      </c>
      <c r="I300" t="s">
        <v>849</v>
      </c>
      <c r="J300" t="s">
        <v>849</v>
      </c>
      <c r="K300" t="s">
        <v>1411</v>
      </c>
      <c r="L300" t="s">
        <v>1411</v>
      </c>
      <c r="M300" t="s">
        <v>1412</v>
      </c>
      <c r="N300" t="s">
        <v>1990</v>
      </c>
      <c r="O300" t="s">
        <v>436</v>
      </c>
      <c r="P300" t="s">
        <v>854</v>
      </c>
      <c r="Q300" t="s">
        <v>854</v>
      </c>
      <c r="R300" t="s">
        <v>854</v>
      </c>
      <c r="S300" t="s">
        <v>854</v>
      </c>
      <c r="T300" t="s">
        <v>32</v>
      </c>
      <c r="U300" t="s">
        <v>1989</v>
      </c>
      <c r="V300" t="s">
        <v>32</v>
      </c>
      <c r="W300" t="s">
        <v>32</v>
      </c>
      <c r="X300" t="s">
        <v>854</v>
      </c>
      <c r="Y300" t="s">
        <v>854</v>
      </c>
      <c r="Z300" t="s">
        <v>551</v>
      </c>
      <c r="AA300" t="s">
        <v>576</v>
      </c>
    </row>
    <row r="301" spans="1:27">
      <c r="A301">
        <v>320</v>
      </c>
      <c r="B301" t="s">
        <v>84</v>
      </c>
      <c r="C301">
        <v>10</v>
      </c>
      <c r="E301" t="s">
        <v>28</v>
      </c>
      <c r="F301" t="s">
        <v>29</v>
      </c>
      <c r="G301" t="s">
        <v>33</v>
      </c>
      <c r="H301">
        <v>2</v>
      </c>
      <c r="I301" t="s">
        <v>849</v>
      </c>
      <c r="J301" t="s">
        <v>849</v>
      </c>
      <c r="K301" t="s">
        <v>1411</v>
      </c>
      <c r="L301" t="s">
        <v>1411</v>
      </c>
      <c r="M301" t="s">
        <v>1412</v>
      </c>
      <c r="N301" t="s">
        <v>1991</v>
      </c>
      <c r="O301" t="s">
        <v>437</v>
      </c>
      <c r="P301" t="s">
        <v>854</v>
      </c>
      <c r="Q301" t="s">
        <v>854</v>
      </c>
      <c r="R301" t="s">
        <v>854</v>
      </c>
      <c r="S301" t="s">
        <v>854</v>
      </c>
      <c r="T301" t="s">
        <v>32</v>
      </c>
      <c r="U301" t="s">
        <v>1989</v>
      </c>
      <c r="V301" t="s">
        <v>32</v>
      </c>
      <c r="W301" t="s">
        <v>32</v>
      </c>
      <c r="X301" t="s">
        <v>854</v>
      </c>
      <c r="Y301" t="s">
        <v>854</v>
      </c>
      <c r="Z301" t="s">
        <v>551</v>
      </c>
      <c r="AA301" t="s">
        <v>576</v>
      </c>
    </row>
    <row r="302" spans="1:27">
      <c r="A302">
        <v>325</v>
      </c>
      <c r="B302" t="s">
        <v>57</v>
      </c>
      <c r="C302">
        <v>3</v>
      </c>
      <c r="E302" t="s">
        <v>28</v>
      </c>
      <c r="F302" t="s">
        <v>29</v>
      </c>
      <c r="G302" t="s">
        <v>33</v>
      </c>
      <c r="H302">
        <v>2</v>
      </c>
      <c r="I302" t="s">
        <v>1992</v>
      </c>
      <c r="J302" t="s">
        <v>1993</v>
      </c>
      <c r="K302" t="s">
        <v>1994</v>
      </c>
      <c r="L302" t="s">
        <v>1994</v>
      </c>
      <c r="M302" t="s">
        <v>1995</v>
      </c>
      <c r="N302" t="s">
        <v>1996</v>
      </c>
      <c r="O302" t="s">
        <v>1997</v>
      </c>
      <c r="P302" t="s">
        <v>1998</v>
      </c>
      <c r="Q302" t="s">
        <v>1999</v>
      </c>
      <c r="R302" t="s">
        <v>1998</v>
      </c>
      <c r="S302" t="s">
        <v>1999</v>
      </c>
      <c r="T302" t="s">
        <v>1998</v>
      </c>
      <c r="U302" t="s">
        <v>2000</v>
      </c>
      <c r="V302" t="s">
        <v>32</v>
      </c>
      <c r="W302" t="s">
        <v>32</v>
      </c>
      <c r="X302" t="s">
        <v>1998</v>
      </c>
      <c r="Y302" t="s">
        <v>1999</v>
      </c>
      <c r="Z302" t="s">
        <v>122</v>
      </c>
      <c r="AA302" t="s">
        <v>576</v>
      </c>
    </row>
    <row r="303" spans="1:27">
      <c r="A303">
        <v>326</v>
      </c>
      <c r="B303" t="s">
        <v>57</v>
      </c>
      <c r="C303">
        <v>3</v>
      </c>
      <c r="E303" t="s">
        <v>28</v>
      </c>
      <c r="F303" t="s">
        <v>29</v>
      </c>
      <c r="G303" t="s">
        <v>33</v>
      </c>
      <c r="H303">
        <v>2</v>
      </c>
      <c r="I303" t="s">
        <v>2001</v>
      </c>
      <c r="J303" t="s">
        <v>2002</v>
      </c>
      <c r="K303" t="s">
        <v>2003</v>
      </c>
      <c r="L303" t="s">
        <v>2004</v>
      </c>
      <c r="M303" t="s">
        <v>2005</v>
      </c>
      <c r="N303" t="s">
        <v>2006</v>
      </c>
      <c r="O303" t="s">
        <v>2007</v>
      </c>
      <c r="P303" t="s">
        <v>2008</v>
      </c>
      <c r="Q303" t="s">
        <v>2009</v>
      </c>
      <c r="R303" t="s">
        <v>2008</v>
      </c>
      <c r="S303" t="s">
        <v>2009</v>
      </c>
      <c r="T303" t="s">
        <v>32</v>
      </c>
      <c r="U303" t="s">
        <v>2010</v>
      </c>
      <c r="V303" t="s">
        <v>32</v>
      </c>
      <c r="W303" t="s">
        <v>32</v>
      </c>
      <c r="X303" t="s">
        <v>2008</v>
      </c>
      <c r="Y303" t="s">
        <v>2009</v>
      </c>
      <c r="Z303" t="s">
        <v>122</v>
      </c>
      <c r="AA303" t="s">
        <v>576</v>
      </c>
    </row>
    <row r="304" spans="1:27">
      <c r="A304">
        <v>327</v>
      </c>
      <c r="B304" t="s">
        <v>2011</v>
      </c>
      <c r="C304">
        <v>27</v>
      </c>
      <c r="E304" t="s">
        <v>28</v>
      </c>
      <c r="F304" t="s">
        <v>29</v>
      </c>
      <c r="G304" t="s">
        <v>33</v>
      </c>
      <c r="H304">
        <v>2</v>
      </c>
      <c r="I304" t="s">
        <v>1757</v>
      </c>
      <c r="J304" t="s">
        <v>121</v>
      </c>
      <c r="K304" t="s">
        <v>30</v>
      </c>
      <c r="L304" t="s">
        <v>1758</v>
      </c>
      <c r="M304" t="s">
        <v>1759</v>
      </c>
      <c r="N304" t="s">
        <v>2012</v>
      </c>
      <c r="O304" t="s">
        <v>2013</v>
      </c>
      <c r="P304" t="s">
        <v>80</v>
      </c>
      <c r="Q304" t="s">
        <v>1762</v>
      </c>
      <c r="R304" t="s">
        <v>80</v>
      </c>
      <c r="S304" t="s">
        <v>1762</v>
      </c>
      <c r="T304" t="s">
        <v>32</v>
      </c>
      <c r="U304" t="s">
        <v>2014</v>
      </c>
      <c r="V304" t="s">
        <v>32</v>
      </c>
      <c r="W304" t="s">
        <v>32</v>
      </c>
      <c r="X304" t="s">
        <v>80</v>
      </c>
      <c r="Y304" t="s">
        <v>1762</v>
      </c>
      <c r="Z304" t="s">
        <v>122</v>
      </c>
      <c r="AA304" t="s">
        <v>576</v>
      </c>
    </row>
    <row r="305" spans="1:27">
      <c r="A305">
        <v>328</v>
      </c>
      <c r="B305" t="s">
        <v>88</v>
      </c>
      <c r="C305">
        <v>3</v>
      </c>
      <c r="E305" t="s">
        <v>28</v>
      </c>
      <c r="F305" t="s">
        <v>29</v>
      </c>
      <c r="G305" t="s">
        <v>33</v>
      </c>
      <c r="H305">
        <v>2</v>
      </c>
      <c r="I305" t="s">
        <v>1442</v>
      </c>
      <c r="J305" t="s">
        <v>2015</v>
      </c>
      <c r="K305" t="s">
        <v>2016</v>
      </c>
      <c r="L305" t="s">
        <v>2017</v>
      </c>
      <c r="M305" t="s">
        <v>2018</v>
      </c>
      <c r="N305" t="s">
        <v>2019</v>
      </c>
      <c r="O305" t="s">
        <v>2020</v>
      </c>
      <c r="P305" t="s">
        <v>2021</v>
      </c>
      <c r="Q305" t="s">
        <v>1449</v>
      </c>
      <c r="R305" t="s">
        <v>2021</v>
      </c>
      <c r="S305" t="s">
        <v>1449</v>
      </c>
      <c r="T305" t="s">
        <v>32</v>
      </c>
      <c r="U305" t="s">
        <v>2022</v>
      </c>
      <c r="V305" t="s">
        <v>32</v>
      </c>
      <c r="W305" t="s">
        <v>32</v>
      </c>
      <c r="X305" t="s">
        <v>2021</v>
      </c>
      <c r="Y305" t="s">
        <v>1449</v>
      </c>
      <c r="Z305" t="s">
        <v>122</v>
      </c>
      <c r="AA305" t="s">
        <v>576</v>
      </c>
    </row>
    <row r="306" spans="1:27">
      <c r="A306">
        <v>329</v>
      </c>
      <c r="B306" t="s">
        <v>2023</v>
      </c>
      <c r="C306">
        <v>32</v>
      </c>
      <c r="E306" t="s">
        <v>28</v>
      </c>
      <c r="F306" t="s">
        <v>29</v>
      </c>
      <c r="G306" t="s">
        <v>33</v>
      </c>
      <c r="H306">
        <v>2</v>
      </c>
      <c r="I306" t="s">
        <v>2024</v>
      </c>
      <c r="J306" t="s">
        <v>2025</v>
      </c>
      <c r="K306" t="s">
        <v>392</v>
      </c>
      <c r="L306" t="s">
        <v>2026</v>
      </c>
      <c r="M306" t="s">
        <v>2027</v>
      </c>
      <c r="N306" t="s">
        <v>2028</v>
      </c>
      <c r="O306" t="s">
        <v>2029</v>
      </c>
      <c r="P306" t="s">
        <v>2030</v>
      </c>
      <c r="Q306" t="s">
        <v>2031</v>
      </c>
      <c r="R306" t="s">
        <v>2030</v>
      </c>
      <c r="S306" t="s">
        <v>2031</v>
      </c>
      <c r="T306" t="s">
        <v>2030</v>
      </c>
      <c r="U306" t="s">
        <v>2032</v>
      </c>
      <c r="V306" t="s">
        <v>32</v>
      </c>
      <c r="W306" t="s">
        <v>32</v>
      </c>
      <c r="X306" t="s">
        <v>2030</v>
      </c>
      <c r="Y306" t="s">
        <v>2031</v>
      </c>
      <c r="Z306" t="s">
        <v>125</v>
      </c>
      <c r="AA306" t="s">
        <v>576</v>
      </c>
    </row>
    <row r="307" spans="1:27">
      <c r="A307">
        <v>330</v>
      </c>
      <c r="B307" t="s">
        <v>644</v>
      </c>
      <c r="C307">
        <v>55</v>
      </c>
      <c r="E307" t="s">
        <v>28</v>
      </c>
      <c r="F307" t="s">
        <v>29</v>
      </c>
      <c r="G307" t="s">
        <v>33</v>
      </c>
      <c r="H307">
        <v>2</v>
      </c>
      <c r="I307" t="s">
        <v>1479</v>
      </c>
      <c r="J307" t="s">
        <v>126</v>
      </c>
      <c r="K307" t="s">
        <v>30</v>
      </c>
      <c r="L307" t="s">
        <v>1480</v>
      </c>
      <c r="M307" t="s">
        <v>1481</v>
      </c>
      <c r="N307" t="s">
        <v>2033</v>
      </c>
      <c r="O307" t="s">
        <v>2034</v>
      </c>
      <c r="P307" t="s">
        <v>127</v>
      </c>
      <c r="Q307" t="s">
        <v>1484</v>
      </c>
      <c r="R307" t="s">
        <v>127</v>
      </c>
      <c r="S307" t="s">
        <v>1484</v>
      </c>
      <c r="T307" t="s">
        <v>32</v>
      </c>
      <c r="U307" t="s">
        <v>2035</v>
      </c>
      <c r="V307" t="s">
        <v>32</v>
      </c>
      <c r="W307" t="s">
        <v>32</v>
      </c>
      <c r="X307" t="s">
        <v>127</v>
      </c>
      <c r="Y307" t="s">
        <v>1484</v>
      </c>
      <c r="Z307" t="s">
        <v>125</v>
      </c>
      <c r="AA307" t="s">
        <v>576</v>
      </c>
    </row>
    <row r="308" spans="1:27">
      <c r="A308">
        <v>331</v>
      </c>
      <c r="B308" t="s">
        <v>1541</v>
      </c>
      <c r="C308">
        <v>57</v>
      </c>
      <c r="E308" t="s">
        <v>28</v>
      </c>
      <c r="F308" t="s">
        <v>29</v>
      </c>
      <c r="G308" t="s">
        <v>33</v>
      </c>
      <c r="H308">
        <v>2</v>
      </c>
      <c r="I308" t="s">
        <v>1479</v>
      </c>
      <c r="J308" t="s">
        <v>126</v>
      </c>
      <c r="K308" t="s">
        <v>30</v>
      </c>
      <c r="L308" t="s">
        <v>1480</v>
      </c>
      <c r="M308" t="s">
        <v>1481</v>
      </c>
      <c r="N308" t="s">
        <v>2036</v>
      </c>
      <c r="O308" t="s">
        <v>2037</v>
      </c>
      <c r="P308" t="s">
        <v>127</v>
      </c>
      <c r="Q308" t="s">
        <v>1484</v>
      </c>
      <c r="R308" t="s">
        <v>127</v>
      </c>
      <c r="S308" t="s">
        <v>1484</v>
      </c>
      <c r="T308" t="s">
        <v>32</v>
      </c>
      <c r="U308" t="s">
        <v>2035</v>
      </c>
      <c r="V308" t="s">
        <v>32</v>
      </c>
      <c r="W308" t="s">
        <v>32</v>
      </c>
      <c r="X308" t="s">
        <v>127</v>
      </c>
      <c r="Y308" t="s">
        <v>1484</v>
      </c>
      <c r="Z308" t="s">
        <v>125</v>
      </c>
      <c r="AA308" t="s">
        <v>576</v>
      </c>
    </row>
    <row r="309" spans="1:27">
      <c r="A309">
        <v>332</v>
      </c>
      <c r="B309" t="s">
        <v>2038</v>
      </c>
      <c r="C309">
        <v>26</v>
      </c>
      <c r="E309" t="s">
        <v>28</v>
      </c>
      <c r="F309" t="s">
        <v>29</v>
      </c>
      <c r="G309" t="s">
        <v>33</v>
      </c>
      <c r="H309">
        <v>2</v>
      </c>
      <c r="I309" t="s">
        <v>168</v>
      </c>
      <c r="J309" t="s">
        <v>121</v>
      </c>
      <c r="K309" t="s">
        <v>30</v>
      </c>
      <c r="L309" t="s">
        <v>2039</v>
      </c>
      <c r="M309" t="s">
        <v>169</v>
      </c>
      <c r="N309" t="s">
        <v>2040</v>
      </c>
      <c r="O309" t="s">
        <v>2041</v>
      </c>
      <c r="P309" t="s">
        <v>170</v>
      </c>
      <c r="Q309" t="s">
        <v>80</v>
      </c>
      <c r="R309" t="s">
        <v>170</v>
      </c>
      <c r="S309" t="s">
        <v>80</v>
      </c>
      <c r="T309" t="s">
        <v>32</v>
      </c>
      <c r="U309" t="s">
        <v>2042</v>
      </c>
      <c r="V309" t="s">
        <v>32</v>
      </c>
      <c r="W309" t="s">
        <v>32</v>
      </c>
      <c r="X309" t="s">
        <v>170</v>
      </c>
      <c r="Y309" t="s">
        <v>80</v>
      </c>
      <c r="Z309" t="s">
        <v>125</v>
      </c>
      <c r="AA309" t="s">
        <v>576</v>
      </c>
    </row>
    <row r="310" spans="1:27">
      <c r="A310">
        <v>333</v>
      </c>
      <c r="B310" t="s">
        <v>58</v>
      </c>
      <c r="C310">
        <v>3</v>
      </c>
      <c r="E310" t="s">
        <v>28</v>
      </c>
      <c r="F310" t="s">
        <v>29</v>
      </c>
      <c r="G310" t="s">
        <v>33</v>
      </c>
      <c r="H310">
        <v>2</v>
      </c>
      <c r="I310" t="s">
        <v>2043</v>
      </c>
      <c r="J310" t="s">
        <v>2044</v>
      </c>
      <c r="K310" t="s">
        <v>2045</v>
      </c>
      <c r="L310" t="s">
        <v>2046</v>
      </c>
      <c r="M310" t="s">
        <v>2047</v>
      </c>
      <c r="N310" t="s">
        <v>2048</v>
      </c>
      <c r="O310" t="s">
        <v>2049</v>
      </c>
      <c r="P310" t="s">
        <v>2050</v>
      </c>
      <c r="Q310" t="s">
        <v>2051</v>
      </c>
      <c r="R310" t="s">
        <v>2050</v>
      </c>
      <c r="S310" t="s">
        <v>2051</v>
      </c>
      <c r="T310" t="s">
        <v>2050</v>
      </c>
      <c r="U310" t="s">
        <v>2052</v>
      </c>
      <c r="V310" t="s">
        <v>32</v>
      </c>
      <c r="W310" t="s">
        <v>32</v>
      </c>
      <c r="X310" t="s">
        <v>2050</v>
      </c>
      <c r="Y310" t="s">
        <v>2051</v>
      </c>
      <c r="Z310" t="s">
        <v>128</v>
      </c>
      <c r="AA310" t="s">
        <v>576</v>
      </c>
    </row>
    <row r="311" spans="1:27">
      <c r="A311">
        <v>334</v>
      </c>
      <c r="B311" t="s">
        <v>399</v>
      </c>
      <c r="C311">
        <v>7</v>
      </c>
      <c r="E311" t="s">
        <v>28</v>
      </c>
      <c r="F311" t="s">
        <v>29</v>
      </c>
      <c r="G311" t="s">
        <v>33</v>
      </c>
      <c r="H311">
        <v>2</v>
      </c>
      <c r="I311" t="s">
        <v>1452</v>
      </c>
      <c r="J311" t="s">
        <v>152</v>
      </c>
      <c r="K311" t="s">
        <v>1453</v>
      </c>
      <c r="L311" t="s">
        <v>1454</v>
      </c>
      <c r="M311" t="s">
        <v>1455</v>
      </c>
      <c r="N311" t="s">
        <v>2053</v>
      </c>
      <c r="O311" t="s">
        <v>2054</v>
      </c>
      <c r="P311" t="s">
        <v>153</v>
      </c>
      <c r="Q311" t="s">
        <v>1458</v>
      </c>
      <c r="R311" t="s">
        <v>153</v>
      </c>
      <c r="S311" t="s">
        <v>1458</v>
      </c>
      <c r="T311" t="s">
        <v>32</v>
      </c>
      <c r="U311" t="s">
        <v>2055</v>
      </c>
      <c r="V311" t="s">
        <v>32</v>
      </c>
      <c r="W311" t="s">
        <v>32</v>
      </c>
      <c r="X311" t="s">
        <v>153</v>
      </c>
      <c r="Y311" t="s">
        <v>1458</v>
      </c>
      <c r="Z311" t="s">
        <v>128</v>
      </c>
      <c r="AA311" t="s">
        <v>576</v>
      </c>
    </row>
    <row r="312" spans="1:27">
      <c r="A312">
        <v>335</v>
      </c>
      <c r="B312" t="s">
        <v>287</v>
      </c>
      <c r="C312">
        <v>27</v>
      </c>
      <c r="E312" t="s">
        <v>28</v>
      </c>
      <c r="F312" t="s">
        <v>29</v>
      </c>
      <c r="G312" t="s">
        <v>33</v>
      </c>
      <c r="H312">
        <v>2</v>
      </c>
      <c r="I312" t="s">
        <v>1757</v>
      </c>
      <c r="J312" t="s">
        <v>121</v>
      </c>
      <c r="K312" t="s">
        <v>30</v>
      </c>
      <c r="L312" t="s">
        <v>1758</v>
      </c>
      <c r="M312" t="s">
        <v>1759</v>
      </c>
      <c r="N312" t="s">
        <v>2056</v>
      </c>
      <c r="O312" t="s">
        <v>2057</v>
      </c>
      <c r="P312" t="s">
        <v>80</v>
      </c>
      <c r="Q312" t="s">
        <v>1762</v>
      </c>
      <c r="R312" t="s">
        <v>80</v>
      </c>
      <c r="S312" t="s">
        <v>1762</v>
      </c>
      <c r="T312" t="s">
        <v>32</v>
      </c>
      <c r="U312" t="s">
        <v>2014</v>
      </c>
      <c r="V312" t="s">
        <v>32</v>
      </c>
      <c r="W312" t="s">
        <v>32</v>
      </c>
      <c r="X312" t="s">
        <v>80</v>
      </c>
      <c r="Y312" t="s">
        <v>1762</v>
      </c>
      <c r="Z312" t="s">
        <v>128</v>
      </c>
      <c r="AA312" t="s">
        <v>576</v>
      </c>
    </row>
    <row r="313" spans="1:27">
      <c r="A313">
        <v>336</v>
      </c>
      <c r="B313" t="s">
        <v>2058</v>
      </c>
      <c r="C313">
        <v>11</v>
      </c>
      <c r="E313" t="s">
        <v>28</v>
      </c>
      <c r="F313" t="s">
        <v>29</v>
      </c>
      <c r="G313" t="s">
        <v>33</v>
      </c>
      <c r="H313">
        <v>2</v>
      </c>
      <c r="I313" t="s">
        <v>1422</v>
      </c>
      <c r="J313" t="s">
        <v>2059</v>
      </c>
      <c r="K313" t="s">
        <v>2060</v>
      </c>
      <c r="L313" t="s">
        <v>2061</v>
      </c>
      <c r="M313" t="s">
        <v>2062</v>
      </c>
      <c r="N313" t="s">
        <v>2063</v>
      </c>
      <c r="O313" t="s">
        <v>2064</v>
      </c>
      <c r="P313" t="s">
        <v>2065</v>
      </c>
      <c r="Q313" t="s">
        <v>1426</v>
      </c>
      <c r="R313" t="s">
        <v>2065</v>
      </c>
      <c r="S313" t="s">
        <v>1426</v>
      </c>
      <c r="T313" t="s">
        <v>32</v>
      </c>
      <c r="U313" t="s">
        <v>2066</v>
      </c>
      <c r="V313" t="s">
        <v>32</v>
      </c>
      <c r="W313" t="s">
        <v>32</v>
      </c>
      <c r="X313" t="s">
        <v>2065</v>
      </c>
      <c r="Y313" t="s">
        <v>1426</v>
      </c>
      <c r="Z313" t="s">
        <v>128</v>
      </c>
      <c r="AA313" t="s">
        <v>576</v>
      </c>
    </row>
    <row r="314" spans="1:27">
      <c r="A314">
        <v>337</v>
      </c>
      <c r="B314" t="s">
        <v>2067</v>
      </c>
      <c r="C314">
        <v>32</v>
      </c>
      <c r="E314" t="s">
        <v>28</v>
      </c>
      <c r="F314" t="s">
        <v>29</v>
      </c>
      <c r="G314" t="s">
        <v>33</v>
      </c>
      <c r="H314">
        <v>2</v>
      </c>
      <c r="I314" t="s">
        <v>197</v>
      </c>
      <c r="J314" t="s">
        <v>1603</v>
      </c>
      <c r="K314" t="s">
        <v>30</v>
      </c>
      <c r="L314" t="s">
        <v>2068</v>
      </c>
      <c r="M314" t="s">
        <v>2069</v>
      </c>
      <c r="N314" t="s">
        <v>2070</v>
      </c>
      <c r="O314" t="s">
        <v>2071</v>
      </c>
      <c r="P314" t="s">
        <v>199</v>
      </c>
      <c r="Q314" t="s">
        <v>1607</v>
      </c>
      <c r="R314" t="s">
        <v>199</v>
      </c>
      <c r="S314" t="s">
        <v>1607</v>
      </c>
      <c r="T314" t="s">
        <v>199</v>
      </c>
      <c r="U314" t="s">
        <v>2072</v>
      </c>
      <c r="V314" t="s">
        <v>32</v>
      </c>
      <c r="W314" t="s">
        <v>32</v>
      </c>
      <c r="X314" t="s">
        <v>199</v>
      </c>
      <c r="Y314" t="s">
        <v>1607</v>
      </c>
      <c r="Z314" t="s">
        <v>130</v>
      </c>
      <c r="AA314" t="s">
        <v>576</v>
      </c>
    </row>
    <row r="315" spans="1:27">
      <c r="A315">
        <v>338</v>
      </c>
      <c r="B315" t="s">
        <v>1682</v>
      </c>
      <c r="C315">
        <v>61</v>
      </c>
      <c r="E315" t="s">
        <v>28</v>
      </c>
      <c r="F315" t="s">
        <v>33</v>
      </c>
      <c r="G315" t="s">
        <v>33</v>
      </c>
      <c r="H315">
        <v>1</v>
      </c>
      <c r="I315" t="s">
        <v>30</v>
      </c>
      <c r="J315" t="s">
        <v>30</v>
      </c>
      <c r="K315" t="s">
        <v>2073</v>
      </c>
      <c r="L315" t="s">
        <v>2074</v>
      </c>
      <c r="M315" t="s">
        <v>30</v>
      </c>
      <c r="N315" t="s">
        <v>2075</v>
      </c>
      <c r="O315" t="s">
        <v>2076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130</v>
      </c>
      <c r="AA315" t="s">
        <v>576</v>
      </c>
    </row>
    <row r="316" spans="1:27">
      <c r="A316">
        <v>339</v>
      </c>
      <c r="B316" t="s">
        <v>2077</v>
      </c>
      <c r="C316">
        <v>56</v>
      </c>
      <c r="E316" t="s">
        <v>28</v>
      </c>
      <c r="F316" t="s">
        <v>29</v>
      </c>
      <c r="G316" t="s">
        <v>33</v>
      </c>
      <c r="H316">
        <v>2</v>
      </c>
      <c r="I316" t="s">
        <v>1822</v>
      </c>
      <c r="J316" t="s">
        <v>179</v>
      </c>
      <c r="K316" t="s">
        <v>30</v>
      </c>
      <c r="L316" t="s">
        <v>30</v>
      </c>
      <c r="M316" t="s">
        <v>1823</v>
      </c>
      <c r="N316" t="s">
        <v>2078</v>
      </c>
      <c r="O316" t="s">
        <v>2079</v>
      </c>
      <c r="P316" t="s">
        <v>180</v>
      </c>
      <c r="Q316" t="s">
        <v>1826</v>
      </c>
      <c r="R316" t="s">
        <v>180</v>
      </c>
      <c r="S316" t="s">
        <v>1826</v>
      </c>
      <c r="T316" t="s">
        <v>32</v>
      </c>
      <c r="U316" t="s">
        <v>2080</v>
      </c>
      <c r="V316" t="s">
        <v>32</v>
      </c>
      <c r="W316" t="s">
        <v>32</v>
      </c>
      <c r="X316" t="s">
        <v>180</v>
      </c>
      <c r="Y316" t="s">
        <v>1826</v>
      </c>
      <c r="Z316" t="s">
        <v>130</v>
      </c>
      <c r="AA316" t="s">
        <v>576</v>
      </c>
    </row>
    <row r="317" spans="1:27">
      <c r="A317">
        <v>340</v>
      </c>
      <c r="B317" t="s">
        <v>2081</v>
      </c>
      <c r="C317">
        <v>25</v>
      </c>
      <c r="E317" t="s">
        <v>28</v>
      </c>
      <c r="F317" t="s">
        <v>29</v>
      </c>
      <c r="G317" t="s">
        <v>33</v>
      </c>
      <c r="H317">
        <v>2</v>
      </c>
      <c r="I317" t="s">
        <v>155</v>
      </c>
      <c r="J317" t="s">
        <v>1513</v>
      </c>
      <c r="K317" t="s">
        <v>2082</v>
      </c>
      <c r="L317" t="s">
        <v>2083</v>
      </c>
      <c r="M317" t="s">
        <v>2084</v>
      </c>
      <c r="N317" t="s">
        <v>2085</v>
      </c>
      <c r="O317" t="s">
        <v>2086</v>
      </c>
      <c r="P317" t="s">
        <v>156</v>
      </c>
      <c r="Q317" t="s">
        <v>1521</v>
      </c>
      <c r="R317" t="s">
        <v>156</v>
      </c>
      <c r="S317" t="s">
        <v>1521</v>
      </c>
      <c r="T317" t="s">
        <v>32</v>
      </c>
      <c r="U317" t="s">
        <v>2087</v>
      </c>
      <c r="V317" t="s">
        <v>32</v>
      </c>
      <c r="W317" t="s">
        <v>32</v>
      </c>
      <c r="X317" t="s">
        <v>156</v>
      </c>
      <c r="Y317" t="s">
        <v>1521</v>
      </c>
      <c r="Z317" t="s">
        <v>130</v>
      </c>
      <c r="AA317" t="s">
        <v>576</v>
      </c>
    </row>
    <row r="318" spans="1:27">
      <c r="A318">
        <v>341</v>
      </c>
      <c r="B318" t="s">
        <v>207</v>
      </c>
      <c r="C318">
        <v>5</v>
      </c>
      <c r="E318" t="s">
        <v>28</v>
      </c>
      <c r="F318" t="s">
        <v>29</v>
      </c>
      <c r="G318" t="s">
        <v>33</v>
      </c>
      <c r="H318">
        <v>2</v>
      </c>
      <c r="I318" t="s">
        <v>1452</v>
      </c>
      <c r="J318" t="s">
        <v>2088</v>
      </c>
      <c r="K318" t="s">
        <v>2089</v>
      </c>
      <c r="L318" t="s">
        <v>2090</v>
      </c>
      <c r="M318" t="s">
        <v>2091</v>
      </c>
      <c r="N318" t="s">
        <v>2092</v>
      </c>
      <c r="O318" t="s">
        <v>2093</v>
      </c>
      <c r="P318" t="s">
        <v>2094</v>
      </c>
      <c r="Q318" t="s">
        <v>1458</v>
      </c>
      <c r="R318" t="s">
        <v>2094</v>
      </c>
      <c r="S318" t="s">
        <v>1458</v>
      </c>
      <c r="T318" t="s">
        <v>2094</v>
      </c>
      <c r="U318" t="s">
        <v>2095</v>
      </c>
      <c r="V318" t="s">
        <v>32</v>
      </c>
      <c r="W318" t="s">
        <v>32</v>
      </c>
      <c r="X318" t="s">
        <v>2094</v>
      </c>
      <c r="Y318" t="s">
        <v>1458</v>
      </c>
      <c r="Z318" t="s">
        <v>132</v>
      </c>
      <c r="AA318" t="s">
        <v>576</v>
      </c>
    </row>
    <row r="319" spans="1:27">
      <c r="A319">
        <v>342</v>
      </c>
      <c r="B319" t="s">
        <v>2096</v>
      </c>
      <c r="C319">
        <v>47</v>
      </c>
      <c r="E319" t="s">
        <v>28</v>
      </c>
      <c r="F319" t="s">
        <v>29</v>
      </c>
      <c r="G319" t="s">
        <v>33</v>
      </c>
      <c r="H319">
        <v>2</v>
      </c>
      <c r="I319" t="s">
        <v>2097</v>
      </c>
      <c r="J319" t="s">
        <v>121</v>
      </c>
      <c r="K319" t="s">
        <v>30</v>
      </c>
      <c r="L319" t="s">
        <v>2098</v>
      </c>
      <c r="M319" t="s">
        <v>2099</v>
      </c>
      <c r="N319" t="s">
        <v>2100</v>
      </c>
      <c r="O319" t="s">
        <v>2101</v>
      </c>
      <c r="P319" t="s">
        <v>80</v>
      </c>
      <c r="Q319" t="s">
        <v>2102</v>
      </c>
      <c r="R319" t="s">
        <v>80</v>
      </c>
      <c r="S319" t="s">
        <v>2102</v>
      </c>
      <c r="T319" t="s">
        <v>32</v>
      </c>
      <c r="U319" t="s">
        <v>2103</v>
      </c>
      <c r="V319" t="s">
        <v>32</v>
      </c>
      <c r="W319" t="s">
        <v>32</v>
      </c>
      <c r="X319" t="s">
        <v>80</v>
      </c>
      <c r="Y319" t="s">
        <v>2102</v>
      </c>
      <c r="Z319" t="s">
        <v>132</v>
      </c>
      <c r="AA319" t="s">
        <v>576</v>
      </c>
    </row>
    <row r="320" spans="1:27">
      <c r="A320">
        <v>343</v>
      </c>
      <c r="B320" t="s">
        <v>1116</v>
      </c>
      <c r="C320">
        <v>39</v>
      </c>
      <c r="E320" t="s">
        <v>28</v>
      </c>
      <c r="F320" t="s">
        <v>29</v>
      </c>
      <c r="G320" t="s">
        <v>33</v>
      </c>
      <c r="H320">
        <v>2</v>
      </c>
      <c r="I320" t="s">
        <v>2104</v>
      </c>
      <c r="J320" t="s">
        <v>133</v>
      </c>
      <c r="K320" t="s">
        <v>30</v>
      </c>
      <c r="L320" t="s">
        <v>2105</v>
      </c>
      <c r="M320" t="s">
        <v>2106</v>
      </c>
      <c r="N320" t="s">
        <v>2107</v>
      </c>
      <c r="O320" t="s">
        <v>2108</v>
      </c>
      <c r="P320" t="s">
        <v>134</v>
      </c>
      <c r="Q320" t="s">
        <v>2109</v>
      </c>
      <c r="R320" t="s">
        <v>134</v>
      </c>
      <c r="S320" t="s">
        <v>2109</v>
      </c>
      <c r="T320" t="s">
        <v>32</v>
      </c>
      <c r="U320" t="s">
        <v>2110</v>
      </c>
      <c r="V320" t="s">
        <v>32</v>
      </c>
      <c r="W320" t="s">
        <v>32</v>
      </c>
      <c r="X320" t="s">
        <v>134</v>
      </c>
      <c r="Y320" t="s">
        <v>2109</v>
      </c>
      <c r="Z320" t="s">
        <v>132</v>
      </c>
      <c r="AA320" t="s">
        <v>576</v>
      </c>
    </row>
    <row r="321" spans="1:27">
      <c r="A321">
        <v>344</v>
      </c>
      <c r="B321" t="s">
        <v>2111</v>
      </c>
      <c r="C321">
        <v>20</v>
      </c>
      <c r="E321" t="s">
        <v>28</v>
      </c>
      <c r="F321" t="s">
        <v>29</v>
      </c>
      <c r="G321" t="s">
        <v>33</v>
      </c>
      <c r="H321">
        <v>2</v>
      </c>
      <c r="I321" t="s">
        <v>1422</v>
      </c>
      <c r="J321" t="s">
        <v>2112</v>
      </c>
      <c r="K321" t="s">
        <v>2113</v>
      </c>
      <c r="L321" t="s">
        <v>2114</v>
      </c>
      <c r="M321" t="s">
        <v>2115</v>
      </c>
      <c r="N321" t="s">
        <v>2116</v>
      </c>
      <c r="O321" t="s">
        <v>2117</v>
      </c>
      <c r="P321" t="s">
        <v>2118</v>
      </c>
      <c r="Q321" t="s">
        <v>1426</v>
      </c>
      <c r="R321" t="s">
        <v>2118</v>
      </c>
      <c r="S321" t="s">
        <v>1426</v>
      </c>
      <c r="T321" t="s">
        <v>32</v>
      </c>
      <c r="U321" t="s">
        <v>2066</v>
      </c>
      <c r="V321" t="s">
        <v>32</v>
      </c>
      <c r="W321" t="s">
        <v>32</v>
      </c>
      <c r="X321" t="s">
        <v>2118</v>
      </c>
      <c r="Y321" t="s">
        <v>1426</v>
      </c>
      <c r="Z321" t="s">
        <v>132</v>
      </c>
      <c r="AA321" t="s">
        <v>576</v>
      </c>
    </row>
    <row r="322" spans="1:27">
      <c r="A322">
        <v>345</v>
      </c>
      <c r="B322" t="s">
        <v>87</v>
      </c>
      <c r="C322">
        <v>5</v>
      </c>
      <c r="E322" t="s">
        <v>28</v>
      </c>
      <c r="F322" t="s">
        <v>29</v>
      </c>
      <c r="G322" t="s">
        <v>33</v>
      </c>
      <c r="H322">
        <v>2</v>
      </c>
      <c r="I322" t="s">
        <v>2119</v>
      </c>
      <c r="J322" t="s">
        <v>2120</v>
      </c>
      <c r="K322" t="s">
        <v>2121</v>
      </c>
      <c r="L322" t="s">
        <v>2122</v>
      </c>
      <c r="M322" t="s">
        <v>2123</v>
      </c>
      <c r="N322" t="s">
        <v>2124</v>
      </c>
      <c r="O322" t="s">
        <v>2125</v>
      </c>
      <c r="P322" t="s">
        <v>2126</v>
      </c>
      <c r="Q322" t="s">
        <v>2127</v>
      </c>
      <c r="R322" t="s">
        <v>2126</v>
      </c>
      <c r="S322" t="s">
        <v>2127</v>
      </c>
      <c r="T322" t="s">
        <v>2126</v>
      </c>
      <c r="U322" t="s">
        <v>2128</v>
      </c>
      <c r="V322" t="s">
        <v>32</v>
      </c>
      <c r="W322" t="s">
        <v>32</v>
      </c>
      <c r="X322" t="s">
        <v>2126</v>
      </c>
      <c r="Y322" t="s">
        <v>2127</v>
      </c>
      <c r="Z322" t="s">
        <v>136</v>
      </c>
      <c r="AA322" t="s">
        <v>576</v>
      </c>
    </row>
    <row r="323" spans="1:27">
      <c r="A323">
        <v>346</v>
      </c>
      <c r="B323" t="s">
        <v>2129</v>
      </c>
      <c r="C323">
        <v>48</v>
      </c>
      <c r="E323" t="s">
        <v>28</v>
      </c>
      <c r="F323" t="s">
        <v>29</v>
      </c>
      <c r="G323" t="s">
        <v>33</v>
      </c>
      <c r="H323">
        <v>2</v>
      </c>
      <c r="I323" t="s">
        <v>1864</v>
      </c>
      <c r="J323" t="s">
        <v>137</v>
      </c>
      <c r="K323" t="s">
        <v>30</v>
      </c>
      <c r="L323" t="s">
        <v>1865</v>
      </c>
      <c r="M323" t="s">
        <v>1866</v>
      </c>
      <c r="N323" t="s">
        <v>2130</v>
      </c>
      <c r="O323" t="s">
        <v>2131</v>
      </c>
      <c r="P323" t="s">
        <v>138</v>
      </c>
      <c r="Q323" t="s">
        <v>1868</v>
      </c>
      <c r="R323" t="s">
        <v>138</v>
      </c>
      <c r="S323" t="s">
        <v>1868</v>
      </c>
      <c r="T323" t="s">
        <v>32</v>
      </c>
      <c r="U323" t="s">
        <v>2132</v>
      </c>
      <c r="V323" t="s">
        <v>32</v>
      </c>
      <c r="W323" t="s">
        <v>32</v>
      </c>
      <c r="X323" t="s">
        <v>138</v>
      </c>
      <c r="Y323" t="s">
        <v>1868</v>
      </c>
      <c r="Z323" t="s">
        <v>136</v>
      </c>
      <c r="AA323" t="s">
        <v>576</v>
      </c>
    </row>
    <row r="324" spans="1:27">
      <c r="A324">
        <v>347</v>
      </c>
      <c r="B324" t="s">
        <v>957</v>
      </c>
      <c r="C324">
        <v>39</v>
      </c>
      <c r="E324" t="s">
        <v>28</v>
      </c>
      <c r="F324" t="s">
        <v>29</v>
      </c>
      <c r="G324" t="s">
        <v>33</v>
      </c>
      <c r="H324">
        <v>2</v>
      </c>
      <c r="I324" t="s">
        <v>1864</v>
      </c>
      <c r="J324" t="s">
        <v>137</v>
      </c>
      <c r="K324" t="s">
        <v>30</v>
      </c>
      <c r="L324" t="s">
        <v>1865</v>
      </c>
      <c r="M324" t="s">
        <v>1866</v>
      </c>
      <c r="N324" t="s">
        <v>2133</v>
      </c>
      <c r="O324" t="s">
        <v>2134</v>
      </c>
      <c r="P324" t="s">
        <v>138</v>
      </c>
      <c r="Q324" t="s">
        <v>1868</v>
      </c>
      <c r="R324" t="s">
        <v>138</v>
      </c>
      <c r="S324" t="s">
        <v>1868</v>
      </c>
      <c r="T324" t="s">
        <v>32</v>
      </c>
      <c r="U324" t="s">
        <v>2132</v>
      </c>
      <c r="V324" t="s">
        <v>32</v>
      </c>
      <c r="W324" t="s">
        <v>32</v>
      </c>
      <c r="X324" t="s">
        <v>138</v>
      </c>
      <c r="Y324" t="s">
        <v>1868</v>
      </c>
      <c r="Z324" t="s">
        <v>136</v>
      </c>
      <c r="AA324" t="s">
        <v>576</v>
      </c>
    </row>
    <row r="325" spans="1:27">
      <c r="A325">
        <v>348</v>
      </c>
      <c r="B325" t="s">
        <v>276</v>
      </c>
      <c r="C325">
        <v>5</v>
      </c>
      <c r="E325" t="s">
        <v>28</v>
      </c>
      <c r="F325" t="s">
        <v>29</v>
      </c>
      <c r="G325" t="s">
        <v>33</v>
      </c>
      <c r="H325">
        <v>2</v>
      </c>
      <c r="I325" t="s">
        <v>2135</v>
      </c>
      <c r="J325" t="s">
        <v>219</v>
      </c>
      <c r="K325" t="s">
        <v>2136</v>
      </c>
      <c r="L325" t="s">
        <v>2137</v>
      </c>
      <c r="M325" t="s">
        <v>2138</v>
      </c>
      <c r="N325" t="s">
        <v>2139</v>
      </c>
      <c r="O325" t="s">
        <v>2140</v>
      </c>
      <c r="P325" t="s">
        <v>2141</v>
      </c>
      <c r="Q325" t="s">
        <v>2142</v>
      </c>
      <c r="R325" t="s">
        <v>2141</v>
      </c>
      <c r="S325" t="s">
        <v>2142</v>
      </c>
      <c r="T325" t="s">
        <v>32</v>
      </c>
      <c r="U325" t="s">
        <v>2143</v>
      </c>
      <c r="V325" t="s">
        <v>32</v>
      </c>
      <c r="W325" t="s">
        <v>32</v>
      </c>
      <c r="X325" t="s">
        <v>2141</v>
      </c>
      <c r="Y325" t="s">
        <v>2142</v>
      </c>
      <c r="Z325" t="s">
        <v>136</v>
      </c>
      <c r="AA325" t="s">
        <v>576</v>
      </c>
    </row>
    <row r="326" spans="1:27">
      <c r="A326">
        <v>349</v>
      </c>
      <c r="B326" t="s">
        <v>57</v>
      </c>
      <c r="C326">
        <v>3</v>
      </c>
      <c r="E326" t="s">
        <v>28</v>
      </c>
      <c r="F326" t="s">
        <v>29</v>
      </c>
      <c r="G326" t="s">
        <v>33</v>
      </c>
      <c r="H326">
        <v>2</v>
      </c>
      <c r="I326" t="s">
        <v>2144</v>
      </c>
      <c r="J326" t="s">
        <v>2145</v>
      </c>
      <c r="K326" t="s">
        <v>2146</v>
      </c>
      <c r="L326" t="s">
        <v>2147</v>
      </c>
      <c r="M326" t="s">
        <v>2148</v>
      </c>
      <c r="N326" t="s">
        <v>2149</v>
      </c>
      <c r="O326" t="s">
        <v>2150</v>
      </c>
      <c r="P326" t="s">
        <v>2151</v>
      </c>
      <c r="Q326" t="s">
        <v>2152</v>
      </c>
      <c r="R326" t="s">
        <v>2151</v>
      </c>
      <c r="S326" t="s">
        <v>2152</v>
      </c>
      <c r="T326" t="s">
        <v>2151</v>
      </c>
      <c r="U326" t="s">
        <v>2153</v>
      </c>
      <c r="V326" t="s">
        <v>32</v>
      </c>
      <c r="W326" t="s">
        <v>32</v>
      </c>
      <c r="X326" t="s">
        <v>2151</v>
      </c>
      <c r="Y326" t="s">
        <v>2152</v>
      </c>
      <c r="Z326" t="s">
        <v>144</v>
      </c>
      <c r="AA326" t="s">
        <v>576</v>
      </c>
    </row>
    <row r="327" spans="1:27">
      <c r="A327">
        <v>350</v>
      </c>
      <c r="B327" t="s">
        <v>2154</v>
      </c>
      <c r="C327">
        <v>58</v>
      </c>
      <c r="E327" t="s">
        <v>28</v>
      </c>
      <c r="F327" t="s">
        <v>29</v>
      </c>
      <c r="G327" t="s">
        <v>33</v>
      </c>
      <c r="H327">
        <v>2</v>
      </c>
      <c r="I327" t="s">
        <v>1620</v>
      </c>
      <c r="J327" t="s">
        <v>142</v>
      </c>
      <c r="K327" t="s">
        <v>30</v>
      </c>
      <c r="L327" t="s">
        <v>1621</v>
      </c>
      <c r="M327" t="s">
        <v>1622</v>
      </c>
      <c r="N327" t="s">
        <v>2155</v>
      </c>
      <c r="O327" t="s">
        <v>2156</v>
      </c>
      <c r="P327" t="s">
        <v>143</v>
      </c>
      <c r="Q327" t="s">
        <v>1625</v>
      </c>
      <c r="R327" t="s">
        <v>143</v>
      </c>
      <c r="S327" t="s">
        <v>1625</v>
      </c>
      <c r="T327" t="s">
        <v>32</v>
      </c>
      <c r="U327" t="s">
        <v>2157</v>
      </c>
      <c r="V327" t="s">
        <v>32</v>
      </c>
      <c r="W327" t="s">
        <v>32</v>
      </c>
      <c r="X327" t="s">
        <v>143</v>
      </c>
      <c r="Y327" t="s">
        <v>1625</v>
      </c>
      <c r="Z327" t="s">
        <v>144</v>
      </c>
      <c r="AA327" t="s">
        <v>576</v>
      </c>
    </row>
    <row r="328" spans="1:27">
      <c r="A328">
        <v>351</v>
      </c>
      <c r="B328" t="s">
        <v>2158</v>
      </c>
      <c r="C328">
        <v>61</v>
      </c>
      <c r="E328" t="s">
        <v>28</v>
      </c>
      <c r="F328" t="s">
        <v>33</v>
      </c>
      <c r="G328" t="s">
        <v>33</v>
      </c>
      <c r="H328">
        <v>1</v>
      </c>
      <c r="I328" t="s">
        <v>30</v>
      </c>
      <c r="J328" t="s">
        <v>30</v>
      </c>
      <c r="K328" t="s">
        <v>1628</v>
      </c>
      <c r="L328" t="s">
        <v>1629</v>
      </c>
      <c r="M328" t="s">
        <v>30</v>
      </c>
      <c r="N328" t="s">
        <v>2159</v>
      </c>
      <c r="O328" t="s">
        <v>2160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144</v>
      </c>
      <c r="AA328" t="s">
        <v>576</v>
      </c>
    </row>
    <row r="329" spans="1:27">
      <c r="A329">
        <v>352</v>
      </c>
      <c r="B329" t="s">
        <v>275</v>
      </c>
      <c r="C329">
        <v>7</v>
      </c>
      <c r="E329" t="s">
        <v>28</v>
      </c>
      <c r="F329" t="s">
        <v>29</v>
      </c>
      <c r="G329" t="s">
        <v>33</v>
      </c>
      <c r="H329">
        <v>2</v>
      </c>
      <c r="I329" t="s">
        <v>2161</v>
      </c>
      <c r="J329" t="s">
        <v>2162</v>
      </c>
      <c r="K329" t="s">
        <v>2163</v>
      </c>
      <c r="L329" t="s">
        <v>2164</v>
      </c>
      <c r="M329" t="s">
        <v>2165</v>
      </c>
      <c r="N329" t="s">
        <v>2166</v>
      </c>
      <c r="O329" t="s">
        <v>2167</v>
      </c>
      <c r="P329" t="s">
        <v>2168</v>
      </c>
      <c r="Q329" t="s">
        <v>2169</v>
      </c>
      <c r="R329" t="s">
        <v>2168</v>
      </c>
      <c r="S329" t="s">
        <v>2169</v>
      </c>
      <c r="T329" t="s">
        <v>32</v>
      </c>
      <c r="U329" t="s">
        <v>2170</v>
      </c>
      <c r="V329" t="s">
        <v>32</v>
      </c>
      <c r="W329" t="s">
        <v>32</v>
      </c>
      <c r="X329" t="s">
        <v>2168</v>
      </c>
      <c r="Y329" t="s">
        <v>2169</v>
      </c>
      <c r="Z329" t="s">
        <v>144</v>
      </c>
      <c r="AA329" t="s">
        <v>576</v>
      </c>
    </row>
    <row r="330" spans="1:27">
      <c r="A330">
        <v>353</v>
      </c>
      <c r="B330" t="s">
        <v>57</v>
      </c>
      <c r="C330">
        <v>3</v>
      </c>
      <c r="E330" t="s">
        <v>28</v>
      </c>
      <c r="F330" t="s">
        <v>29</v>
      </c>
      <c r="G330" t="s">
        <v>33</v>
      </c>
      <c r="H330">
        <v>2</v>
      </c>
      <c r="I330" t="s">
        <v>2171</v>
      </c>
      <c r="J330" t="s">
        <v>2172</v>
      </c>
      <c r="K330" t="s">
        <v>2173</v>
      </c>
      <c r="L330" t="s">
        <v>2173</v>
      </c>
      <c r="M330" t="s">
        <v>2174</v>
      </c>
      <c r="N330" t="s">
        <v>2175</v>
      </c>
      <c r="O330" t="s">
        <v>2176</v>
      </c>
      <c r="P330" t="s">
        <v>2177</v>
      </c>
      <c r="Q330" t="s">
        <v>2178</v>
      </c>
      <c r="R330" t="s">
        <v>2177</v>
      </c>
      <c r="S330" t="s">
        <v>2178</v>
      </c>
      <c r="T330" t="s">
        <v>2177</v>
      </c>
      <c r="U330" t="s">
        <v>2000</v>
      </c>
      <c r="V330" t="s">
        <v>32</v>
      </c>
      <c r="W330" t="s">
        <v>32</v>
      </c>
      <c r="X330" t="s">
        <v>2177</v>
      </c>
      <c r="Y330" t="s">
        <v>2178</v>
      </c>
      <c r="Z330" t="s">
        <v>123</v>
      </c>
      <c r="AA330" t="s">
        <v>576</v>
      </c>
    </row>
    <row r="331" spans="1:27">
      <c r="A331">
        <v>354</v>
      </c>
      <c r="B331" t="s">
        <v>37</v>
      </c>
      <c r="C331">
        <v>21</v>
      </c>
      <c r="E331" t="s">
        <v>28</v>
      </c>
      <c r="F331" t="s">
        <v>29</v>
      </c>
      <c r="G331" t="s">
        <v>33</v>
      </c>
      <c r="H331">
        <v>2</v>
      </c>
      <c r="I331" t="s">
        <v>121</v>
      </c>
      <c r="J331" t="s">
        <v>121</v>
      </c>
      <c r="K331" t="s">
        <v>30</v>
      </c>
      <c r="L331" t="s">
        <v>30</v>
      </c>
      <c r="M331" t="s">
        <v>151</v>
      </c>
      <c r="N331" t="s">
        <v>2179</v>
      </c>
      <c r="O331" t="s">
        <v>2180</v>
      </c>
      <c r="P331" t="s">
        <v>80</v>
      </c>
      <c r="Q331" t="s">
        <v>80</v>
      </c>
      <c r="R331" t="s">
        <v>80</v>
      </c>
      <c r="S331" t="s">
        <v>80</v>
      </c>
      <c r="T331" t="s">
        <v>32</v>
      </c>
      <c r="U331" t="s">
        <v>2042</v>
      </c>
      <c r="V331" t="s">
        <v>32</v>
      </c>
      <c r="W331" t="s">
        <v>32</v>
      </c>
      <c r="X331" t="s">
        <v>80</v>
      </c>
      <c r="Y331" t="s">
        <v>80</v>
      </c>
      <c r="Z331" t="s">
        <v>123</v>
      </c>
      <c r="AA331" t="s">
        <v>576</v>
      </c>
    </row>
    <row r="332" spans="1:27">
      <c r="A332">
        <v>355</v>
      </c>
      <c r="B332" t="s">
        <v>81</v>
      </c>
      <c r="C332">
        <v>26</v>
      </c>
      <c r="E332" t="s">
        <v>28</v>
      </c>
      <c r="F332" t="s">
        <v>29</v>
      </c>
      <c r="G332" t="s">
        <v>33</v>
      </c>
      <c r="H332">
        <v>2</v>
      </c>
      <c r="I332" t="s">
        <v>121</v>
      </c>
      <c r="J332" t="s">
        <v>121</v>
      </c>
      <c r="K332" t="s">
        <v>30</v>
      </c>
      <c r="L332" t="s">
        <v>30</v>
      </c>
      <c r="M332" t="s">
        <v>151</v>
      </c>
      <c r="N332" t="s">
        <v>2181</v>
      </c>
      <c r="O332" t="s">
        <v>2182</v>
      </c>
      <c r="P332" t="s">
        <v>80</v>
      </c>
      <c r="Q332" t="s">
        <v>80</v>
      </c>
      <c r="R332" t="s">
        <v>80</v>
      </c>
      <c r="S332" t="s">
        <v>80</v>
      </c>
      <c r="T332" t="s">
        <v>32</v>
      </c>
      <c r="U332" t="s">
        <v>2042</v>
      </c>
      <c r="V332" t="s">
        <v>32</v>
      </c>
      <c r="W332" t="s">
        <v>32</v>
      </c>
      <c r="X332" t="s">
        <v>80</v>
      </c>
      <c r="Y332" t="s">
        <v>80</v>
      </c>
      <c r="Z332" t="s">
        <v>123</v>
      </c>
      <c r="AA332" t="s">
        <v>576</v>
      </c>
    </row>
    <row r="333" spans="1:27">
      <c r="A333">
        <v>356</v>
      </c>
      <c r="B333" t="s">
        <v>2183</v>
      </c>
      <c r="C333">
        <v>15</v>
      </c>
      <c r="E333" t="s">
        <v>28</v>
      </c>
      <c r="F333" t="s">
        <v>29</v>
      </c>
      <c r="G333" t="s">
        <v>33</v>
      </c>
      <c r="H333">
        <v>2</v>
      </c>
      <c r="I333" t="s">
        <v>1039</v>
      </c>
      <c r="J333" t="s">
        <v>2184</v>
      </c>
      <c r="K333" t="s">
        <v>2185</v>
      </c>
      <c r="L333" t="s">
        <v>2185</v>
      </c>
      <c r="M333" t="s">
        <v>2186</v>
      </c>
      <c r="N333" t="s">
        <v>2187</v>
      </c>
      <c r="O333" t="s">
        <v>2188</v>
      </c>
      <c r="P333" t="s">
        <v>2189</v>
      </c>
      <c r="Q333" t="s">
        <v>2190</v>
      </c>
      <c r="R333" t="s">
        <v>2189</v>
      </c>
      <c r="S333" t="s">
        <v>2190</v>
      </c>
      <c r="T333" t="s">
        <v>32</v>
      </c>
      <c r="U333" t="s">
        <v>2191</v>
      </c>
      <c r="V333" t="s">
        <v>32</v>
      </c>
      <c r="W333" t="s">
        <v>32</v>
      </c>
      <c r="X333" t="s">
        <v>2189</v>
      </c>
      <c r="Y333" t="s">
        <v>2190</v>
      </c>
      <c r="Z333" t="s">
        <v>123</v>
      </c>
      <c r="AA333" t="s">
        <v>576</v>
      </c>
    </row>
    <row r="334" spans="1:27">
      <c r="A334">
        <v>357</v>
      </c>
      <c r="B334" t="s">
        <v>1787</v>
      </c>
      <c r="C334">
        <v>30</v>
      </c>
      <c r="E334" t="s">
        <v>28</v>
      </c>
      <c r="F334" t="s">
        <v>29</v>
      </c>
      <c r="G334" t="s">
        <v>33</v>
      </c>
      <c r="H334">
        <v>2</v>
      </c>
      <c r="I334" t="s">
        <v>2192</v>
      </c>
      <c r="J334" t="s">
        <v>2193</v>
      </c>
      <c r="K334" t="s">
        <v>2194</v>
      </c>
      <c r="L334" t="s">
        <v>2195</v>
      </c>
      <c r="M334" t="s">
        <v>2196</v>
      </c>
      <c r="N334" t="s">
        <v>2197</v>
      </c>
      <c r="O334" t="s">
        <v>2198</v>
      </c>
      <c r="P334" t="s">
        <v>2199</v>
      </c>
      <c r="Q334" t="s">
        <v>2200</v>
      </c>
      <c r="R334" t="s">
        <v>2199</v>
      </c>
      <c r="S334" t="s">
        <v>2200</v>
      </c>
      <c r="T334" t="s">
        <v>2199</v>
      </c>
      <c r="U334" t="s">
        <v>2201</v>
      </c>
      <c r="V334" t="s">
        <v>32</v>
      </c>
      <c r="W334" t="s">
        <v>32</v>
      </c>
      <c r="X334" t="s">
        <v>2199</v>
      </c>
      <c r="Y334" t="s">
        <v>2200</v>
      </c>
      <c r="Z334" t="s">
        <v>148</v>
      </c>
      <c r="AA334" t="s">
        <v>576</v>
      </c>
    </row>
    <row r="335" spans="1:27">
      <c r="A335">
        <v>358</v>
      </c>
      <c r="B335" t="s">
        <v>2202</v>
      </c>
      <c r="C335">
        <v>52</v>
      </c>
      <c r="E335" t="s">
        <v>28</v>
      </c>
      <c r="F335" t="s">
        <v>29</v>
      </c>
      <c r="G335" t="s">
        <v>33</v>
      </c>
      <c r="H335">
        <v>2</v>
      </c>
      <c r="I335" t="s">
        <v>1913</v>
      </c>
      <c r="J335" t="s">
        <v>121</v>
      </c>
      <c r="K335" t="s">
        <v>30</v>
      </c>
      <c r="L335" t="s">
        <v>1914</v>
      </c>
      <c r="M335" t="s">
        <v>1915</v>
      </c>
      <c r="N335" t="s">
        <v>2203</v>
      </c>
      <c r="O335" t="s">
        <v>2204</v>
      </c>
      <c r="P335" t="s">
        <v>80</v>
      </c>
      <c r="Q335" t="s">
        <v>1917</v>
      </c>
      <c r="R335" t="s">
        <v>80</v>
      </c>
      <c r="S335" t="s">
        <v>1917</v>
      </c>
      <c r="T335" t="s">
        <v>32</v>
      </c>
      <c r="U335" t="s">
        <v>2205</v>
      </c>
      <c r="V335" t="s">
        <v>32</v>
      </c>
      <c r="W335" t="s">
        <v>32</v>
      </c>
      <c r="X335" t="s">
        <v>80</v>
      </c>
      <c r="Y335" t="s">
        <v>1917</v>
      </c>
      <c r="Z335" t="s">
        <v>148</v>
      </c>
      <c r="AA335" t="s">
        <v>576</v>
      </c>
    </row>
    <row r="336" spans="1:27">
      <c r="A336">
        <v>359</v>
      </c>
      <c r="B336" t="s">
        <v>1366</v>
      </c>
      <c r="C336">
        <v>58</v>
      </c>
      <c r="E336" t="s">
        <v>28</v>
      </c>
      <c r="F336" t="s">
        <v>29</v>
      </c>
      <c r="G336" t="s">
        <v>33</v>
      </c>
      <c r="H336">
        <v>2</v>
      </c>
      <c r="I336" t="s">
        <v>1920</v>
      </c>
      <c r="J336" t="s">
        <v>191</v>
      </c>
      <c r="K336" t="s">
        <v>544</v>
      </c>
      <c r="L336" t="s">
        <v>1921</v>
      </c>
      <c r="M336" t="s">
        <v>1922</v>
      </c>
      <c r="N336" t="s">
        <v>2206</v>
      </c>
      <c r="O336" t="s">
        <v>2207</v>
      </c>
      <c r="P336" t="s">
        <v>192</v>
      </c>
      <c r="Q336" t="s">
        <v>1924</v>
      </c>
      <c r="R336" t="s">
        <v>192</v>
      </c>
      <c r="S336" t="s">
        <v>1924</v>
      </c>
      <c r="T336" t="s">
        <v>32</v>
      </c>
      <c r="U336" t="s">
        <v>2205</v>
      </c>
      <c r="V336" t="s">
        <v>32</v>
      </c>
      <c r="W336" t="s">
        <v>32</v>
      </c>
      <c r="X336" t="s">
        <v>192</v>
      </c>
      <c r="Y336" t="s">
        <v>1924</v>
      </c>
      <c r="Z336" t="s">
        <v>148</v>
      </c>
      <c r="AA336" t="s">
        <v>576</v>
      </c>
    </row>
    <row r="337" spans="1:27">
      <c r="A337">
        <v>360</v>
      </c>
      <c r="B337" t="s">
        <v>2208</v>
      </c>
      <c r="C337">
        <v>38</v>
      </c>
      <c r="E337" t="s">
        <v>28</v>
      </c>
      <c r="F337" t="s">
        <v>29</v>
      </c>
      <c r="G337" t="s">
        <v>33</v>
      </c>
      <c r="H337">
        <v>2</v>
      </c>
      <c r="I337" t="s">
        <v>1389</v>
      </c>
      <c r="J337" t="s">
        <v>1669</v>
      </c>
      <c r="K337" t="s">
        <v>1670</v>
      </c>
      <c r="L337" t="s">
        <v>1391</v>
      </c>
      <c r="M337" t="s">
        <v>1671</v>
      </c>
      <c r="N337" t="s">
        <v>2209</v>
      </c>
      <c r="O337" t="s">
        <v>2210</v>
      </c>
      <c r="P337" t="s">
        <v>1674</v>
      </c>
      <c r="Q337" t="s">
        <v>1394</v>
      </c>
      <c r="R337" t="s">
        <v>1674</v>
      </c>
      <c r="S337" t="s">
        <v>1394</v>
      </c>
      <c r="T337" t="s">
        <v>32</v>
      </c>
      <c r="U337" t="s">
        <v>1949</v>
      </c>
      <c r="V337" t="s">
        <v>32</v>
      </c>
      <c r="W337" t="s">
        <v>32</v>
      </c>
      <c r="X337" t="s">
        <v>1674</v>
      </c>
      <c r="Y337" t="s">
        <v>1394</v>
      </c>
      <c r="Z337" t="s">
        <v>148</v>
      </c>
      <c r="AA337" t="s">
        <v>576</v>
      </c>
    </row>
    <row r="338" spans="1:27">
      <c r="A338">
        <v>361</v>
      </c>
      <c r="B338" t="s">
        <v>2211</v>
      </c>
      <c r="C338">
        <v>33</v>
      </c>
      <c r="E338" t="s">
        <v>28</v>
      </c>
      <c r="F338" t="s">
        <v>29</v>
      </c>
      <c r="G338" t="s">
        <v>33</v>
      </c>
      <c r="H338">
        <v>2</v>
      </c>
      <c r="I338" t="s">
        <v>161</v>
      </c>
      <c r="J338" t="s">
        <v>488</v>
      </c>
      <c r="K338" t="s">
        <v>245</v>
      </c>
      <c r="L338" t="s">
        <v>245</v>
      </c>
      <c r="M338" t="s">
        <v>2212</v>
      </c>
      <c r="N338" t="s">
        <v>2213</v>
      </c>
      <c r="O338" t="s">
        <v>2214</v>
      </c>
      <c r="P338" t="s">
        <v>494</v>
      </c>
      <c r="Q338" t="s">
        <v>163</v>
      </c>
      <c r="R338" t="s">
        <v>494</v>
      </c>
      <c r="S338" t="s">
        <v>163</v>
      </c>
      <c r="T338" t="s">
        <v>495</v>
      </c>
      <c r="U338" t="s">
        <v>163</v>
      </c>
      <c r="V338" t="s">
        <v>32</v>
      </c>
      <c r="W338" t="s">
        <v>32</v>
      </c>
      <c r="X338" t="s">
        <v>494</v>
      </c>
      <c r="Y338" t="s">
        <v>163</v>
      </c>
      <c r="Z338" t="s">
        <v>486</v>
      </c>
      <c r="AA338" t="s">
        <v>122</v>
      </c>
    </row>
    <row r="339" spans="1:27">
      <c r="A339">
        <v>362</v>
      </c>
      <c r="B339" t="s">
        <v>2215</v>
      </c>
      <c r="C339">
        <v>60</v>
      </c>
      <c r="E339" t="s">
        <v>28</v>
      </c>
      <c r="F339" t="s">
        <v>29</v>
      </c>
      <c r="G339" t="s">
        <v>33</v>
      </c>
      <c r="H339">
        <v>2</v>
      </c>
      <c r="I339" t="s">
        <v>2216</v>
      </c>
      <c r="J339" t="s">
        <v>791</v>
      </c>
      <c r="K339" t="s">
        <v>245</v>
      </c>
      <c r="L339" t="s">
        <v>2217</v>
      </c>
      <c r="M339" t="s">
        <v>2218</v>
      </c>
      <c r="N339" t="s">
        <v>2219</v>
      </c>
      <c r="O339" t="s">
        <v>2220</v>
      </c>
      <c r="P339" t="s">
        <v>795</v>
      </c>
      <c r="Q339" t="s">
        <v>2221</v>
      </c>
      <c r="R339" t="s">
        <v>795</v>
      </c>
      <c r="S339" t="s">
        <v>2221</v>
      </c>
      <c r="T339" t="s">
        <v>32</v>
      </c>
      <c r="U339" t="s">
        <v>2221</v>
      </c>
      <c r="V339" t="s">
        <v>32</v>
      </c>
      <c r="W339" t="s">
        <v>32</v>
      </c>
      <c r="X339" t="s">
        <v>795</v>
      </c>
      <c r="Y339" t="s">
        <v>2221</v>
      </c>
      <c r="Z339" t="s">
        <v>486</v>
      </c>
      <c r="AA339" t="s">
        <v>122</v>
      </c>
    </row>
    <row r="340" spans="1:27">
      <c r="A340">
        <v>363</v>
      </c>
      <c r="B340" t="s">
        <v>580</v>
      </c>
      <c r="C340">
        <v>57</v>
      </c>
      <c r="E340" t="s">
        <v>28</v>
      </c>
      <c r="F340" t="s">
        <v>29</v>
      </c>
      <c r="G340" t="s">
        <v>33</v>
      </c>
      <c r="H340">
        <v>2</v>
      </c>
      <c r="I340" t="s">
        <v>2216</v>
      </c>
      <c r="J340" t="s">
        <v>791</v>
      </c>
      <c r="K340" t="s">
        <v>245</v>
      </c>
      <c r="L340" t="s">
        <v>2217</v>
      </c>
      <c r="M340" t="s">
        <v>2218</v>
      </c>
      <c r="N340" t="s">
        <v>40</v>
      </c>
      <c r="O340" t="s">
        <v>2222</v>
      </c>
      <c r="P340" t="s">
        <v>795</v>
      </c>
      <c r="Q340" t="s">
        <v>2221</v>
      </c>
      <c r="R340" t="s">
        <v>795</v>
      </c>
      <c r="S340" t="s">
        <v>2221</v>
      </c>
      <c r="T340" t="s">
        <v>32</v>
      </c>
      <c r="U340" t="s">
        <v>2221</v>
      </c>
      <c r="V340" t="s">
        <v>32</v>
      </c>
      <c r="W340" t="s">
        <v>32</v>
      </c>
      <c r="X340" t="s">
        <v>795</v>
      </c>
      <c r="Y340" t="s">
        <v>2221</v>
      </c>
      <c r="Z340" t="s">
        <v>486</v>
      </c>
      <c r="AA340" t="s">
        <v>122</v>
      </c>
    </row>
    <row r="341" spans="1:27">
      <c r="A341">
        <v>364</v>
      </c>
      <c r="B341" t="s">
        <v>2223</v>
      </c>
      <c r="C341">
        <v>30</v>
      </c>
      <c r="E341" t="s">
        <v>28</v>
      </c>
      <c r="F341" t="s">
        <v>29</v>
      </c>
      <c r="G341" t="s">
        <v>33</v>
      </c>
      <c r="H341">
        <v>2</v>
      </c>
      <c r="I341" t="s">
        <v>611</v>
      </c>
      <c r="J341" t="s">
        <v>612</v>
      </c>
      <c r="K341" t="s">
        <v>251</v>
      </c>
      <c r="L341" t="s">
        <v>251</v>
      </c>
      <c r="M341" t="s">
        <v>613</v>
      </c>
      <c r="N341" t="s">
        <v>41</v>
      </c>
      <c r="O341" t="s">
        <v>2224</v>
      </c>
      <c r="P341" t="s">
        <v>616</v>
      </c>
      <c r="Q341" t="s">
        <v>615</v>
      </c>
      <c r="R341" t="s">
        <v>616</v>
      </c>
      <c r="S341" t="s">
        <v>615</v>
      </c>
      <c r="T341" t="s">
        <v>32</v>
      </c>
      <c r="U341" t="s">
        <v>615</v>
      </c>
      <c r="V341" t="s">
        <v>32</v>
      </c>
      <c r="W341" t="s">
        <v>32</v>
      </c>
      <c r="X341" t="s">
        <v>616</v>
      </c>
      <c r="Y341" t="s">
        <v>615</v>
      </c>
      <c r="Z341" t="s">
        <v>486</v>
      </c>
      <c r="AA341" t="s">
        <v>122</v>
      </c>
    </row>
    <row r="342" spans="1:27">
      <c r="A342">
        <v>365</v>
      </c>
      <c r="B342" t="s">
        <v>58</v>
      </c>
      <c r="C342">
        <v>4</v>
      </c>
      <c r="E342" t="s">
        <v>28</v>
      </c>
      <c r="F342" t="s">
        <v>29</v>
      </c>
      <c r="G342" t="s">
        <v>33</v>
      </c>
      <c r="H342">
        <v>2</v>
      </c>
      <c r="I342" t="s">
        <v>2225</v>
      </c>
      <c r="J342" t="s">
        <v>2226</v>
      </c>
      <c r="K342" t="s">
        <v>2227</v>
      </c>
      <c r="L342" t="s">
        <v>2228</v>
      </c>
      <c r="M342" t="s">
        <v>2229</v>
      </c>
      <c r="N342" t="s">
        <v>2230</v>
      </c>
      <c r="O342" t="s">
        <v>2231</v>
      </c>
      <c r="P342" t="s">
        <v>2232</v>
      </c>
      <c r="Q342" t="s">
        <v>2233</v>
      </c>
      <c r="R342" t="s">
        <v>2232</v>
      </c>
      <c r="S342" t="s">
        <v>2233</v>
      </c>
      <c r="T342" t="s">
        <v>2234</v>
      </c>
      <c r="U342" t="s">
        <v>2233</v>
      </c>
      <c r="V342" t="s">
        <v>32</v>
      </c>
      <c r="W342" t="s">
        <v>32</v>
      </c>
      <c r="X342" t="s">
        <v>2232</v>
      </c>
      <c r="Y342" t="s">
        <v>2233</v>
      </c>
      <c r="Z342" t="s">
        <v>485</v>
      </c>
      <c r="AA342" t="s">
        <v>122</v>
      </c>
    </row>
    <row r="343" spans="1:27">
      <c r="A343">
        <v>366</v>
      </c>
      <c r="B343" t="s">
        <v>58</v>
      </c>
      <c r="C343">
        <v>3</v>
      </c>
      <c r="E343" t="s">
        <v>28</v>
      </c>
      <c r="F343" t="s">
        <v>29</v>
      </c>
      <c r="G343" t="s">
        <v>33</v>
      </c>
      <c r="H343">
        <v>2</v>
      </c>
      <c r="I343" t="s">
        <v>161</v>
      </c>
      <c r="J343" t="s">
        <v>489</v>
      </c>
      <c r="K343" t="s">
        <v>245</v>
      </c>
      <c r="L343" t="s">
        <v>245</v>
      </c>
      <c r="M343" t="s">
        <v>2235</v>
      </c>
      <c r="N343" t="s">
        <v>2236</v>
      </c>
      <c r="O343" t="s">
        <v>2237</v>
      </c>
      <c r="P343" t="s">
        <v>493</v>
      </c>
      <c r="Q343" t="s">
        <v>163</v>
      </c>
      <c r="R343" t="s">
        <v>493</v>
      </c>
      <c r="S343" t="s">
        <v>163</v>
      </c>
      <c r="T343" t="s">
        <v>32</v>
      </c>
      <c r="U343" t="s">
        <v>163</v>
      </c>
      <c r="V343" t="s">
        <v>32</v>
      </c>
      <c r="W343" t="s">
        <v>32</v>
      </c>
      <c r="X343" t="s">
        <v>493</v>
      </c>
      <c r="Y343" t="s">
        <v>163</v>
      </c>
      <c r="Z343" t="s">
        <v>485</v>
      </c>
      <c r="AA343" t="s">
        <v>122</v>
      </c>
    </row>
    <row r="344" spans="1:27">
      <c r="A344">
        <v>367</v>
      </c>
      <c r="B344" t="s">
        <v>57</v>
      </c>
      <c r="C344">
        <v>3</v>
      </c>
      <c r="E344" t="s">
        <v>28</v>
      </c>
      <c r="F344" t="s">
        <v>29</v>
      </c>
      <c r="G344" t="s">
        <v>33</v>
      </c>
      <c r="H344">
        <v>2</v>
      </c>
      <c r="I344" t="s">
        <v>2238</v>
      </c>
      <c r="J344" t="s">
        <v>831</v>
      </c>
      <c r="K344" t="s">
        <v>940</v>
      </c>
      <c r="L344" t="s">
        <v>940</v>
      </c>
      <c r="M344" t="s">
        <v>2239</v>
      </c>
      <c r="N344" t="s">
        <v>43</v>
      </c>
      <c r="O344" t="s">
        <v>2240</v>
      </c>
      <c r="P344" t="s">
        <v>837</v>
      </c>
      <c r="Q344" t="s">
        <v>2241</v>
      </c>
      <c r="R344" t="s">
        <v>837</v>
      </c>
      <c r="S344" t="s">
        <v>2241</v>
      </c>
      <c r="T344" t="s">
        <v>32</v>
      </c>
      <c r="U344" t="s">
        <v>2241</v>
      </c>
      <c r="V344" t="s">
        <v>32</v>
      </c>
      <c r="W344" t="s">
        <v>32</v>
      </c>
      <c r="X344" t="s">
        <v>837</v>
      </c>
      <c r="Y344" t="s">
        <v>2241</v>
      </c>
      <c r="Z344" t="s">
        <v>485</v>
      </c>
      <c r="AA344" t="s">
        <v>122</v>
      </c>
    </row>
    <row r="345" spans="1:27">
      <c r="A345">
        <v>368</v>
      </c>
      <c r="B345" t="s">
        <v>89</v>
      </c>
      <c r="C345">
        <v>3</v>
      </c>
      <c r="E345" t="s">
        <v>28</v>
      </c>
      <c r="F345" t="s">
        <v>29</v>
      </c>
      <c r="G345" t="s">
        <v>33</v>
      </c>
      <c r="H345">
        <v>2</v>
      </c>
      <c r="I345" t="s">
        <v>161</v>
      </c>
      <c r="J345" t="s">
        <v>489</v>
      </c>
      <c r="K345" t="s">
        <v>245</v>
      </c>
      <c r="L345" t="s">
        <v>245</v>
      </c>
      <c r="M345" t="s">
        <v>2235</v>
      </c>
      <c r="N345" t="s">
        <v>44</v>
      </c>
      <c r="O345" t="s">
        <v>2242</v>
      </c>
      <c r="P345" t="s">
        <v>493</v>
      </c>
      <c r="Q345" t="s">
        <v>163</v>
      </c>
      <c r="R345" t="s">
        <v>493</v>
      </c>
      <c r="S345" t="s">
        <v>163</v>
      </c>
      <c r="T345" t="s">
        <v>32</v>
      </c>
      <c r="U345" t="s">
        <v>163</v>
      </c>
      <c r="V345" t="s">
        <v>32</v>
      </c>
      <c r="W345" t="s">
        <v>32</v>
      </c>
      <c r="X345" t="s">
        <v>493</v>
      </c>
      <c r="Y345" t="s">
        <v>163</v>
      </c>
      <c r="Z345" t="s">
        <v>485</v>
      </c>
      <c r="AA345" t="s">
        <v>122</v>
      </c>
    </row>
    <row r="346" spans="1:27">
      <c r="A346">
        <v>369</v>
      </c>
      <c r="B346" t="s">
        <v>57</v>
      </c>
      <c r="C346">
        <v>3</v>
      </c>
      <c r="E346" t="s">
        <v>28</v>
      </c>
      <c r="F346" t="s">
        <v>29</v>
      </c>
      <c r="G346" t="s">
        <v>33</v>
      </c>
      <c r="H346">
        <v>2</v>
      </c>
      <c r="I346" t="s">
        <v>2243</v>
      </c>
      <c r="J346" t="s">
        <v>2244</v>
      </c>
      <c r="K346" t="s">
        <v>2245</v>
      </c>
      <c r="L346" t="s">
        <v>2246</v>
      </c>
      <c r="M346" t="s">
        <v>2247</v>
      </c>
      <c r="N346" t="s">
        <v>2248</v>
      </c>
      <c r="O346" t="s">
        <v>2249</v>
      </c>
      <c r="P346" t="s">
        <v>2250</v>
      </c>
      <c r="Q346" t="s">
        <v>2251</v>
      </c>
      <c r="R346" t="s">
        <v>2250</v>
      </c>
      <c r="S346" t="s">
        <v>2251</v>
      </c>
      <c r="T346" t="s">
        <v>2252</v>
      </c>
      <c r="U346" t="s">
        <v>2251</v>
      </c>
      <c r="V346" t="s">
        <v>32</v>
      </c>
      <c r="W346" t="s">
        <v>32</v>
      </c>
      <c r="X346" t="s">
        <v>2250</v>
      </c>
      <c r="Y346" t="s">
        <v>2251</v>
      </c>
      <c r="Z346" t="s">
        <v>508</v>
      </c>
      <c r="AA346" t="s">
        <v>122</v>
      </c>
    </row>
    <row r="347" spans="1:27">
      <c r="A347">
        <v>370</v>
      </c>
      <c r="B347" t="s">
        <v>89</v>
      </c>
      <c r="C347">
        <v>3</v>
      </c>
      <c r="E347" t="s">
        <v>28</v>
      </c>
      <c r="F347" t="s">
        <v>29</v>
      </c>
      <c r="G347" t="s">
        <v>33</v>
      </c>
      <c r="H347">
        <v>2</v>
      </c>
      <c r="I347" t="s">
        <v>2253</v>
      </c>
      <c r="J347" t="s">
        <v>510</v>
      </c>
      <c r="K347" t="s">
        <v>2254</v>
      </c>
      <c r="L347" t="s">
        <v>2255</v>
      </c>
      <c r="M347" t="s">
        <v>2256</v>
      </c>
      <c r="N347" t="s">
        <v>2257</v>
      </c>
      <c r="O347" t="s">
        <v>2258</v>
      </c>
      <c r="P347" t="s">
        <v>514</v>
      </c>
      <c r="Q347" t="s">
        <v>2259</v>
      </c>
      <c r="R347" t="s">
        <v>514</v>
      </c>
      <c r="S347" t="s">
        <v>2259</v>
      </c>
      <c r="T347" t="s">
        <v>32</v>
      </c>
      <c r="U347" t="s">
        <v>2259</v>
      </c>
      <c r="V347" t="s">
        <v>32</v>
      </c>
      <c r="W347" t="s">
        <v>32</v>
      </c>
      <c r="X347" t="s">
        <v>514</v>
      </c>
      <c r="Y347" t="s">
        <v>2259</v>
      </c>
      <c r="Z347" t="s">
        <v>508</v>
      </c>
      <c r="AA347" t="s">
        <v>122</v>
      </c>
    </row>
    <row r="348" spans="1:27">
      <c r="A348">
        <v>371</v>
      </c>
      <c r="B348" t="s">
        <v>57</v>
      </c>
      <c r="C348">
        <v>3</v>
      </c>
      <c r="E348" t="s">
        <v>28</v>
      </c>
      <c r="F348" t="s">
        <v>29</v>
      </c>
      <c r="G348" t="s">
        <v>33</v>
      </c>
      <c r="H348">
        <v>2</v>
      </c>
      <c r="I348" t="s">
        <v>2260</v>
      </c>
      <c r="J348" t="s">
        <v>415</v>
      </c>
      <c r="K348" t="s">
        <v>2255</v>
      </c>
      <c r="L348" t="s">
        <v>2261</v>
      </c>
      <c r="M348" t="s">
        <v>2262</v>
      </c>
      <c r="N348" t="s">
        <v>47</v>
      </c>
      <c r="O348" t="s">
        <v>2263</v>
      </c>
      <c r="P348" t="s">
        <v>2264</v>
      </c>
      <c r="Q348" t="s">
        <v>2265</v>
      </c>
      <c r="R348" t="s">
        <v>2264</v>
      </c>
      <c r="S348" t="s">
        <v>2265</v>
      </c>
      <c r="T348" t="s">
        <v>32</v>
      </c>
      <c r="U348" t="s">
        <v>2265</v>
      </c>
      <c r="V348" t="s">
        <v>32</v>
      </c>
      <c r="W348" t="s">
        <v>32</v>
      </c>
      <c r="X348" t="s">
        <v>2264</v>
      </c>
      <c r="Y348" t="s">
        <v>2265</v>
      </c>
      <c r="Z348" t="s">
        <v>508</v>
      </c>
      <c r="AA348" t="s">
        <v>122</v>
      </c>
    </row>
    <row r="349" spans="1:27">
      <c r="A349">
        <v>372</v>
      </c>
      <c r="B349" t="s">
        <v>88</v>
      </c>
      <c r="C349">
        <v>3</v>
      </c>
      <c r="E349" t="s">
        <v>28</v>
      </c>
      <c r="F349" t="s">
        <v>29</v>
      </c>
      <c r="G349" t="s">
        <v>33</v>
      </c>
      <c r="H349">
        <v>2</v>
      </c>
      <c r="I349" t="s">
        <v>2253</v>
      </c>
      <c r="J349" t="s">
        <v>510</v>
      </c>
      <c r="K349" t="s">
        <v>2254</v>
      </c>
      <c r="L349" t="s">
        <v>2255</v>
      </c>
      <c r="M349" t="s">
        <v>2256</v>
      </c>
      <c r="N349" t="s">
        <v>48</v>
      </c>
      <c r="O349" t="s">
        <v>2266</v>
      </c>
      <c r="P349" t="s">
        <v>514</v>
      </c>
      <c r="Q349" t="s">
        <v>2259</v>
      </c>
      <c r="R349" t="s">
        <v>514</v>
      </c>
      <c r="S349" t="s">
        <v>2259</v>
      </c>
      <c r="T349" t="s">
        <v>32</v>
      </c>
      <c r="U349" t="s">
        <v>2259</v>
      </c>
      <c r="V349" t="s">
        <v>32</v>
      </c>
      <c r="W349" t="s">
        <v>32</v>
      </c>
      <c r="X349" t="s">
        <v>514</v>
      </c>
      <c r="Y349" t="s">
        <v>2259</v>
      </c>
      <c r="Z349" t="s">
        <v>508</v>
      </c>
      <c r="AA349" t="s">
        <v>122</v>
      </c>
    </row>
    <row r="350" spans="1:27">
      <c r="A350">
        <v>373</v>
      </c>
      <c r="B350" t="s">
        <v>57</v>
      </c>
      <c r="C350">
        <v>3</v>
      </c>
      <c r="E350" t="s">
        <v>28</v>
      </c>
      <c r="F350" t="s">
        <v>29</v>
      </c>
      <c r="G350" t="s">
        <v>33</v>
      </c>
      <c r="H350">
        <v>2</v>
      </c>
      <c r="I350" t="s">
        <v>595</v>
      </c>
      <c r="J350" t="s">
        <v>2267</v>
      </c>
      <c r="K350" t="s">
        <v>2268</v>
      </c>
      <c r="L350" t="s">
        <v>2269</v>
      </c>
      <c r="M350" t="s">
        <v>2270</v>
      </c>
      <c r="N350" t="s">
        <v>2271</v>
      </c>
      <c r="O350" t="s">
        <v>2272</v>
      </c>
      <c r="P350" t="s">
        <v>2273</v>
      </c>
      <c r="Q350" t="s">
        <v>600</v>
      </c>
      <c r="R350" t="s">
        <v>2273</v>
      </c>
      <c r="S350" t="s">
        <v>600</v>
      </c>
      <c r="T350" t="s">
        <v>2274</v>
      </c>
      <c r="U350" t="s">
        <v>600</v>
      </c>
      <c r="V350" t="s">
        <v>32</v>
      </c>
      <c r="W350" t="s">
        <v>32</v>
      </c>
      <c r="X350" t="s">
        <v>2273</v>
      </c>
      <c r="Y350" t="s">
        <v>600</v>
      </c>
      <c r="Z350" t="s">
        <v>529</v>
      </c>
      <c r="AA350" t="s">
        <v>122</v>
      </c>
    </row>
    <row r="351" spans="1:27">
      <c r="A351">
        <v>374</v>
      </c>
      <c r="B351" t="s">
        <v>57</v>
      </c>
      <c r="C351">
        <v>3</v>
      </c>
      <c r="E351" t="s">
        <v>28</v>
      </c>
      <c r="F351" t="s">
        <v>29</v>
      </c>
      <c r="G351" t="s">
        <v>33</v>
      </c>
      <c r="H351">
        <v>2</v>
      </c>
      <c r="I351" t="s">
        <v>2275</v>
      </c>
      <c r="J351" t="s">
        <v>532</v>
      </c>
      <c r="K351" t="s">
        <v>2276</v>
      </c>
      <c r="L351" t="s">
        <v>2277</v>
      </c>
      <c r="M351" t="s">
        <v>2278</v>
      </c>
      <c r="N351" t="s">
        <v>2279</v>
      </c>
      <c r="O351" t="s">
        <v>2280</v>
      </c>
      <c r="P351" t="s">
        <v>537</v>
      </c>
      <c r="Q351" t="s">
        <v>2281</v>
      </c>
      <c r="R351" t="s">
        <v>537</v>
      </c>
      <c r="S351" t="s">
        <v>2281</v>
      </c>
      <c r="T351" t="s">
        <v>32</v>
      </c>
      <c r="U351" t="s">
        <v>2281</v>
      </c>
      <c r="V351" t="s">
        <v>32</v>
      </c>
      <c r="W351" t="s">
        <v>32</v>
      </c>
      <c r="X351" t="s">
        <v>537</v>
      </c>
      <c r="Y351" t="s">
        <v>2281</v>
      </c>
      <c r="Z351" t="s">
        <v>529</v>
      </c>
      <c r="AA351" t="s">
        <v>122</v>
      </c>
    </row>
    <row r="352" spans="1:27">
      <c r="A352">
        <v>375</v>
      </c>
      <c r="B352" t="s">
        <v>57</v>
      </c>
      <c r="C352">
        <v>3</v>
      </c>
      <c r="E352" t="s">
        <v>28</v>
      </c>
      <c r="F352" t="s">
        <v>29</v>
      </c>
      <c r="G352" t="s">
        <v>33</v>
      </c>
      <c r="H352">
        <v>2</v>
      </c>
      <c r="I352" t="s">
        <v>2282</v>
      </c>
      <c r="J352" t="s">
        <v>1108</v>
      </c>
      <c r="K352" t="s">
        <v>2283</v>
      </c>
      <c r="L352" t="s">
        <v>2284</v>
      </c>
      <c r="M352" t="s">
        <v>2285</v>
      </c>
      <c r="N352" t="s">
        <v>49</v>
      </c>
      <c r="O352" t="s">
        <v>2286</v>
      </c>
      <c r="P352" t="s">
        <v>1113</v>
      </c>
      <c r="Q352" t="s">
        <v>2287</v>
      </c>
      <c r="R352" t="s">
        <v>1113</v>
      </c>
      <c r="S352" t="s">
        <v>2287</v>
      </c>
      <c r="T352" t="s">
        <v>32</v>
      </c>
      <c r="U352" t="s">
        <v>2287</v>
      </c>
      <c r="V352" t="s">
        <v>32</v>
      </c>
      <c r="W352" t="s">
        <v>32</v>
      </c>
      <c r="X352" t="s">
        <v>1113</v>
      </c>
      <c r="Y352" t="s">
        <v>2287</v>
      </c>
      <c r="Z352" t="s">
        <v>529</v>
      </c>
      <c r="AA352" t="s">
        <v>122</v>
      </c>
    </row>
    <row r="353" spans="1:27">
      <c r="A353">
        <v>376</v>
      </c>
      <c r="B353" t="s">
        <v>207</v>
      </c>
      <c r="C353">
        <v>3</v>
      </c>
      <c r="E353" t="s">
        <v>28</v>
      </c>
      <c r="F353" t="s">
        <v>29</v>
      </c>
      <c r="G353" t="s">
        <v>33</v>
      </c>
      <c r="H353">
        <v>2</v>
      </c>
      <c r="I353" t="s">
        <v>2275</v>
      </c>
      <c r="J353" t="s">
        <v>532</v>
      </c>
      <c r="K353" t="s">
        <v>2276</v>
      </c>
      <c r="L353" t="s">
        <v>2277</v>
      </c>
      <c r="M353" t="s">
        <v>2278</v>
      </c>
      <c r="N353" t="s">
        <v>50</v>
      </c>
      <c r="O353" t="s">
        <v>2288</v>
      </c>
      <c r="P353" t="s">
        <v>537</v>
      </c>
      <c r="Q353" t="s">
        <v>2281</v>
      </c>
      <c r="R353" t="s">
        <v>537</v>
      </c>
      <c r="S353" t="s">
        <v>2281</v>
      </c>
      <c r="T353" t="s">
        <v>32</v>
      </c>
      <c r="U353" t="s">
        <v>2281</v>
      </c>
      <c r="V353" t="s">
        <v>32</v>
      </c>
      <c r="W353" t="s">
        <v>32</v>
      </c>
      <c r="X353" t="s">
        <v>537</v>
      </c>
      <c r="Y353" t="s">
        <v>2281</v>
      </c>
      <c r="Z353" t="s">
        <v>529</v>
      </c>
      <c r="AA353" t="s">
        <v>122</v>
      </c>
    </row>
    <row r="354" spans="1:27">
      <c r="A354">
        <v>377</v>
      </c>
      <c r="B354" t="s">
        <v>58</v>
      </c>
      <c r="C354">
        <v>3</v>
      </c>
      <c r="E354" t="s">
        <v>28</v>
      </c>
      <c r="F354" t="s">
        <v>29</v>
      </c>
      <c r="G354" t="s">
        <v>33</v>
      </c>
      <c r="H354">
        <v>2</v>
      </c>
      <c r="I354" t="s">
        <v>1992</v>
      </c>
      <c r="J354" t="s">
        <v>235</v>
      </c>
      <c r="K354" t="s">
        <v>2289</v>
      </c>
      <c r="L354" t="s">
        <v>2289</v>
      </c>
      <c r="M354" t="s">
        <v>2290</v>
      </c>
      <c r="N354" t="s">
        <v>2291</v>
      </c>
      <c r="O354" t="s">
        <v>2292</v>
      </c>
      <c r="P354" t="s">
        <v>2293</v>
      </c>
      <c r="Q354" t="s">
        <v>1998</v>
      </c>
      <c r="R354" t="s">
        <v>2293</v>
      </c>
      <c r="S354" t="s">
        <v>1998</v>
      </c>
      <c r="T354" t="s">
        <v>2294</v>
      </c>
      <c r="U354" t="s">
        <v>1998</v>
      </c>
      <c r="V354" t="s">
        <v>32</v>
      </c>
      <c r="W354" t="s">
        <v>32</v>
      </c>
      <c r="X354" t="s">
        <v>2293</v>
      </c>
      <c r="Y354" t="s">
        <v>1998</v>
      </c>
      <c r="Z354" t="s">
        <v>551</v>
      </c>
      <c r="AA354" t="s">
        <v>122</v>
      </c>
    </row>
    <row r="355" spans="1:27">
      <c r="A355">
        <v>378</v>
      </c>
      <c r="B355" t="s">
        <v>87</v>
      </c>
      <c r="C355">
        <v>3</v>
      </c>
      <c r="E355" t="s">
        <v>28</v>
      </c>
      <c r="F355" t="s">
        <v>29</v>
      </c>
      <c r="G355" t="s">
        <v>33</v>
      </c>
      <c r="H355">
        <v>2</v>
      </c>
      <c r="I355" t="s">
        <v>2295</v>
      </c>
      <c r="J355" t="s">
        <v>849</v>
      </c>
      <c r="K355" t="s">
        <v>2296</v>
      </c>
      <c r="L355" t="s">
        <v>2297</v>
      </c>
      <c r="M355" t="s">
        <v>2298</v>
      </c>
      <c r="N355" t="s">
        <v>2299</v>
      </c>
      <c r="O355" t="s">
        <v>2300</v>
      </c>
      <c r="P355" t="s">
        <v>854</v>
      </c>
      <c r="Q355" t="s">
        <v>2301</v>
      </c>
      <c r="R355" t="s">
        <v>854</v>
      </c>
      <c r="S355" t="s">
        <v>2301</v>
      </c>
      <c r="T355" t="s">
        <v>32</v>
      </c>
      <c r="U355" t="s">
        <v>2301</v>
      </c>
      <c r="V355" t="s">
        <v>32</v>
      </c>
      <c r="W355" t="s">
        <v>32</v>
      </c>
      <c r="X355" t="s">
        <v>854</v>
      </c>
      <c r="Y355" t="s">
        <v>2301</v>
      </c>
      <c r="Z355" t="s">
        <v>551</v>
      </c>
      <c r="AA355" t="s">
        <v>122</v>
      </c>
    </row>
    <row r="356" spans="1:27">
      <c r="A356">
        <v>379</v>
      </c>
      <c r="B356" t="s">
        <v>57</v>
      </c>
      <c r="C356">
        <v>3</v>
      </c>
      <c r="E356" t="s">
        <v>28</v>
      </c>
      <c r="F356" t="s">
        <v>29</v>
      </c>
      <c r="G356" t="s">
        <v>33</v>
      </c>
      <c r="H356">
        <v>2</v>
      </c>
      <c r="I356" t="s">
        <v>2295</v>
      </c>
      <c r="J356" t="s">
        <v>849</v>
      </c>
      <c r="K356" t="s">
        <v>2296</v>
      </c>
      <c r="L356" t="s">
        <v>2297</v>
      </c>
      <c r="M356" t="s">
        <v>2298</v>
      </c>
      <c r="N356" t="s">
        <v>52</v>
      </c>
      <c r="O356" t="s">
        <v>2302</v>
      </c>
      <c r="P356" t="s">
        <v>854</v>
      </c>
      <c r="Q356" t="s">
        <v>2301</v>
      </c>
      <c r="R356" t="s">
        <v>854</v>
      </c>
      <c r="S356" t="s">
        <v>2301</v>
      </c>
      <c r="T356" t="s">
        <v>32</v>
      </c>
      <c r="U356" t="s">
        <v>2301</v>
      </c>
      <c r="V356" t="s">
        <v>32</v>
      </c>
      <c r="W356" t="s">
        <v>32</v>
      </c>
      <c r="X356" t="s">
        <v>854</v>
      </c>
      <c r="Y356" t="s">
        <v>2301</v>
      </c>
      <c r="Z356" t="s">
        <v>551</v>
      </c>
      <c r="AA356" t="s">
        <v>122</v>
      </c>
    </row>
    <row r="357" spans="1:27">
      <c r="A357">
        <v>380</v>
      </c>
      <c r="B357" t="s">
        <v>88</v>
      </c>
      <c r="C357">
        <v>3</v>
      </c>
      <c r="E357" t="s">
        <v>28</v>
      </c>
      <c r="F357" t="s">
        <v>29</v>
      </c>
      <c r="G357" t="s">
        <v>33</v>
      </c>
      <c r="H357">
        <v>2</v>
      </c>
      <c r="I357" t="s">
        <v>2295</v>
      </c>
      <c r="J357" t="s">
        <v>849</v>
      </c>
      <c r="K357" t="s">
        <v>2296</v>
      </c>
      <c r="L357" t="s">
        <v>2297</v>
      </c>
      <c r="M357" t="s">
        <v>2298</v>
      </c>
      <c r="N357" t="s">
        <v>53</v>
      </c>
      <c r="O357" t="s">
        <v>2303</v>
      </c>
      <c r="P357" t="s">
        <v>854</v>
      </c>
      <c r="Q357" t="s">
        <v>2301</v>
      </c>
      <c r="R357" t="s">
        <v>854</v>
      </c>
      <c r="S357" t="s">
        <v>2301</v>
      </c>
      <c r="T357" t="s">
        <v>32</v>
      </c>
      <c r="U357" t="s">
        <v>2301</v>
      </c>
      <c r="V357" t="s">
        <v>32</v>
      </c>
      <c r="W357" t="s">
        <v>32</v>
      </c>
      <c r="X357" t="s">
        <v>854</v>
      </c>
      <c r="Y357" t="s">
        <v>2301</v>
      </c>
      <c r="Z357" t="s">
        <v>551</v>
      </c>
      <c r="AA357" t="s">
        <v>122</v>
      </c>
    </row>
    <row r="358" spans="1:27">
      <c r="A358">
        <v>381</v>
      </c>
      <c r="B358" t="s">
        <v>57</v>
      </c>
      <c r="C358">
        <v>3</v>
      </c>
      <c r="E358" t="s">
        <v>28</v>
      </c>
      <c r="F358" t="s">
        <v>29</v>
      </c>
      <c r="G358" t="s">
        <v>33</v>
      </c>
      <c r="H358">
        <v>2</v>
      </c>
      <c r="I358" t="s">
        <v>185</v>
      </c>
      <c r="J358" t="s">
        <v>2304</v>
      </c>
      <c r="K358" t="s">
        <v>2305</v>
      </c>
      <c r="L358" t="s">
        <v>2306</v>
      </c>
      <c r="M358" t="s">
        <v>2307</v>
      </c>
      <c r="N358" t="s">
        <v>2308</v>
      </c>
      <c r="O358" t="s">
        <v>2309</v>
      </c>
      <c r="P358" t="s">
        <v>2310</v>
      </c>
      <c r="Q358" t="s">
        <v>2311</v>
      </c>
      <c r="R358" t="s">
        <v>2310</v>
      </c>
      <c r="S358" t="s">
        <v>2311</v>
      </c>
      <c r="T358" t="s">
        <v>2312</v>
      </c>
      <c r="U358" t="s">
        <v>2311</v>
      </c>
      <c r="V358" t="s">
        <v>32</v>
      </c>
      <c r="W358" t="s">
        <v>32</v>
      </c>
      <c r="X358" t="s">
        <v>2310</v>
      </c>
      <c r="Y358" t="s">
        <v>2311</v>
      </c>
      <c r="Z358" t="s">
        <v>576</v>
      </c>
      <c r="AA358" t="s">
        <v>122</v>
      </c>
    </row>
    <row r="359" spans="1:27">
      <c r="A359">
        <v>382</v>
      </c>
      <c r="B359" t="s">
        <v>57</v>
      </c>
      <c r="C359">
        <v>3</v>
      </c>
      <c r="E359" t="s">
        <v>28</v>
      </c>
      <c r="F359" t="s">
        <v>29</v>
      </c>
      <c r="G359" t="s">
        <v>33</v>
      </c>
      <c r="H359">
        <v>2</v>
      </c>
      <c r="I359" t="s">
        <v>448</v>
      </c>
      <c r="J359" t="s">
        <v>2313</v>
      </c>
      <c r="K359" t="s">
        <v>30</v>
      </c>
      <c r="L359" t="s">
        <v>2314</v>
      </c>
      <c r="M359" t="s">
        <v>2315</v>
      </c>
      <c r="N359" t="s">
        <v>54</v>
      </c>
      <c r="O359" t="s">
        <v>2316</v>
      </c>
      <c r="P359" t="s">
        <v>865</v>
      </c>
      <c r="Q359" t="s">
        <v>2317</v>
      </c>
      <c r="R359" t="s">
        <v>865</v>
      </c>
      <c r="S359" t="s">
        <v>2317</v>
      </c>
      <c r="T359" t="s">
        <v>32</v>
      </c>
      <c r="U359" t="s">
        <v>2317</v>
      </c>
      <c r="V359" t="s">
        <v>32</v>
      </c>
      <c r="W359" t="s">
        <v>32</v>
      </c>
      <c r="X359" t="s">
        <v>865</v>
      </c>
      <c r="Y359" t="s">
        <v>2317</v>
      </c>
      <c r="Z359" t="s">
        <v>576</v>
      </c>
      <c r="AA359" t="s">
        <v>122</v>
      </c>
    </row>
    <row r="360" spans="1:27">
      <c r="A360">
        <v>383</v>
      </c>
      <c r="B360" t="s">
        <v>57</v>
      </c>
      <c r="C360">
        <v>3</v>
      </c>
      <c r="E360" t="s">
        <v>28</v>
      </c>
      <c r="F360" t="s">
        <v>29</v>
      </c>
      <c r="G360" t="s">
        <v>33</v>
      </c>
      <c r="H360">
        <v>2</v>
      </c>
      <c r="I360" t="s">
        <v>2184</v>
      </c>
      <c r="J360" t="s">
        <v>2318</v>
      </c>
      <c r="K360" t="s">
        <v>30</v>
      </c>
      <c r="L360" t="s">
        <v>2319</v>
      </c>
      <c r="M360" t="s">
        <v>2320</v>
      </c>
      <c r="N360" t="s">
        <v>55</v>
      </c>
      <c r="O360" t="s">
        <v>2321</v>
      </c>
      <c r="P360" t="s">
        <v>2190</v>
      </c>
      <c r="Q360" t="s">
        <v>2322</v>
      </c>
      <c r="R360" t="s">
        <v>2190</v>
      </c>
      <c r="S360" t="s">
        <v>2322</v>
      </c>
      <c r="T360" t="s">
        <v>32</v>
      </c>
      <c r="U360" t="s">
        <v>2322</v>
      </c>
      <c r="V360" t="s">
        <v>32</v>
      </c>
      <c r="W360" t="s">
        <v>32</v>
      </c>
      <c r="X360" t="s">
        <v>2190</v>
      </c>
      <c r="Y360" t="s">
        <v>2322</v>
      </c>
      <c r="Z360" t="s">
        <v>576</v>
      </c>
      <c r="AA360" t="s">
        <v>122</v>
      </c>
    </row>
    <row r="361" spans="1:27">
      <c r="A361">
        <v>384</v>
      </c>
      <c r="B361" t="s">
        <v>89</v>
      </c>
      <c r="C361">
        <v>3</v>
      </c>
      <c r="E361" t="s">
        <v>28</v>
      </c>
      <c r="F361" t="s">
        <v>29</v>
      </c>
      <c r="G361" t="s">
        <v>33</v>
      </c>
      <c r="H361">
        <v>2</v>
      </c>
      <c r="I361" t="s">
        <v>448</v>
      </c>
      <c r="J361" t="s">
        <v>2313</v>
      </c>
      <c r="K361" t="s">
        <v>30</v>
      </c>
      <c r="L361" t="s">
        <v>2314</v>
      </c>
      <c r="M361" t="s">
        <v>2315</v>
      </c>
      <c r="N361" t="s">
        <v>56</v>
      </c>
      <c r="O361" t="s">
        <v>2323</v>
      </c>
      <c r="P361" t="s">
        <v>865</v>
      </c>
      <c r="Q361" t="s">
        <v>2317</v>
      </c>
      <c r="R361" t="s">
        <v>865</v>
      </c>
      <c r="S361" t="s">
        <v>2317</v>
      </c>
      <c r="T361" t="s">
        <v>32</v>
      </c>
      <c r="U361" t="s">
        <v>2317</v>
      </c>
      <c r="V361" t="s">
        <v>32</v>
      </c>
      <c r="W361" t="s">
        <v>32</v>
      </c>
      <c r="X361" t="s">
        <v>865</v>
      </c>
      <c r="Y361" t="s">
        <v>2317</v>
      </c>
      <c r="Z361" t="s">
        <v>576</v>
      </c>
      <c r="AA361" t="s">
        <v>122</v>
      </c>
    </row>
    <row r="362" spans="1:27">
      <c r="A362">
        <v>421</v>
      </c>
      <c r="B362" t="s">
        <v>58</v>
      </c>
      <c r="C362">
        <v>4</v>
      </c>
      <c r="E362" t="s">
        <v>28</v>
      </c>
      <c r="F362" t="s">
        <v>29</v>
      </c>
      <c r="G362" t="s">
        <v>33</v>
      </c>
      <c r="H362">
        <v>2</v>
      </c>
      <c r="I362" t="s">
        <v>2324</v>
      </c>
      <c r="J362" t="s">
        <v>498</v>
      </c>
      <c r="K362" t="s">
        <v>30</v>
      </c>
      <c r="L362" t="s">
        <v>30</v>
      </c>
      <c r="M362" t="s">
        <v>2325</v>
      </c>
      <c r="N362" t="s">
        <v>2326</v>
      </c>
      <c r="O362" t="s">
        <v>2327</v>
      </c>
      <c r="P362" t="s">
        <v>503</v>
      </c>
      <c r="Q362" t="s">
        <v>2328</v>
      </c>
      <c r="R362" t="s">
        <v>503</v>
      </c>
      <c r="S362" t="s">
        <v>2328</v>
      </c>
      <c r="T362" t="s">
        <v>504</v>
      </c>
      <c r="U362" t="s">
        <v>2328</v>
      </c>
      <c r="V362" t="s">
        <v>32</v>
      </c>
      <c r="W362" t="s">
        <v>32</v>
      </c>
      <c r="X362" t="s">
        <v>503</v>
      </c>
      <c r="Y362" t="s">
        <v>2328</v>
      </c>
      <c r="Z362" t="s">
        <v>486</v>
      </c>
      <c r="AA362" t="s">
        <v>125</v>
      </c>
    </row>
    <row r="363" spans="1:27">
      <c r="A363">
        <v>422</v>
      </c>
      <c r="B363" t="s">
        <v>87</v>
      </c>
      <c r="C363">
        <v>3</v>
      </c>
      <c r="E363" t="s">
        <v>28</v>
      </c>
      <c r="F363" t="s">
        <v>29</v>
      </c>
      <c r="G363" t="s">
        <v>33</v>
      </c>
      <c r="H363">
        <v>2</v>
      </c>
      <c r="I363" t="s">
        <v>2329</v>
      </c>
      <c r="J363" t="s">
        <v>478</v>
      </c>
      <c r="K363" t="s">
        <v>2330</v>
      </c>
      <c r="L363" t="s">
        <v>2331</v>
      </c>
      <c r="M363" t="s">
        <v>2332</v>
      </c>
      <c r="N363" t="s">
        <v>2333</v>
      </c>
      <c r="O363" t="s">
        <v>2334</v>
      </c>
      <c r="P363" t="s">
        <v>483</v>
      </c>
      <c r="Q363" t="s">
        <v>2335</v>
      </c>
      <c r="R363" t="s">
        <v>483</v>
      </c>
      <c r="S363" t="s">
        <v>2335</v>
      </c>
      <c r="T363" t="s">
        <v>32</v>
      </c>
      <c r="U363" t="s">
        <v>2335</v>
      </c>
      <c r="V363" t="s">
        <v>32</v>
      </c>
      <c r="W363" t="s">
        <v>32</v>
      </c>
      <c r="X363" t="s">
        <v>483</v>
      </c>
      <c r="Y363" t="s">
        <v>2335</v>
      </c>
      <c r="Z363" t="s">
        <v>486</v>
      </c>
      <c r="AA363" t="s">
        <v>125</v>
      </c>
    </row>
    <row r="364" spans="1:27">
      <c r="A364">
        <v>423</v>
      </c>
      <c r="B364" t="s">
        <v>217</v>
      </c>
      <c r="C364">
        <v>3</v>
      </c>
      <c r="E364" t="s">
        <v>28</v>
      </c>
      <c r="F364" t="s">
        <v>29</v>
      </c>
      <c r="G364" t="s">
        <v>33</v>
      </c>
      <c r="H364">
        <v>2</v>
      </c>
      <c r="I364" t="s">
        <v>2329</v>
      </c>
      <c r="J364" t="s">
        <v>478</v>
      </c>
      <c r="K364" t="s">
        <v>2330</v>
      </c>
      <c r="L364" t="s">
        <v>2331</v>
      </c>
      <c r="M364" t="s">
        <v>2332</v>
      </c>
      <c r="N364" t="s">
        <v>60</v>
      </c>
      <c r="O364" t="s">
        <v>2336</v>
      </c>
      <c r="P364" t="s">
        <v>483</v>
      </c>
      <c r="Q364" t="s">
        <v>2335</v>
      </c>
      <c r="R364" t="s">
        <v>483</v>
      </c>
      <c r="S364" t="s">
        <v>2335</v>
      </c>
      <c r="T364" t="s">
        <v>32</v>
      </c>
      <c r="U364" t="s">
        <v>2335</v>
      </c>
      <c r="V364" t="s">
        <v>32</v>
      </c>
      <c r="W364" t="s">
        <v>32</v>
      </c>
      <c r="X364" t="s">
        <v>483</v>
      </c>
      <c r="Y364" t="s">
        <v>2335</v>
      </c>
      <c r="Z364" t="s">
        <v>486</v>
      </c>
      <c r="AA364" t="s">
        <v>125</v>
      </c>
    </row>
    <row r="365" spans="1:27">
      <c r="A365">
        <v>424</v>
      </c>
      <c r="B365" t="s">
        <v>207</v>
      </c>
      <c r="C365">
        <v>3</v>
      </c>
      <c r="E365" t="s">
        <v>28</v>
      </c>
      <c r="F365" t="s">
        <v>29</v>
      </c>
      <c r="G365" t="s">
        <v>33</v>
      </c>
      <c r="H365">
        <v>2</v>
      </c>
      <c r="I365" t="s">
        <v>2329</v>
      </c>
      <c r="J365" t="s">
        <v>478</v>
      </c>
      <c r="K365" t="s">
        <v>2330</v>
      </c>
      <c r="L365" t="s">
        <v>2331</v>
      </c>
      <c r="M365" t="s">
        <v>2332</v>
      </c>
      <c r="N365" t="s">
        <v>61</v>
      </c>
      <c r="O365" t="s">
        <v>2337</v>
      </c>
      <c r="P365" t="s">
        <v>483</v>
      </c>
      <c r="Q365" t="s">
        <v>2335</v>
      </c>
      <c r="R365" t="s">
        <v>483</v>
      </c>
      <c r="S365" t="s">
        <v>2335</v>
      </c>
      <c r="T365" t="s">
        <v>32</v>
      </c>
      <c r="U365" t="s">
        <v>2335</v>
      </c>
      <c r="V365" t="s">
        <v>32</v>
      </c>
      <c r="W365" t="s">
        <v>32</v>
      </c>
      <c r="X365" t="s">
        <v>483</v>
      </c>
      <c r="Y365" t="s">
        <v>2335</v>
      </c>
      <c r="Z365" t="s">
        <v>486</v>
      </c>
      <c r="AA365" t="s">
        <v>125</v>
      </c>
    </row>
    <row r="366" spans="1:27">
      <c r="A366">
        <v>425</v>
      </c>
      <c r="B366" t="s">
        <v>57</v>
      </c>
      <c r="C366">
        <v>4</v>
      </c>
      <c r="E366" t="s">
        <v>28</v>
      </c>
      <c r="F366" t="s">
        <v>29</v>
      </c>
      <c r="G366" t="s">
        <v>33</v>
      </c>
      <c r="H366">
        <v>2</v>
      </c>
      <c r="I366" t="s">
        <v>2338</v>
      </c>
      <c r="J366" t="s">
        <v>2339</v>
      </c>
      <c r="K366" t="s">
        <v>2340</v>
      </c>
      <c r="L366" t="s">
        <v>2341</v>
      </c>
      <c r="M366" t="s">
        <v>2342</v>
      </c>
      <c r="N366" t="s">
        <v>2343</v>
      </c>
      <c r="O366" t="s">
        <v>2344</v>
      </c>
      <c r="P366" t="s">
        <v>2345</v>
      </c>
      <c r="Q366" t="s">
        <v>2346</v>
      </c>
      <c r="R366" t="s">
        <v>2345</v>
      </c>
      <c r="S366" t="s">
        <v>2346</v>
      </c>
      <c r="T366" t="s">
        <v>2347</v>
      </c>
      <c r="U366" t="s">
        <v>2346</v>
      </c>
      <c r="V366" t="s">
        <v>32</v>
      </c>
      <c r="W366" t="s">
        <v>32</v>
      </c>
      <c r="X366" t="s">
        <v>2345</v>
      </c>
      <c r="Y366" t="s">
        <v>2346</v>
      </c>
      <c r="Z366" t="s">
        <v>485</v>
      </c>
      <c r="AA366" t="s">
        <v>125</v>
      </c>
    </row>
    <row r="367" spans="1:27">
      <c r="A367">
        <v>426</v>
      </c>
      <c r="B367" t="s">
        <v>281</v>
      </c>
      <c r="C367">
        <v>29</v>
      </c>
      <c r="E367" t="s">
        <v>28</v>
      </c>
      <c r="F367" t="s">
        <v>29</v>
      </c>
      <c r="G367" t="s">
        <v>33</v>
      </c>
      <c r="H367">
        <v>2</v>
      </c>
      <c r="I367" t="s">
        <v>755</v>
      </c>
      <c r="J367" t="s">
        <v>186</v>
      </c>
      <c r="K367" t="s">
        <v>909</v>
      </c>
      <c r="L367" t="s">
        <v>923</v>
      </c>
      <c r="M367" t="s">
        <v>924</v>
      </c>
      <c r="N367" t="s">
        <v>2348</v>
      </c>
      <c r="O367" t="s">
        <v>2349</v>
      </c>
      <c r="P367" t="s">
        <v>926</v>
      </c>
      <c r="Q367" t="s">
        <v>187</v>
      </c>
      <c r="R367" t="s">
        <v>926</v>
      </c>
      <c r="S367" t="s">
        <v>187</v>
      </c>
      <c r="T367" t="s">
        <v>32</v>
      </c>
      <c r="U367" t="s">
        <v>187</v>
      </c>
      <c r="V367" t="s">
        <v>32</v>
      </c>
      <c r="W367" t="s">
        <v>32</v>
      </c>
      <c r="X367" t="s">
        <v>926</v>
      </c>
      <c r="Y367" t="s">
        <v>187</v>
      </c>
      <c r="Z367" t="s">
        <v>485</v>
      </c>
      <c r="AA367" t="s">
        <v>125</v>
      </c>
    </row>
    <row r="368" spans="1:27">
      <c r="A368">
        <v>427</v>
      </c>
      <c r="B368" t="s">
        <v>57</v>
      </c>
      <c r="C368">
        <v>3</v>
      </c>
      <c r="E368" t="s">
        <v>28</v>
      </c>
      <c r="F368" t="s">
        <v>29</v>
      </c>
      <c r="G368" t="s">
        <v>33</v>
      </c>
      <c r="H368">
        <v>2</v>
      </c>
      <c r="I368" t="s">
        <v>2350</v>
      </c>
      <c r="J368" t="s">
        <v>831</v>
      </c>
      <c r="K368" t="s">
        <v>2351</v>
      </c>
      <c r="L368" t="s">
        <v>909</v>
      </c>
      <c r="M368" t="s">
        <v>2352</v>
      </c>
      <c r="N368" t="s">
        <v>63</v>
      </c>
      <c r="O368" t="s">
        <v>2353</v>
      </c>
      <c r="P368" t="s">
        <v>837</v>
      </c>
      <c r="Q368" t="s">
        <v>2354</v>
      </c>
      <c r="R368" t="s">
        <v>837</v>
      </c>
      <c r="S368" t="s">
        <v>2354</v>
      </c>
      <c r="T368" t="s">
        <v>32</v>
      </c>
      <c r="U368" t="s">
        <v>2354</v>
      </c>
      <c r="V368" t="s">
        <v>32</v>
      </c>
      <c r="W368" t="s">
        <v>32</v>
      </c>
      <c r="X368" t="s">
        <v>837</v>
      </c>
      <c r="Y368" t="s">
        <v>2354</v>
      </c>
      <c r="Z368" t="s">
        <v>485</v>
      </c>
      <c r="AA368" t="s">
        <v>125</v>
      </c>
    </row>
    <row r="369" spans="1:27">
      <c r="A369">
        <v>428</v>
      </c>
      <c r="B369" t="s">
        <v>46</v>
      </c>
      <c r="C369">
        <v>5</v>
      </c>
      <c r="E369" t="s">
        <v>28</v>
      </c>
      <c r="F369" t="s">
        <v>29</v>
      </c>
      <c r="G369" t="s">
        <v>33</v>
      </c>
      <c r="H369">
        <v>2</v>
      </c>
      <c r="I369" t="s">
        <v>755</v>
      </c>
      <c r="J369" t="s">
        <v>186</v>
      </c>
      <c r="K369" t="s">
        <v>909</v>
      </c>
      <c r="L369" t="s">
        <v>923</v>
      </c>
      <c r="M369" t="s">
        <v>924</v>
      </c>
      <c r="N369" t="s">
        <v>64</v>
      </c>
      <c r="O369" t="s">
        <v>2355</v>
      </c>
      <c r="P369" t="s">
        <v>926</v>
      </c>
      <c r="Q369" t="s">
        <v>187</v>
      </c>
      <c r="R369" t="s">
        <v>926</v>
      </c>
      <c r="S369" t="s">
        <v>187</v>
      </c>
      <c r="T369" t="s">
        <v>32</v>
      </c>
      <c r="U369" t="s">
        <v>187</v>
      </c>
      <c r="V369" t="s">
        <v>32</v>
      </c>
      <c r="W369" t="s">
        <v>32</v>
      </c>
      <c r="X369" t="s">
        <v>926</v>
      </c>
      <c r="Y369" t="s">
        <v>187</v>
      </c>
      <c r="Z369" t="s">
        <v>485</v>
      </c>
      <c r="AA369" t="s">
        <v>125</v>
      </c>
    </row>
    <row r="370" spans="1:27">
      <c r="A370">
        <v>429</v>
      </c>
      <c r="B370" t="s">
        <v>2356</v>
      </c>
      <c r="C370">
        <v>30</v>
      </c>
      <c r="E370" t="s">
        <v>28</v>
      </c>
      <c r="F370" t="s">
        <v>29</v>
      </c>
      <c r="G370" t="s">
        <v>33</v>
      </c>
      <c r="H370">
        <v>2</v>
      </c>
      <c r="I370" t="s">
        <v>755</v>
      </c>
      <c r="J370" t="s">
        <v>186</v>
      </c>
      <c r="K370" t="s">
        <v>909</v>
      </c>
      <c r="L370" t="s">
        <v>923</v>
      </c>
      <c r="M370" t="s">
        <v>1182</v>
      </c>
      <c r="N370" t="s">
        <v>2357</v>
      </c>
      <c r="O370" t="s">
        <v>2358</v>
      </c>
      <c r="P370" t="s">
        <v>761</v>
      </c>
      <c r="Q370" t="s">
        <v>187</v>
      </c>
      <c r="R370" t="s">
        <v>761</v>
      </c>
      <c r="S370" t="s">
        <v>187</v>
      </c>
      <c r="T370" t="s">
        <v>1185</v>
      </c>
      <c r="U370" t="s">
        <v>187</v>
      </c>
      <c r="V370" t="s">
        <v>32</v>
      </c>
      <c r="W370" t="s">
        <v>32</v>
      </c>
      <c r="X370" t="s">
        <v>761</v>
      </c>
      <c r="Y370" t="s">
        <v>187</v>
      </c>
      <c r="Z370" t="s">
        <v>508</v>
      </c>
      <c r="AA370" t="s">
        <v>125</v>
      </c>
    </row>
    <row r="371" spans="1:27">
      <c r="A371">
        <v>430</v>
      </c>
      <c r="B371" t="s">
        <v>2359</v>
      </c>
      <c r="C371">
        <v>55</v>
      </c>
      <c r="E371" t="s">
        <v>28</v>
      </c>
      <c r="F371" t="s">
        <v>29</v>
      </c>
      <c r="G371" t="s">
        <v>33</v>
      </c>
      <c r="H371">
        <v>2</v>
      </c>
      <c r="I371" t="s">
        <v>2360</v>
      </c>
      <c r="J371" t="s">
        <v>510</v>
      </c>
      <c r="K371" t="s">
        <v>923</v>
      </c>
      <c r="L371" t="s">
        <v>2361</v>
      </c>
      <c r="M371" t="s">
        <v>2362</v>
      </c>
      <c r="N371" t="s">
        <v>2363</v>
      </c>
      <c r="O371" t="s">
        <v>2364</v>
      </c>
      <c r="P371" t="s">
        <v>514</v>
      </c>
      <c r="Q371" t="s">
        <v>2365</v>
      </c>
      <c r="R371" t="s">
        <v>514</v>
      </c>
      <c r="S371" t="s">
        <v>2365</v>
      </c>
      <c r="T371" t="s">
        <v>32</v>
      </c>
      <c r="U371" t="s">
        <v>2365</v>
      </c>
      <c r="V371" t="s">
        <v>32</v>
      </c>
      <c r="W371" t="s">
        <v>32</v>
      </c>
      <c r="X371" t="s">
        <v>514</v>
      </c>
      <c r="Y371" t="s">
        <v>2365</v>
      </c>
      <c r="Z371" t="s">
        <v>508</v>
      </c>
      <c r="AA371" t="s">
        <v>125</v>
      </c>
    </row>
    <row r="372" spans="1:27">
      <c r="A372">
        <v>431</v>
      </c>
      <c r="B372" t="s">
        <v>2366</v>
      </c>
      <c r="C372">
        <v>56</v>
      </c>
      <c r="E372" t="s">
        <v>28</v>
      </c>
      <c r="F372" t="s">
        <v>29</v>
      </c>
      <c r="G372" t="s">
        <v>33</v>
      </c>
      <c r="H372">
        <v>2</v>
      </c>
      <c r="I372" t="s">
        <v>2360</v>
      </c>
      <c r="J372" t="s">
        <v>510</v>
      </c>
      <c r="K372" t="s">
        <v>923</v>
      </c>
      <c r="L372" t="s">
        <v>2361</v>
      </c>
      <c r="M372" t="s">
        <v>2362</v>
      </c>
      <c r="N372" t="s">
        <v>66</v>
      </c>
      <c r="O372" t="s">
        <v>2367</v>
      </c>
      <c r="P372" t="s">
        <v>514</v>
      </c>
      <c r="Q372" t="s">
        <v>2365</v>
      </c>
      <c r="R372" t="s">
        <v>514</v>
      </c>
      <c r="S372" t="s">
        <v>2365</v>
      </c>
      <c r="T372" t="s">
        <v>32</v>
      </c>
      <c r="U372" t="s">
        <v>2365</v>
      </c>
      <c r="V372" t="s">
        <v>32</v>
      </c>
      <c r="W372" t="s">
        <v>32</v>
      </c>
      <c r="X372" t="s">
        <v>514</v>
      </c>
      <c r="Y372" t="s">
        <v>2365</v>
      </c>
      <c r="Z372" t="s">
        <v>508</v>
      </c>
      <c r="AA372" t="s">
        <v>125</v>
      </c>
    </row>
    <row r="373" spans="1:27">
      <c r="A373">
        <v>432</v>
      </c>
      <c r="B373" t="s">
        <v>2368</v>
      </c>
      <c r="C373">
        <v>23</v>
      </c>
      <c r="E373" t="s">
        <v>28</v>
      </c>
      <c r="F373" t="s">
        <v>29</v>
      </c>
      <c r="G373" t="s">
        <v>33</v>
      </c>
      <c r="H373">
        <v>2</v>
      </c>
      <c r="I373" t="s">
        <v>2369</v>
      </c>
      <c r="J373" t="s">
        <v>214</v>
      </c>
      <c r="K373" t="s">
        <v>2370</v>
      </c>
      <c r="L373" t="s">
        <v>2371</v>
      </c>
      <c r="M373" t="s">
        <v>2372</v>
      </c>
      <c r="N373" t="s">
        <v>67</v>
      </c>
      <c r="O373" t="s">
        <v>2373</v>
      </c>
      <c r="P373" t="s">
        <v>2374</v>
      </c>
      <c r="Q373" t="s">
        <v>2375</v>
      </c>
      <c r="R373" t="s">
        <v>2374</v>
      </c>
      <c r="S373" t="s">
        <v>2375</v>
      </c>
      <c r="T373" t="s">
        <v>32</v>
      </c>
      <c r="U373" t="s">
        <v>2375</v>
      </c>
      <c r="V373" t="s">
        <v>32</v>
      </c>
      <c r="W373" t="s">
        <v>32</v>
      </c>
      <c r="X373" t="s">
        <v>2374</v>
      </c>
      <c r="Y373" t="s">
        <v>2375</v>
      </c>
      <c r="Z373" t="s">
        <v>508</v>
      </c>
      <c r="AA373" t="s">
        <v>125</v>
      </c>
    </row>
    <row r="374" spans="1:27">
      <c r="A374">
        <v>433</v>
      </c>
      <c r="B374" t="s">
        <v>207</v>
      </c>
      <c r="C374">
        <v>8</v>
      </c>
      <c r="E374" t="s">
        <v>28</v>
      </c>
      <c r="F374" t="s">
        <v>29</v>
      </c>
      <c r="G374" t="s">
        <v>33</v>
      </c>
      <c r="H374">
        <v>2</v>
      </c>
      <c r="I374" t="s">
        <v>2376</v>
      </c>
      <c r="J374" t="s">
        <v>2377</v>
      </c>
      <c r="K374" t="s">
        <v>2378</v>
      </c>
      <c r="L374" t="s">
        <v>2379</v>
      </c>
      <c r="M374" t="s">
        <v>2380</v>
      </c>
      <c r="N374" t="s">
        <v>2381</v>
      </c>
      <c r="O374" t="s">
        <v>2382</v>
      </c>
      <c r="P374" t="s">
        <v>2383</v>
      </c>
      <c r="Q374" t="s">
        <v>2384</v>
      </c>
      <c r="R374" t="s">
        <v>2383</v>
      </c>
      <c r="S374" t="s">
        <v>2384</v>
      </c>
      <c r="T374" t="s">
        <v>2385</v>
      </c>
      <c r="U374" t="s">
        <v>2384</v>
      </c>
      <c r="V374" t="s">
        <v>32</v>
      </c>
      <c r="W374" t="s">
        <v>32</v>
      </c>
      <c r="X374" t="s">
        <v>2383</v>
      </c>
      <c r="Y374" t="s">
        <v>2384</v>
      </c>
      <c r="Z374" t="s">
        <v>529</v>
      </c>
      <c r="AA374" t="s">
        <v>125</v>
      </c>
    </row>
    <row r="375" spans="1:27">
      <c r="A375">
        <v>434</v>
      </c>
      <c r="B375" t="s">
        <v>509</v>
      </c>
      <c r="C375">
        <v>45</v>
      </c>
      <c r="E375" t="s">
        <v>28</v>
      </c>
      <c r="F375" t="s">
        <v>29</v>
      </c>
      <c r="G375" t="s">
        <v>33</v>
      </c>
      <c r="H375">
        <v>2</v>
      </c>
      <c r="I375" t="s">
        <v>2386</v>
      </c>
      <c r="J375" t="s">
        <v>532</v>
      </c>
      <c r="K375" t="s">
        <v>2387</v>
      </c>
      <c r="L375" t="s">
        <v>2388</v>
      </c>
      <c r="M375" t="s">
        <v>2389</v>
      </c>
      <c r="N375" t="s">
        <v>2390</v>
      </c>
      <c r="O375" t="s">
        <v>2391</v>
      </c>
      <c r="P375" t="s">
        <v>537</v>
      </c>
      <c r="Q375" t="s">
        <v>2392</v>
      </c>
      <c r="R375" t="s">
        <v>537</v>
      </c>
      <c r="S375" t="s">
        <v>2392</v>
      </c>
      <c r="T375" t="s">
        <v>32</v>
      </c>
      <c r="U375" t="s">
        <v>2392</v>
      </c>
      <c r="V375" t="s">
        <v>32</v>
      </c>
      <c r="W375" t="s">
        <v>32</v>
      </c>
      <c r="X375" t="s">
        <v>537</v>
      </c>
      <c r="Y375" t="s">
        <v>2392</v>
      </c>
      <c r="Z375" t="s">
        <v>529</v>
      </c>
      <c r="AA375" t="s">
        <v>125</v>
      </c>
    </row>
    <row r="376" spans="1:27">
      <c r="A376">
        <v>435</v>
      </c>
      <c r="B376" t="s">
        <v>440</v>
      </c>
      <c r="C376">
        <v>44</v>
      </c>
      <c r="E376" t="s">
        <v>28</v>
      </c>
      <c r="F376" t="s">
        <v>29</v>
      </c>
      <c r="G376" t="s">
        <v>33</v>
      </c>
      <c r="H376">
        <v>2</v>
      </c>
      <c r="I376" t="s">
        <v>2386</v>
      </c>
      <c r="J376" t="s">
        <v>532</v>
      </c>
      <c r="K376" t="s">
        <v>2387</v>
      </c>
      <c r="L376" t="s">
        <v>2388</v>
      </c>
      <c r="M376" t="s">
        <v>2389</v>
      </c>
      <c r="N376" t="s">
        <v>68</v>
      </c>
      <c r="O376" t="s">
        <v>2393</v>
      </c>
      <c r="P376" t="s">
        <v>537</v>
      </c>
      <c r="Q376" t="s">
        <v>2392</v>
      </c>
      <c r="R376" t="s">
        <v>537</v>
      </c>
      <c r="S376" t="s">
        <v>2392</v>
      </c>
      <c r="T376" t="s">
        <v>32</v>
      </c>
      <c r="U376" t="s">
        <v>2392</v>
      </c>
      <c r="V376" t="s">
        <v>32</v>
      </c>
      <c r="W376" t="s">
        <v>32</v>
      </c>
      <c r="X376" t="s">
        <v>537</v>
      </c>
      <c r="Y376" t="s">
        <v>2392</v>
      </c>
      <c r="Z376" t="s">
        <v>529</v>
      </c>
      <c r="AA376" t="s">
        <v>125</v>
      </c>
    </row>
    <row r="377" spans="1:27">
      <c r="A377">
        <v>436</v>
      </c>
      <c r="B377" t="s">
        <v>1986</v>
      </c>
      <c r="C377">
        <v>23</v>
      </c>
      <c r="E377" t="s">
        <v>28</v>
      </c>
      <c r="F377" t="s">
        <v>29</v>
      </c>
      <c r="G377" t="s">
        <v>33</v>
      </c>
      <c r="H377">
        <v>2</v>
      </c>
      <c r="I377" t="s">
        <v>149</v>
      </c>
      <c r="J377" t="s">
        <v>2394</v>
      </c>
      <c r="K377" t="s">
        <v>30</v>
      </c>
      <c r="L377" t="s">
        <v>30</v>
      </c>
      <c r="M377" t="s">
        <v>2395</v>
      </c>
      <c r="N377" t="s">
        <v>69</v>
      </c>
      <c r="O377" t="s">
        <v>2396</v>
      </c>
      <c r="P377" t="s">
        <v>2397</v>
      </c>
      <c r="Q377" t="s">
        <v>150</v>
      </c>
      <c r="R377" t="s">
        <v>2397</v>
      </c>
      <c r="S377" t="s">
        <v>150</v>
      </c>
      <c r="T377" t="s">
        <v>32</v>
      </c>
      <c r="U377" t="s">
        <v>150</v>
      </c>
      <c r="V377" t="s">
        <v>32</v>
      </c>
      <c r="W377" t="s">
        <v>32</v>
      </c>
      <c r="X377" t="s">
        <v>2397</v>
      </c>
      <c r="Y377" t="s">
        <v>150</v>
      </c>
      <c r="Z377" t="s">
        <v>529</v>
      </c>
      <c r="AA377" t="s">
        <v>125</v>
      </c>
    </row>
    <row r="378" spans="1:27">
      <c r="A378">
        <v>437</v>
      </c>
      <c r="B378" t="s">
        <v>57</v>
      </c>
      <c r="C378">
        <v>4</v>
      </c>
      <c r="E378" t="s">
        <v>28</v>
      </c>
      <c r="F378" t="s">
        <v>29</v>
      </c>
      <c r="G378" t="s">
        <v>33</v>
      </c>
      <c r="H378">
        <v>2</v>
      </c>
      <c r="I378" t="s">
        <v>2398</v>
      </c>
      <c r="J378" t="s">
        <v>2399</v>
      </c>
      <c r="K378" t="s">
        <v>242</v>
      </c>
      <c r="L378" t="s">
        <v>2400</v>
      </c>
      <c r="M378" t="s">
        <v>2401</v>
      </c>
      <c r="N378" t="s">
        <v>2402</v>
      </c>
      <c r="O378" t="s">
        <v>2403</v>
      </c>
      <c r="P378" t="s">
        <v>2404</v>
      </c>
      <c r="Q378" t="s">
        <v>2405</v>
      </c>
      <c r="R378" t="s">
        <v>2404</v>
      </c>
      <c r="S378" t="s">
        <v>2405</v>
      </c>
      <c r="T378" t="s">
        <v>2406</v>
      </c>
      <c r="U378" t="s">
        <v>2405</v>
      </c>
      <c r="V378" t="s">
        <v>32</v>
      </c>
      <c r="W378" t="s">
        <v>32</v>
      </c>
      <c r="X378" t="s">
        <v>2404</v>
      </c>
      <c r="Y378" t="s">
        <v>2405</v>
      </c>
      <c r="Z378" t="s">
        <v>551</v>
      </c>
      <c r="AA378" t="s">
        <v>125</v>
      </c>
    </row>
    <row r="379" spans="1:27">
      <c r="A379">
        <v>438</v>
      </c>
      <c r="B379" t="s">
        <v>2407</v>
      </c>
      <c r="C379">
        <v>40</v>
      </c>
      <c r="E379" t="s">
        <v>28</v>
      </c>
      <c r="F379" t="s">
        <v>29</v>
      </c>
      <c r="G379" t="s">
        <v>33</v>
      </c>
      <c r="H379">
        <v>2</v>
      </c>
      <c r="I379" t="s">
        <v>174</v>
      </c>
      <c r="J379" t="s">
        <v>2408</v>
      </c>
      <c r="K379" t="s">
        <v>216</v>
      </c>
      <c r="L379" t="s">
        <v>2409</v>
      </c>
      <c r="M379" t="s">
        <v>2410</v>
      </c>
      <c r="N379" t="s">
        <v>2411</v>
      </c>
      <c r="O379" t="s">
        <v>2412</v>
      </c>
      <c r="P379" t="s">
        <v>2413</v>
      </c>
      <c r="Q379" t="s">
        <v>175</v>
      </c>
      <c r="R379" t="s">
        <v>2413</v>
      </c>
      <c r="S379" t="s">
        <v>175</v>
      </c>
      <c r="T379" t="s">
        <v>32</v>
      </c>
      <c r="U379" t="s">
        <v>175</v>
      </c>
      <c r="V379" t="s">
        <v>32</v>
      </c>
      <c r="W379" t="s">
        <v>32</v>
      </c>
      <c r="X379" t="s">
        <v>2413</v>
      </c>
      <c r="Y379" t="s">
        <v>175</v>
      </c>
      <c r="Z379" t="s">
        <v>551</v>
      </c>
      <c r="AA379" t="s">
        <v>125</v>
      </c>
    </row>
    <row r="380" spans="1:27">
      <c r="A380">
        <v>439</v>
      </c>
      <c r="B380" t="s">
        <v>1508</v>
      </c>
      <c r="C380">
        <v>44</v>
      </c>
      <c r="E380" t="s">
        <v>28</v>
      </c>
      <c r="F380" t="s">
        <v>29</v>
      </c>
      <c r="G380" t="s">
        <v>33</v>
      </c>
      <c r="H380">
        <v>2</v>
      </c>
      <c r="I380" t="s">
        <v>2414</v>
      </c>
      <c r="J380" t="s">
        <v>849</v>
      </c>
      <c r="K380" t="s">
        <v>2415</v>
      </c>
      <c r="L380" t="s">
        <v>2416</v>
      </c>
      <c r="M380" t="s">
        <v>2417</v>
      </c>
      <c r="N380" t="s">
        <v>71</v>
      </c>
      <c r="O380" t="s">
        <v>2418</v>
      </c>
      <c r="P380" t="s">
        <v>854</v>
      </c>
      <c r="Q380" t="s">
        <v>2419</v>
      </c>
      <c r="R380" t="s">
        <v>854</v>
      </c>
      <c r="S380" t="s">
        <v>2419</v>
      </c>
      <c r="T380" t="s">
        <v>32</v>
      </c>
      <c r="U380" t="s">
        <v>2419</v>
      </c>
      <c r="V380" t="s">
        <v>32</v>
      </c>
      <c r="W380" t="s">
        <v>32</v>
      </c>
      <c r="X380" t="s">
        <v>854</v>
      </c>
      <c r="Y380" t="s">
        <v>2419</v>
      </c>
      <c r="Z380" t="s">
        <v>551</v>
      </c>
      <c r="AA380" t="s">
        <v>125</v>
      </c>
    </row>
    <row r="381" spans="1:27">
      <c r="A381">
        <v>440</v>
      </c>
      <c r="B381" t="s">
        <v>766</v>
      </c>
      <c r="C381">
        <v>11</v>
      </c>
      <c r="E381" t="s">
        <v>28</v>
      </c>
      <c r="F381" t="s">
        <v>29</v>
      </c>
      <c r="G381" t="s">
        <v>33</v>
      </c>
      <c r="H381">
        <v>2</v>
      </c>
      <c r="I381" t="s">
        <v>149</v>
      </c>
      <c r="J381" t="s">
        <v>2394</v>
      </c>
      <c r="K381" t="s">
        <v>30</v>
      </c>
      <c r="L381" t="s">
        <v>30</v>
      </c>
      <c r="M381" t="s">
        <v>2395</v>
      </c>
      <c r="N381" t="s">
        <v>72</v>
      </c>
      <c r="O381" t="s">
        <v>2420</v>
      </c>
      <c r="P381" t="s">
        <v>2397</v>
      </c>
      <c r="Q381" t="s">
        <v>150</v>
      </c>
      <c r="R381" t="s">
        <v>2397</v>
      </c>
      <c r="S381" t="s">
        <v>150</v>
      </c>
      <c r="T381" t="s">
        <v>32</v>
      </c>
      <c r="U381" t="s">
        <v>150</v>
      </c>
      <c r="V381" t="s">
        <v>32</v>
      </c>
      <c r="W381" t="s">
        <v>32</v>
      </c>
      <c r="X381" t="s">
        <v>2397</v>
      </c>
      <c r="Y381" t="s">
        <v>150</v>
      </c>
      <c r="Z381" t="s">
        <v>551</v>
      </c>
      <c r="AA381" t="s">
        <v>125</v>
      </c>
    </row>
    <row r="382" spans="1:27">
      <c r="A382">
        <v>441</v>
      </c>
      <c r="B382" t="s">
        <v>57</v>
      </c>
      <c r="C382">
        <v>4</v>
      </c>
      <c r="E382" t="s">
        <v>28</v>
      </c>
      <c r="F382" t="s">
        <v>29</v>
      </c>
      <c r="G382" t="s">
        <v>33</v>
      </c>
      <c r="H382">
        <v>2</v>
      </c>
      <c r="I382" t="s">
        <v>2253</v>
      </c>
      <c r="J382" t="s">
        <v>2421</v>
      </c>
      <c r="K382" t="s">
        <v>2422</v>
      </c>
      <c r="L382" t="s">
        <v>364</v>
      </c>
      <c r="M382" t="s">
        <v>2423</v>
      </c>
      <c r="N382" t="s">
        <v>2424</v>
      </c>
      <c r="O382" t="s">
        <v>2425</v>
      </c>
      <c r="P382" t="s">
        <v>2426</v>
      </c>
      <c r="Q382" t="s">
        <v>2427</v>
      </c>
      <c r="R382" t="s">
        <v>2426</v>
      </c>
      <c r="S382" t="s">
        <v>2427</v>
      </c>
      <c r="T382" t="s">
        <v>2428</v>
      </c>
      <c r="U382" t="s">
        <v>2427</v>
      </c>
      <c r="V382" t="s">
        <v>32</v>
      </c>
      <c r="W382" t="s">
        <v>32</v>
      </c>
      <c r="X382" t="s">
        <v>2426</v>
      </c>
      <c r="Y382" t="s">
        <v>2427</v>
      </c>
      <c r="Z382" t="s">
        <v>576</v>
      </c>
      <c r="AA382" t="s">
        <v>125</v>
      </c>
    </row>
    <row r="383" spans="1:27">
      <c r="A383">
        <v>442</v>
      </c>
      <c r="B383" t="s">
        <v>2429</v>
      </c>
      <c r="C383">
        <v>61</v>
      </c>
      <c r="E383" t="s">
        <v>28</v>
      </c>
      <c r="F383" t="s">
        <v>33</v>
      </c>
      <c r="G383" t="s">
        <v>33</v>
      </c>
      <c r="H383">
        <v>1</v>
      </c>
      <c r="I383" t="s">
        <v>30</v>
      </c>
      <c r="J383" t="s">
        <v>30</v>
      </c>
      <c r="K383" t="s">
        <v>2430</v>
      </c>
      <c r="L383" t="s">
        <v>2431</v>
      </c>
      <c r="M383" t="s">
        <v>30</v>
      </c>
      <c r="N383" t="s">
        <v>2432</v>
      </c>
      <c r="O383" t="s">
        <v>2433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576</v>
      </c>
      <c r="AA383" t="s">
        <v>125</v>
      </c>
    </row>
    <row r="384" spans="1:27">
      <c r="A384">
        <v>443</v>
      </c>
      <c r="B384" t="s">
        <v>1022</v>
      </c>
      <c r="C384">
        <v>45</v>
      </c>
      <c r="E384" t="s">
        <v>28</v>
      </c>
      <c r="F384" t="s">
        <v>29</v>
      </c>
      <c r="G384" t="s">
        <v>33</v>
      </c>
      <c r="H384">
        <v>2</v>
      </c>
      <c r="I384" t="s">
        <v>2434</v>
      </c>
      <c r="J384" t="s">
        <v>2184</v>
      </c>
      <c r="K384" t="s">
        <v>2435</v>
      </c>
      <c r="L384" t="s">
        <v>2436</v>
      </c>
      <c r="M384" t="s">
        <v>2437</v>
      </c>
      <c r="N384" t="s">
        <v>74</v>
      </c>
      <c r="O384" t="s">
        <v>2438</v>
      </c>
      <c r="P384" t="s">
        <v>2190</v>
      </c>
      <c r="Q384" t="s">
        <v>2439</v>
      </c>
      <c r="R384" t="s">
        <v>2190</v>
      </c>
      <c r="S384" t="s">
        <v>2439</v>
      </c>
      <c r="T384" t="s">
        <v>32</v>
      </c>
      <c r="U384" t="s">
        <v>2439</v>
      </c>
      <c r="V384" t="s">
        <v>32</v>
      </c>
      <c r="W384" t="s">
        <v>32</v>
      </c>
      <c r="X384" t="s">
        <v>2190</v>
      </c>
      <c r="Y384" t="s">
        <v>2439</v>
      </c>
      <c r="Z384" t="s">
        <v>576</v>
      </c>
      <c r="AA384" t="s">
        <v>125</v>
      </c>
    </row>
    <row r="385" spans="1:27">
      <c r="A385">
        <v>444</v>
      </c>
      <c r="B385" t="s">
        <v>292</v>
      </c>
      <c r="C385">
        <v>27</v>
      </c>
      <c r="E385" t="s">
        <v>28</v>
      </c>
      <c r="F385" t="s">
        <v>29</v>
      </c>
      <c r="G385" t="s">
        <v>33</v>
      </c>
      <c r="H385">
        <v>2</v>
      </c>
      <c r="I385" t="s">
        <v>190</v>
      </c>
      <c r="J385" t="s">
        <v>1471</v>
      </c>
      <c r="K385" t="s">
        <v>30</v>
      </c>
      <c r="L385" t="s">
        <v>1472</v>
      </c>
      <c r="M385" t="s">
        <v>1473</v>
      </c>
      <c r="N385" t="s">
        <v>75</v>
      </c>
      <c r="O385" t="s">
        <v>2440</v>
      </c>
      <c r="P385" t="s">
        <v>1477</v>
      </c>
      <c r="Q385" t="s">
        <v>1476</v>
      </c>
      <c r="R385" t="s">
        <v>1477</v>
      </c>
      <c r="S385" t="s">
        <v>1476</v>
      </c>
      <c r="T385" t="s">
        <v>32</v>
      </c>
      <c r="U385" t="s">
        <v>1476</v>
      </c>
      <c r="V385" t="s">
        <v>32</v>
      </c>
      <c r="W385" t="s">
        <v>32</v>
      </c>
      <c r="X385" t="s">
        <v>1477</v>
      </c>
      <c r="Y385" t="s">
        <v>1476</v>
      </c>
      <c r="Z385" t="s">
        <v>576</v>
      </c>
      <c r="AA385" t="s">
        <v>125</v>
      </c>
    </row>
    <row r="386" spans="1:27">
      <c r="A386">
        <v>481</v>
      </c>
      <c r="B386" t="s">
        <v>857</v>
      </c>
      <c r="C386">
        <v>36</v>
      </c>
      <c r="E386" t="s">
        <v>28</v>
      </c>
      <c r="F386" t="s">
        <v>29</v>
      </c>
      <c r="G386" t="s">
        <v>33</v>
      </c>
      <c r="H386">
        <v>2</v>
      </c>
      <c r="I386" t="s">
        <v>161</v>
      </c>
      <c r="J386" t="s">
        <v>488</v>
      </c>
      <c r="K386" t="s">
        <v>245</v>
      </c>
      <c r="L386" t="s">
        <v>245</v>
      </c>
      <c r="M386" t="s">
        <v>2212</v>
      </c>
      <c r="N386" t="s">
        <v>2441</v>
      </c>
      <c r="O386" t="s">
        <v>2442</v>
      </c>
      <c r="P386" t="s">
        <v>494</v>
      </c>
      <c r="Q386" t="s">
        <v>163</v>
      </c>
      <c r="R386" t="s">
        <v>494</v>
      </c>
      <c r="S386" t="s">
        <v>163</v>
      </c>
      <c r="T386" t="s">
        <v>495</v>
      </c>
      <c r="U386" t="s">
        <v>163</v>
      </c>
      <c r="V386" t="s">
        <v>32</v>
      </c>
      <c r="W386" t="s">
        <v>32</v>
      </c>
      <c r="X386" t="s">
        <v>494</v>
      </c>
      <c r="Y386" t="s">
        <v>163</v>
      </c>
      <c r="Z386" t="s">
        <v>486</v>
      </c>
      <c r="AA386" t="s">
        <v>128</v>
      </c>
    </row>
    <row r="387" spans="1:27">
      <c r="A387">
        <v>482</v>
      </c>
      <c r="B387" t="s">
        <v>676</v>
      </c>
      <c r="C387">
        <v>60</v>
      </c>
      <c r="E387" t="s">
        <v>28</v>
      </c>
      <c r="F387" t="s">
        <v>29</v>
      </c>
      <c r="G387" t="s">
        <v>33</v>
      </c>
      <c r="H387">
        <v>2</v>
      </c>
      <c r="I387" t="s">
        <v>2216</v>
      </c>
      <c r="J387" t="s">
        <v>791</v>
      </c>
      <c r="K387" t="s">
        <v>245</v>
      </c>
      <c r="L387" t="s">
        <v>2217</v>
      </c>
      <c r="M387" t="s">
        <v>2218</v>
      </c>
      <c r="N387" t="s">
        <v>2443</v>
      </c>
      <c r="O387" t="s">
        <v>2444</v>
      </c>
      <c r="P387" t="s">
        <v>795</v>
      </c>
      <c r="Q387" t="s">
        <v>2221</v>
      </c>
      <c r="R387" t="s">
        <v>795</v>
      </c>
      <c r="S387" t="s">
        <v>2221</v>
      </c>
      <c r="T387" t="s">
        <v>32</v>
      </c>
      <c r="U387" t="s">
        <v>2221</v>
      </c>
      <c r="V387" t="s">
        <v>32</v>
      </c>
      <c r="W387" t="s">
        <v>32</v>
      </c>
      <c r="X387" t="s">
        <v>795</v>
      </c>
      <c r="Y387" t="s">
        <v>2221</v>
      </c>
      <c r="Z387" t="s">
        <v>486</v>
      </c>
      <c r="AA387" t="s">
        <v>128</v>
      </c>
    </row>
    <row r="388" spans="1:27">
      <c r="A388">
        <v>483</v>
      </c>
      <c r="B388" t="s">
        <v>580</v>
      </c>
      <c r="C388">
        <v>57</v>
      </c>
      <c r="E388" t="s">
        <v>28</v>
      </c>
      <c r="F388" t="s">
        <v>29</v>
      </c>
      <c r="G388" t="s">
        <v>33</v>
      </c>
      <c r="H388">
        <v>2</v>
      </c>
      <c r="I388" t="s">
        <v>2216</v>
      </c>
      <c r="J388" t="s">
        <v>791</v>
      </c>
      <c r="K388" t="s">
        <v>245</v>
      </c>
      <c r="L388" t="s">
        <v>2217</v>
      </c>
      <c r="M388" t="s">
        <v>2218</v>
      </c>
      <c r="N388" t="s">
        <v>2445</v>
      </c>
      <c r="O388" t="s">
        <v>2446</v>
      </c>
      <c r="P388" t="s">
        <v>795</v>
      </c>
      <c r="Q388" t="s">
        <v>2221</v>
      </c>
      <c r="R388" t="s">
        <v>795</v>
      </c>
      <c r="S388" t="s">
        <v>2221</v>
      </c>
      <c r="T388" t="s">
        <v>32</v>
      </c>
      <c r="U388" t="s">
        <v>2221</v>
      </c>
      <c r="V388" t="s">
        <v>32</v>
      </c>
      <c r="W388" t="s">
        <v>32</v>
      </c>
      <c r="X388" t="s">
        <v>795</v>
      </c>
      <c r="Y388" t="s">
        <v>2221</v>
      </c>
      <c r="Z388" t="s">
        <v>486</v>
      </c>
      <c r="AA388" t="s">
        <v>128</v>
      </c>
    </row>
    <row r="389" spans="1:27">
      <c r="A389">
        <v>484</v>
      </c>
      <c r="B389" t="s">
        <v>2447</v>
      </c>
      <c r="C389">
        <v>27</v>
      </c>
      <c r="E389" t="s">
        <v>28</v>
      </c>
      <c r="F389" t="s">
        <v>29</v>
      </c>
      <c r="G389" t="s">
        <v>33</v>
      </c>
      <c r="H389">
        <v>2</v>
      </c>
      <c r="I389" t="s">
        <v>611</v>
      </c>
      <c r="J389" t="s">
        <v>612</v>
      </c>
      <c r="K389" t="s">
        <v>251</v>
      </c>
      <c r="L389" t="s">
        <v>251</v>
      </c>
      <c r="M389" t="s">
        <v>613</v>
      </c>
      <c r="N389" t="s">
        <v>2448</v>
      </c>
      <c r="O389" t="s">
        <v>2449</v>
      </c>
      <c r="P389" t="s">
        <v>616</v>
      </c>
      <c r="Q389" t="s">
        <v>615</v>
      </c>
      <c r="R389" t="s">
        <v>616</v>
      </c>
      <c r="S389" t="s">
        <v>615</v>
      </c>
      <c r="T389" t="s">
        <v>32</v>
      </c>
      <c r="U389" t="s">
        <v>615</v>
      </c>
      <c r="V389" t="s">
        <v>32</v>
      </c>
      <c r="W389" t="s">
        <v>32</v>
      </c>
      <c r="X389" t="s">
        <v>616</v>
      </c>
      <c r="Y389" t="s">
        <v>615</v>
      </c>
      <c r="Z389" t="s">
        <v>486</v>
      </c>
      <c r="AA389" t="s">
        <v>128</v>
      </c>
    </row>
    <row r="390" spans="1:27">
      <c r="A390">
        <v>485</v>
      </c>
      <c r="B390" t="s">
        <v>57</v>
      </c>
      <c r="C390">
        <v>3</v>
      </c>
      <c r="E390" t="s">
        <v>28</v>
      </c>
      <c r="F390" t="s">
        <v>29</v>
      </c>
      <c r="G390" t="s">
        <v>33</v>
      </c>
      <c r="H390">
        <v>2</v>
      </c>
      <c r="I390" t="s">
        <v>969</v>
      </c>
      <c r="J390" t="s">
        <v>2450</v>
      </c>
      <c r="K390" t="s">
        <v>2451</v>
      </c>
      <c r="L390" t="s">
        <v>2452</v>
      </c>
      <c r="M390" t="s">
        <v>2453</v>
      </c>
      <c r="N390" t="s">
        <v>2454</v>
      </c>
      <c r="O390" t="s">
        <v>2455</v>
      </c>
      <c r="P390" t="s">
        <v>976</v>
      </c>
      <c r="Q390" t="s">
        <v>2456</v>
      </c>
      <c r="R390" t="s">
        <v>976</v>
      </c>
      <c r="S390" t="s">
        <v>2456</v>
      </c>
      <c r="T390" t="s">
        <v>977</v>
      </c>
      <c r="U390" t="s">
        <v>2456</v>
      </c>
      <c r="V390" t="s">
        <v>32</v>
      </c>
      <c r="W390" t="s">
        <v>32</v>
      </c>
      <c r="X390" t="s">
        <v>976</v>
      </c>
      <c r="Y390" t="s">
        <v>2456</v>
      </c>
      <c r="Z390" t="s">
        <v>485</v>
      </c>
      <c r="AA390" t="s">
        <v>128</v>
      </c>
    </row>
    <row r="391" spans="1:27">
      <c r="A391">
        <v>486</v>
      </c>
      <c r="B391" t="s">
        <v>57</v>
      </c>
      <c r="C391">
        <v>3</v>
      </c>
      <c r="E391" t="s">
        <v>28</v>
      </c>
      <c r="F391" t="s">
        <v>29</v>
      </c>
      <c r="G391" t="s">
        <v>33</v>
      </c>
      <c r="H391">
        <v>2</v>
      </c>
      <c r="I391" t="s">
        <v>161</v>
      </c>
      <c r="J391" t="s">
        <v>489</v>
      </c>
      <c r="K391" t="s">
        <v>245</v>
      </c>
      <c r="L391" t="s">
        <v>245</v>
      </c>
      <c r="M391" t="s">
        <v>2235</v>
      </c>
      <c r="N391" t="s">
        <v>2457</v>
      </c>
      <c r="O391" t="s">
        <v>2458</v>
      </c>
      <c r="P391" t="s">
        <v>493</v>
      </c>
      <c r="Q391" t="s">
        <v>163</v>
      </c>
      <c r="R391" t="s">
        <v>493</v>
      </c>
      <c r="S391" t="s">
        <v>163</v>
      </c>
      <c r="T391" t="s">
        <v>32</v>
      </c>
      <c r="U391" t="s">
        <v>163</v>
      </c>
      <c r="V391" t="s">
        <v>32</v>
      </c>
      <c r="W391" t="s">
        <v>32</v>
      </c>
      <c r="X391" t="s">
        <v>493</v>
      </c>
      <c r="Y391" t="s">
        <v>163</v>
      </c>
      <c r="Z391" t="s">
        <v>485</v>
      </c>
      <c r="AA391" t="s">
        <v>128</v>
      </c>
    </row>
    <row r="392" spans="1:27">
      <c r="A392">
        <v>487</v>
      </c>
      <c r="B392" t="s">
        <v>195</v>
      </c>
      <c r="C392">
        <v>3</v>
      </c>
      <c r="E392" t="s">
        <v>28</v>
      </c>
      <c r="F392" t="s">
        <v>29</v>
      </c>
      <c r="G392" t="s">
        <v>33</v>
      </c>
      <c r="H392">
        <v>2</v>
      </c>
      <c r="I392" t="s">
        <v>2238</v>
      </c>
      <c r="J392" t="s">
        <v>831</v>
      </c>
      <c r="K392" t="s">
        <v>940</v>
      </c>
      <c r="L392" t="s">
        <v>940</v>
      </c>
      <c r="M392" t="s">
        <v>2239</v>
      </c>
      <c r="N392" t="s">
        <v>2459</v>
      </c>
      <c r="O392" t="s">
        <v>2460</v>
      </c>
      <c r="P392" t="s">
        <v>837</v>
      </c>
      <c r="Q392" t="s">
        <v>2241</v>
      </c>
      <c r="R392" t="s">
        <v>837</v>
      </c>
      <c r="S392" t="s">
        <v>2241</v>
      </c>
      <c r="T392" t="s">
        <v>32</v>
      </c>
      <c r="U392" t="s">
        <v>2241</v>
      </c>
      <c r="V392" t="s">
        <v>32</v>
      </c>
      <c r="W392" t="s">
        <v>32</v>
      </c>
      <c r="X392" t="s">
        <v>837</v>
      </c>
      <c r="Y392" t="s">
        <v>2241</v>
      </c>
      <c r="Z392" t="s">
        <v>485</v>
      </c>
      <c r="AA392" t="s">
        <v>128</v>
      </c>
    </row>
    <row r="393" spans="1:27">
      <c r="A393">
        <v>488</v>
      </c>
      <c r="B393" t="s">
        <v>88</v>
      </c>
      <c r="C393">
        <v>3</v>
      </c>
      <c r="E393" t="s">
        <v>28</v>
      </c>
      <c r="F393" t="s">
        <v>29</v>
      </c>
      <c r="G393" t="s">
        <v>33</v>
      </c>
      <c r="H393">
        <v>2</v>
      </c>
      <c r="I393" t="s">
        <v>161</v>
      </c>
      <c r="J393" t="s">
        <v>489</v>
      </c>
      <c r="K393" t="s">
        <v>245</v>
      </c>
      <c r="L393" t="s">
        <v>245</v>
      </c>
      <c r="M393" t="s">
        <v>2235</v>
      </c>
      <c r="N393" t="s">
        <v>2461</v>
      </c>
      <c r="O393" t="s">
        <v>2462</v>
      </c>
      <c r="P393" t="s">
        <v>493</v>
      </c>
      <c r="Q393" t="s">
        <v>163</v>
      </c>
      <c r="R393" t="s">
        <v>493</v>
      </c>
      <c r="S393" t="s">
        <v>163</v>
      </c>
      <c r="T393" t="s">
        <v>32</v>
      </c>
      <c r="U393" t="s">
        <v>163</v>
      </c>
      <c r="V393" t="s">
        <v>32</v>
      </c>
      <c r="W393" t="s">
        <v>32</v>
      </c>
      <c r="X393" t="s">
        <v>493</v>
      </c>
      <c r="Y393" t="s">
        <v>163</v>
      </c>
      <c r="Z393" t="s">
        <v>485</v>
      </c>
      <c r="AA393" t="s">
        <v>128</v>
      </c>
    </row>
    <row r="394" spans="1:27">
      <c r="A394">
        <v>489</v>
      </c>
      <c r="B394" t="s">
        <v>58</v>
      </c>
      <c r="C394">
        <v>3</v>
      </c>
      <c r="E394" t="s">
        <v>28</v>
      </c>
      <c r="F394" t="s">
        <v>29</v>
      </c>
      <c r="G394" t="s">
        <v>33</v>
      </c>
      <c r="H394">
        <v>2</v>
      </c>
      <c r="I394" t="s">
        <v>2463</v>
      </c>
      <c r="J394" t="s">
        <v>2464</v>
      </c>
      <c r="K394" t="s">
        <v>2465</v>
      </c>
      <c r="L394" t="s">
        <v>2466</v>
      </c>
      <c r="M394" t="s">
        <v>2467</v>
      </c>
      <c r="N394" t="s">
        <v>2468</v>
      </c>
      <c r="O394" t="s">
        <v>2469</v>
      </c>
      <c r="P394" t="s">
        <v>2470</v>
      </c>
      <c r="Q394" t="s">
        <v>2471</v>
      </c>
      <c r="R394" t="s">
        <v>2470</v>
      </c>
      <c r="S394" t="s">
        <v>2471</v>
      </c>
      <c r="T394" t="s">
        <v>2472</v>
      </c>
      <c r="U394" t="s">
        <v>2471</v>
      </c>
      <c r="V394" t="s">
        <v>32</v>
      </c>
      <c r="W394" t="s">
        <v>32</v>
      </c>
      <c r="X394" t="s">
        <v>2470</v>
      </c>
      <c r="Y394" t="s">
        <v>2471</v>
      </c>
      <c r="Z394" t="s">
        <v>508</v>
      </c>
      <c r="AA394" t="s">
        <v>128</v>
      </c>
    </row>
    <row r="395" spans="1:27">
      <c r="A395">
        <v>490</v>
      </c>
      <c r="B395" t="s">
        <v>76</v>
      </c>
      <c r="C395">
        <v>3</v>
      </c>
      <c r="E395" t="s">
        <v>28</v>
      </c>
      <c r="F395" t="s">
        <v>29</v>
      </c>
      <c r="G395" t="s">
        <v>33</v>
      </c>
      <c r="H395">
        <v>2</v>
      </c>
      <c r="I395" t="s">
        <v>2253</v>
      </c>
      <c r="J395" t="s">
        <v>510</v>
      </c>
      <c r="K395" t="s">
        <v>2254</v>
      </c>
      <c r="L395" t="s">
        <v>2255</v>
      </c>
      <c r="M395" t="s">
        <v>2256</v>
      </c>
      <c r="N395" t="s">
        <v>2473</v>
      </c>
      <c r="O395" t="s">
        <v>2474</v>
      </c>
      <c r="P395" t="s">
        <v>514</v>
      </c>
      <c r="Q395" t="s">
        <v>2259</v>
      </c>
      <c r="R395" t="s">
        <v>514</v>
      </c>
      <c r="S395" t="s">
        <v>2259</v>
      </c>
      <c r="T395" t="s">
        <v>32</v>
      </c>
      <c r="U395" t="s">
        <v>2259</v>
      </c>
      <c r="V395" t="s">
        <v>32</v>
      </c>
      <c r="W395" t="s">
        <v>32</v>
      </c>
      <c r="X395" t="s">
        <v>514</v>
      </c>
      <c r="Y395" t="s">
        <v>2259</v>
      </c>
      <c r="Z395" t="s">
        <v>508</v>
      </c>
      <c r="AA395" t="s">
        <v>128</v>
      </c>
    </row>
    <row r="396" spans="1:27">
      <c r="A396">
        <v>491</v>
      </c>
      <c r="B396" t="s">
        <v>57</v>
      </c>
      <c r="C396">
        <v>3</v>
      </c>
      <c r="E396" t="s">
        <v>28</v>
      </c>
      <c r="F396" t="s">
        <v>29</v>
      </c>
      <c r="G396" t="s">
        <v>33</v>
      </c>
      <c r="H396">
        <v>2</v>
      </c>
      <c r="I396" t="s">
        <v>2260</v>
      </c>
      <c r="J396" t="s">
        <v>415</v>
      </c>
      <c r="K396" t="s">
        <v>2255</v>
      </c>
      <c r="L396" t="s">
        <v>2261</v>
      </c>
      <c r="M396" t="s">
        <v>2262</v>
      </c>
      <c r="N396" t="s">
        <v>2475</v>
      </c>
      <c r="O396" t="s">
        <v>2476</v>
      </c>
      <c r="P396" t="s">
        <v>2264</v>
      </c>
      <c r="Q396" t="s">
        <v>2265</v>
      </c>
      <c r="R396" t="s">
        <v>2264</v>
      </c>
      <c r="S396" t="s">
        <v>2265</v>
      </c>
      <c r="T396" t="s">
        <v>32</v>
      </c>
      <c r="U396" t="s">
        <v>2265</v>
      </c>
      <c r="V396" t="s">
        <v>32</v>
      </c>
      <c r="W396" t="s">
        <v>32</v>
      </c>
      <c r="X396" t="s">
        <v>2264</v>
      </c>
      <c r="Y396" t="s">
        <v>2265</v>
      </c>
      <c r="Z396" t="s">
        <v>508</v>
      </c>
      <c r="AA396" t="s">
        <v>128</v>
      </c>
    </row>
    <row r="397" spans="1:27">
      <c r="A397">
        <v>492</v>
      </c>
      <c r="B397" t="s">
        <v>89</v>
      </c>
      <c r="C397">
        <v>3</v>
      </c>
      <c r="E397" t="s">
        <v>28</v>
      </c>
      <c r="F397" t="s">
        <v>29</v>
      </c>
      <c r="G397" t="s">
        <v>33</v>
      </c>
      <c r="H397">
        <v>2</v>
      </c>
      <c r="I397" t="s">
        <v>2253</v>
      </c>
      <c r="J397" t="s">
        <v>510</v>
      </c>
      <c r="K397" t="s">
        <v>2254</v>
      </c>
      <c r="L397" t="s">
        <v>2255</v>
      </c>
      <c r="M397" t="s">
        <v>2256</v>
      </c>
      <c r="N397" t="s">
        <v>2477</v>
      </c>
      <c r="O397" t="s">
        <v>2478</v>
      </c>
      <c r="P397" t="s">
        <v>514</v>
      </c>
      <c r="Q397" t="s">
        <v>2259</v>
      </c>
      <c r="R397" t="s">
        <v>514</v>
      </c>
      <c r="S397" t="s">
        <v>2259</v>
      </c>
      <c r="T397" t="s">
        <v>32</v>
      </c>
      <c r="U397" t="s">
        <v>2259</v>
      </c>
      <c r="V397" t="s">
        <v>32</v>
      </c>
      <c r="W397" t="s">
        <v>32</v>
      </c>
      <c r="X397" t="s">
        <v>514</v>
      </c>
      <c r="Y397" t="s">
        <v>2259</v>
      </c>
      <c r="Z397" t="s">
        <v>508</v>
      </c>
      <c r="AA397" t="s">
        <v>128</v>
      </c>
    </row>
    <row r="398" spans="1:27">
      <c r="A398">
        <v>493</v>
      </c>
      <c r="B398" t="s">
        <v>57</v>
      </c>
      <c r="C398">
        <v>3</v>
      </c>
      <c r="E398" t="s">
        <v>28</v>
      </c>
      <c r="F398" t="s">
        <v>29</v>
      </c>
      <c r="G398" t="s">
        <v>33</v>
      </c>
      <c r="H398">
        <v>2</v>
      </c>
      <c r="I398" t="s">
        <v>543</v>
      </c>
      <c r="J398" t="s">
        <v>164</v>
      </c>
      <c r="K398" t="s">
        <v>2479</v>
      </c>
      <c r="L398" t="s">
        <v>2480</v>
      </c>
      <c r="M398" t="s">
        <v>2481</v>
      </c>
      <c r="N398" t="s">
        <v>2482</v>
      </c>
      <c r="O398" t="s">
        <v>2483</v>
      </c>
      <c r="P398" t="s">
        <v>548</v>
      </c>
      <c r="Q398" t="s">
        <v>167</v>
      </c>
      <c r="R398" t="s">
        <v>548</v>
      </c>
      <c r="S398" t="s">
        <v>167</v>
      </c>
      <c r="T398" t="s">
        <v>2484</v>
      </c>
      <c r="U398" t="s">
        <v>167</v>
      </c>
      <c r="V398" t="s">
        <v>32</v>
      </c>
      <c r="W398" t="s">
        <v>32</v>
      </c>
      <c r="X398" t="s">
        <v>548</v>
      </c>
      <c r="Y398" t="s">
        <v>167</v>
      </c>
      <c r="Z398" t="s">
        <v>529</v>
      </c>
      <c r="AA398" t="s">
        <v>128</v>
      </c>
    </row>
    <row r="399" spans="1:27">
      <c r="A399">
        <v>494</v>
      </c>
      <c r="B399" t="s">
        <v>124</v>
      </c>
      <c r="C399">
        <v>3</v>
      </c>
      <c r="E399" t="s">
        <v>28</v>
      </c>
      <c r="F399" t="s">
        <v>29</v>
      </c>
      <c r="G399" t="s">
        <v>33</v>
      </c>
      <c r="H399">
        <v>2</v>
      </c>
      <c r="I399" t="s">
        <v>2275</v>
      </c>
      <c r="J399" t="s">
        <v>532</v>
      </c>
      <c r="K399" t="s">
        <v>2276</v>
      </c>
      <c r="L399" t="s">
        <v>2277</v>
      </c>
      <c r="M399" t="s">
        <v>2278</v>
      </c>
      <c r="N399" t="s">
        <v>2485</v>
      </c>
      <c r="O399" t="s">
        <v>2486</v>
      </c>
      <c r="P399" t="s">
        <v>537</v>
      </c>
      <c r="Q399" t="s">
        <v>2281</v>
      </c>
      <c r="R399" t="s">
        <v>537</v>
      </c>
      <c r="S399" t="s">
        <v>2281</v>
      </c>
      <c r="T399" t="s">
        <v>32</v>
      </c>
      <c r="U399" t="s">
        <v>2281</v>
      </c>
      <c r="V399" t="s">
        <v>32</v>
      </c>
      <c r="W399" t="s">
        <v>32</v>
      </c>
      <c r="X399" t="s">
        <v>537</v>
      </c>
      <c r="Y399" t="s">
        <v>2281</v>
      </c>
      <c r="Z399" t="s">
        <v>529</v>
      </c>
      <c r="AA399" t="s">
        <v>128</v>
      </c>
    </row>
    <row r="400" spans="1:27">
      <c r="A400">
        <v>495</v>
      </c>
      <c r="B400" t="s">
        <v>207</v>
      </c>
      <c r="C400">
        <v>3</v>
      </c>
      <c r="E400" t="s">
        <v>28</v>
      </c>
      <c r="F400" t="s">
        <v>29</v>
      </c>
      <c r="G400" t="s">
        <v>33</v>
      </c>
      <c r="H400">
        <v>2</v>
      </c>
      <c r="I400" t="s">
        <v>2282</v>
      </c>
      <c r="J400" t="s">
        <v>1108</v>
      </c>
      <c r="K400" t="s">
        <v>2283</v>
      </c>
      <c r="L400" t="s">
        <v>2284</v>
      </c>
      <c r="M400" t="s">
        <v>2285</v>
      </c>
      <c r="N400" t="s">
        <v>2487</v>
      </c>
      <c r="O400" t="s">
        <v>2488</v>
      </c>
      <c r="P400" t="s">
        <v>1113</v>
      </c>
      <c r="Q400" t="s">
        <v>2287</v>
      </c>
      <c r="R400" t="s">
        <v>1113</v>
      </c>
      <c r="S400" t="s">
        <v>2287</v>
      </c>
      <c r="T400" t="s">
        <v>32</v>
      </c>
      <c r="U400" t="s">
        <v>2287</v>
      </c>
      <c r="V400" t="s">
        <v>32</v>
      </c>
      <c r="W400" t="s">
        <v>32</v>
      </c>
      <c r="X400" t="s">
        <v>1113</v>
      </c>
      <c r="Y400" t="s">
        <v>2287</v>
      </c>
      <c r="Z400" t="s">
        <v>529</v>
      </c>
      <c r="AA400" t="s">
        <v>128</v>
      </c>
    </row>
    <row r="401" spans="1:27">
      <c r="A401">
        <v>496</v>
      </c>
      <c r="B401" t="s">
        <v>217</v>
      </c>
      <c r="C401">
        <v>3</v>
      </c>
      <c r="E401" t="s">
        <v>28</v>
      </c>
      <c r="F401" t="s">
        <v>29</v>
      </c>
      <c r="G401" t="s">
        <v>33</v>
      </c>
      <c r="H401">
        <v>2</v>
      </c>
      <c r="I401" t="s">
        <v>2275</v>
      </c>
      <c r="J401" t="s">
        <v>532</v>
      </c>
      <c r="K401" t="s">
        <v>2276</v>
      </c>
      <c r="L401" t="s">
        <v>2277</v>
      </c>
      <c r="M401" t="s">
        <v>2278</v>
      </c>
      <c r="N401" t="s">
        <v>2489</v>
      </c>
      <c r="O401" t="s">
        <v>2490</v>
      </c>
      <c r="P401" t="s">
        <v>537</v>
      </c>
      <c r="Q401" t="s">
        <v>2281</v>
      </c>
      <c r="R401" t="s">
        <v>537</v>
      </c>
      <c r="S401" t="s">
        <v>2281</v>
      </c>
      <c r="T401" t="s">
        <v>32</v>
      </c>
      <c r="U401" t="s">
        <v>2281</v>
      </c>
      <c r="V401" t="s">
        <v>32</v>
      </c>
      <c r="W401" t="s">
        <v>32</v>
      </c>
      <c r="X401" t="s">
        <v>537</v>
      </c>
      <c r="Y401" t="s">
        <v>2281</v>
      </c>
      <c r="Z401" t="s">
        <v>529</v>
      </c>
      <c r="AA401" t="s">
        <v>128</v>
      </c>
    </row>
    <row r="402" spans="1:27">
      <c r="A402">
        <v>497</v>
      </c>
      <c r="B402" t="s">
        <v>57</v>
      </c>
      <c r="C402">
        <v>3</v>
      </c>
      <c r="E402" t="s">
        <v>28</v>
      </c>
      <c r="F402" t="s">
        <v>29</v>
      </c>
      <c r="G402" t="s">
        <v>33</v>
      </c>
      <c r="H402">
        <v>2</v>
      </c>
      <c r="I402" t="s">
        <v>2491</v>
      </c>
      <c r="J402" t="s">
        <v>2492</v>
      </c>
      <c r="K402" t="s">
        <v>91</v>
      </c>
      <c r="L402" t="s">
        <v>2493</v>
      </c>
      <c r="M402" t="s">
        <v>2494</v>
      </c>
      <c r="N402" t="s">
        <v>2495</v>
      </c>
      <c r="O402" t="s">
        <v>2496</v>
      </c>
      <c r="P402" t="s">
        <v>2497</v>
      </c>
      <c r="Q402" t="s">
        <v>2498</v>
      </c>
      <c r="R402" t="s">
        <v>2497</v>
      </c>
      <c r="S402" t="s">
        <v>2498</v>
      </c>
      <c r="T402" t="s">
        <v>2499</v>
      </c>
      <c r="U402" t="s">
        <v>2498</v>
      </c>
      <c r="V402" t="s">
        <v>32</v>
      </c>
      <c r="W402" t="s">
        <v>32</v>
      </c>
      <c r="X402" t="s">
        <v>2497</v>
      </c>
      <c r="Y402" t="s">
        <v>2498</v>
      </c>
      <c r="Z402" t="s">
        <v>551</v>
      </c>
      <c r="AA402" t="s">
        <v>128</v>
      </c>
    </row>
    <row r="403" spans="1:27">
      <c r="A403">
        <v>498</v>
      </c>
      <c r="B403" t="s">
        <v>59</v>
      </c>
      <c r="C403">
        <v>3</v>
      </c>
      <c r="E403" t="s">
        <v>28</v>
      </c>
      <c r="F403" t="s">
        <v>29</v>
      </c>
      <c r="G403" t="s">
        <v>33</v>
      </c>
      <c r="H403">
        <v>2</v>
      </c>
      <c r="I403" t="s">
        <v>2295</v>
      </c>
      <c r="J403" t="s">
        <v>849</v>
      </c>
      <c r="K403" t="s">
        <v>2296</v>
      </c>
      <c r="L403" t="s">
        <v>2297</v>
      </c>
      <c r="M403" t="s">
        <v>2298</v>
      </c>
      <c r="N403" t="s">
        <v>2500</v>
      </c>
      <c r="O403" t="s">
        <v>2501</v>
      </c>
      <c r="P403" t="s">
        <v>854</v>
      </c>
      <c r="Q403" t="s">
        <v>2301</v>
      </c>
      <c r="R403" t="s">
        <v>854</v>
      </c>
      <c r="S403" t="s">
        <v>2301</v>
      </c>
      <c r="T403" t="s">
        <v>32</v>
      </c>
      <c r="U403" t="s">
        <v>2301</v>
      </c>
      <c r="V403" t="s">
        <v>32</v>
      </c>
      <c r="W403" t="s">
        <v>32</v>
      </c>
      <c r="X403" t="s">
        <v>854</v>
      </c>
      <c r="Y403" t="s">
        <v>2301</v>
      </c>
      <c r="Z403" t="s">
        <v>551</v>
      </c>
      <c r="AA403" t="s">
        <v>128</v>
      </c>
    </row>
    <row r="404" spans="1:27">
      <c r="A404">
        <v>499</v>
      </c>
      <c r="B404" t="s">
        <v>88</v>
      </c>
      <c r="C404">
        <v>3</v>
      </c>
      <c r="E404" t="s">
        <v>28</v>
      </c>
      <c r="F404" t="s">
        <v>29</v>
      </c>
      <c r="G404" t="s">
        <v>33</v>
      </c>
      <c r="H404">
        <v>2</v>
      </c>
      <c r="I404" t="s">
        <v>2295</v>
      </c>
      <c r="J404" t="s">
        <v>849</v>
      </c>
      <c r="K404" t="s">
        <v>2296</v>
      </c>
      <c r="L404" t="s">
        <v>2297</v>
      </c>
      <c r="M404" t="s">
        <v>2298</v>
      </c>
      <c r="N404" t="s">
        <v>2502</v>
      </c>
      <c r="O404" t="s">
        <v>2503</v>
      </c>
      <c r="P404" t="s">
        <v>854</v>
      </c>
      <c r="Q404" t="s">
        <v>2301</v>
      </c>
      <c r="R404" t="s">
        <v>854</v>
      </c>
      <c r="S404" t="s">
        <v>2301</v>
      </c>
      <c r="T404" t="s">
        <v>32</v>
      </c>
      <c r="U404" t="s">
        <v>2301</v>
      </c>
      <c r="V404" t="s">
        <v>32</v>
      </c>
      <c r="W404" t="s">
        <v>32</v>
      </c>
      <c r="X404" t="s">
        <v>854</v>
      </c>
      <c r="Y404" t="s">
        <v>2301</v>
      </c>
      <c r="Z404" t="s">
        <v>551</v>
      </c>
      <c r="AA404" t="s">
        <v>128</v>
      </c>
    </row>
    <row r="405" spans="1:27">
      <c r="A405">
        <v>500</v>
      </c>
      <c r="B405" t="s">
        <v>157</v>
      </c>
      <c r="C405">
        <v>3</v>
      </c>
      <c r="E405" t="s">
        <v>28</v>
      </c>
      <c r="F405" t="s">
        <v>29</v>
      </c>
      <c r="G405" t="s">
        <v>33</v>
      </c>
      <c r="H405">
        <v>2</v>
      </c>
      <c r="I405" t="s">
        <v>2295</v>
      </c>
      <c r="J405" t="s">
        <v>849</v>
      </c>
      <c r="K405" t="s">
        <v>2296</v>
      </c>
      <c r="L405" t="s">
        <v>2297</v>
      </c>
      <c r="M405" t="s">
        <v>2298</v>
      </c>
      <c r="N405" t="s">
        <v>2504</v>
      </c>
      <c r="O405" t="s">
        <v>2505</v>
      </c>
      <c r="P405" t="s">
        <v>854</v>
      </c>
      <c r="Q405" t="s">
        <v>2301</v>
      </c>
      <c r="R405" t="s">
        <v>854</v>
      </c>
      <c r="S405" t="s">
        <v>2301</v>
      </c>
      <c r="T405" t="s">
        <v>32</v>
      </c>
      <c r="U405" t="s">
        <v>2301</v>
      </c>
      <c r="V405" t="s">
        <v>32</v>
      </c>
      <c r="W405" t="s">
        <v>32</v>
      </c>
      <c r="X405" t="s">
        <v>854</v>
      </c>
      <c r="Y405" t="s">
        <v>2301</v>
      </c>
      <c r="Z405" t="s">
        <v>551</v>
      </c>
      <c r="AA405" t="s">
        <v>128</v>
      </c>
    </row>
    <row r="406" spans="1:27">
      <c r="A406">
        <v>501</v>
      </c>
      <c r="B406" t="s">
        <v>89</v>
      </c>
      <c r="C406">
        <v>4</v>
      </c>
      <c r="E406" t="s">
        <v>28</v>
      </c>
      <c r="F406" t="s">
        <v>29</v>
      </c>
      <c r="G406" t="s">
        <v>33</v>
      </c>
      <c r="H406">
        <v>2</v>
      </c>
      <c r="I406" t="s">
        <v>2506</v>
      </c>
      <c r="J406" t="s">
        <v>2507</v>
      </c>
      <c r="K406" t="s">
        <v>2508</v>
      </c>
      <c r="L406" t="s">
        <v>2509</v>
      </c>
      <c r="M406" t="s">
        <v>2510</v>
      </c>
      <c r="N406" t="s">
        <v>2511</v>
      </c>
      <c r="O406" t="s">
        <v>2512</v>
      </c>
      <c r="P406" t="s">
        <v>2513</v>
      </c>
      <c r="Q406" t="s">
        <v>2514</v>
      </c>
      <c r="R406" t="s">
        <v>2513</v>
      </c>
      <c r="S406" t="s">
        <v>2514</v>
      </c>
      <c r="T406" t="s">
        <v>2515</v>
      </c>
      <c r="U406" t="s">
        <v>2514</v>
      </c>
      <c r="V406" t="s">
        <v>32</v>
      </c>
      <c r="W406" t="s">
        <v>32</v>
      </c>
      <c r="X406" t="s">
        <v>2513</v>
      </c>
      <c r="Y406" t="s">
        <v>2514</v>
      </c>
      <c r="Z406" t="s">
        <v>576</v>
      </c>
      <c r="AA406" t="s">
        <v>128</v>
      </c>
    </row>
    <row r="407" spans="1:27">
      <c r="A407">
        <v>502</v>
      </c>
      <c r="B407" t="s">
        <v>57</v>
      </c>
      <c r="C407">
        <v>3</v>
      </c>
      <c r="E407" t="s">
        <v>28</v>
      </c>
      <c r="F407" t="s">
        <v>29</v>
      </c>
      <c r="G407" t="s">
        <v>33</v>
      </c>
      <c r="H407">
        <v>2</v>
      </c>
      <c r="I407" t="s">
        <v>448</v>
      </c>
      <c r="J407" t="s">
        <v>2313</v>
      </c>
      <c r="K407" t="s">
        <v>30</v>
      </c>
      <c r="L407" t="s">
        <v>2314</v>
      </c>
      <c r="M407" t="s">
        <v>2315</v>
      </c>
      <c r="N407" t="s">
        <v>2516</v>
      </c>
      <c r="O407" t="s">
        <v>2517</v>
      </c>
      <c r="P407" t="s">
        <v>865</v>
      </c>
      <c r="Q407" t="s">
        <v>2317</v>
      </c>
      <c r="R407" t="s">
        <v>865</v>
      </c>
      <c r="S407" t="s">
        <v>2317</v>
      </c>
      <c r="T407" t="s">
        <v>32</v>
      </c>
      <c r="U407" t="s">
        <v>2317</v>
      </c>
      <c r="V407" t="s">
        <v>32</v>
      </c>
      <c r="W407" t="s">
        <v>32</v>
      </c>
      <c r="X407" t="s">
        <v>865</v>
      </c>
      <c r="Y407" t="s">
        <v>2317</v>
      </c>
      <c r="Z407" t="s">
        <v>576</v>
      </c>
      <c r="AA407" t="s">
        <v>128</v>
      </c>
    </row>
    <row r="408" spans="1:27">
      <c r="A408">
        <v>503</v>
      </c>
      <c r="B408" t="s">
        <v>57</v>
      </c>
      <c r="C408">
        <v>3</v>
      </c>
      <c r="E408" t="s">
        <v>28</v>
      </c>
      <c r="F408" t="s">
        <v>29</v>
      </c>
      <c r="G408" t="s">
        <v>33</v>
      </c>
      <c r="H408">
        <v>2</v>
      </c>
      <c r="I408" t="s">
        <v>2184</v>
      </c>
      <c r="J408" t="s">
        <v>2318</v>
      </c>
      <c r="K408" t="s">
        <v>30</v>
      </c>
      <c r="L408" t="s">
        <v>2319</v>
      </c>
      <c r="M408" t="s">
        <v>2320</v>
      </c>
      <c r="N408" t="s">
        <v>2518</v>
      </c>
      <c r="O408" t="s">
        <v>2519</v>
      </c>
      <c r="P408" t="s">
        <v>2190</v>
      </c>
      <c r="Q408" t="s">
        <v>2322</v>
      </c>
      <c r="R408" t="s">
        <v>2190</v>
      </c>
      <c r="S408" t="s">
        <v>2322</v>
      </c>
      <c r="T408" t="s">
        <v>32</v>
      </c>
      <c r="U408" t="s">
        <v>2322</v>
      </c>
      <c r="V408" t="s">
        <v>32</v>
      </c>
      <c r="W408" t="s">
        <v>32</v>
      </c>
      <c r="X408" t="s">
        <v>2190</v>
      </c>
      <c r="Y408" t="s">
        <v>2322</v>
      </c>
      <c r="Z408" t="s">
        <v>576</v>
      </c>
      <c r="AA408" t="s">
        <v>128</v>
      </c>
    </row>
    <row r="409" spans="1:27">
      <c r="A409">
        <v>504</v>
      </c>
      <c r="B409" t="s">
        <v>70</v>
      </c>
      <c r="C409">
        <v>3</v>
      </c>
      <c r="E409" t="s">
        <v>28</v>
      </c>
      <c r="F409" t="s">
        <v>29</v>
      </c>
      <c r="G409" t="s">
        <v>33</v>
      </c>
      <c r="H409">
        <v>2</v>
      </c>
      <c r="I409" t="s">
        <v>448</v>
      </c>
      <c r="J409" t="s">
        <v>2313</v>
      </c>
      <c r="K409" t="s">
        <v>30</v>
      </c>
      <c r="L409" t="s">
        <v>2314</v>
      </c>
      <c r="M409" t="s">
        <v>2315</v>
      </c>
      <c r="N409" t="s">
        <v>2520</v>
      </c>
      <c r="O409" t="s">
        <v>2521</v>
      </c>
      <c r="P409" t="s">
        <v>865</v>
      </c>
      <c r="Q409" t="s">
        <v>2317</v>
      </c>
      <c r="R409" t="s">
        <v>865</v>
      </c>
      <c r="S409" t="s">
        <v>2317</v>
      </c>
      <c r="T409" t="s">
        <v>32</v>
      </c>
      <c r="U409" t="s">
        <v>2317</v>
      </c>
      <c r="V409" t="s">
        <v>32</v>
      </c>
      <c r="W409" t="s">
        <v>32</v>
      </c>
      <c r="X409" t="s">
        <v>865</v>
      </c>
      <c r="Y409" t="s">
        <v>2317</v>
      </c>
      <c r="Z409" t="s">
        <v>576</v>
      </c>
      <c r="AA409" t="s">
        <v>128</v>
      </c>
    </row>
    <row r="410" spans="1:27">
      <c r="A410">
        <v>541</v>
      </c>
      <c r="B410" t="s">
        <v>2522</v>
      </c>
      <c r="C410">
        <v>37</v>
      </c>
      <c r="E410" t="s">
        <v>28</v>
      </c>
      <c r="F410" t="s">
        <v>29</v>
      </c>
      <c r="G410" t="s">
        <v>33</v>
      </c>
      <c r="H410">
        <v>2</v>
      </c>
      <c r="I410" t="s">
        <v>2523</v>
      </c>
      <c r="J410" t="s">
        <v>2524</v>
      </c>
      <c r="K410" t="s">
        <v>30</v>
      </c>
      <c r="L410" t="s">
        <v>2525</v>
      </c>
      <c r="M410" t="s">
        <v>2526</v>
      </c>
      <c r="N410" t="s">
        <v>2527</v>
      </c>
      <c r="O410" t="s">
        <v>2528</v>
      </c>
      <c r="P410" t="s">
        <v>2529</v>
      </c>
      <c r="Q410" t="s">
        <v>2530</v>
      </c>
      <c r="R410" t="s">
        <v>2529</v>
      </c>
      <c r="S410" t="s">
        <v>2530</v>
      </c>
      <c r="T410" t="s">
        <v>2531</v>
      </c>
      <c r="U410" t="s">
        <v>2530</v>
      </c>
      <c r="V410" t="s">
        <v>32</v>
      </c>
      <c r="W410" t="s">
        <v>32</v>
      </c>
      <c r="X410" t="s">
        <v>2529</v>
      </c>
      <c r="Y410" t="s">
        <v>2530</v>
      </c>
      <c r="Z410" t="s">
        <v>486</v>
      </c>
      <c r="AA410" t="s">
        <v>130</v>
      </c>
    </row>
    <row r="411" spans="1:27">
      <c r="A411">
        <v>542</v>
      </c>
      <c r="B411" t="s">
        <v>2532</v>
      </c>
      <c r="C411">
        <v>61</v>
      </c>
      <c r="E411" t="s">
        <v>28</v>
      </c>
      <c r="F411" t="s">
        <v>33</v>
      </c>
      <c r="G411" t="s">
        <v>33</v>
      </c>
      <c r="H411">
        <v>1</v>
      </c>
      <c r="I411" t="s">
        <v>30</v>
      </c>
      <c r="J411" t="s">
        <v>30</v>
      </c>
      <c r="K411" t="s">
        <v>1231</v>
      </c>
      <c r="L411" t="s">
        <v>1232</v>
      </c>
      <c r="M411" t="s">
        <v>30</v>
      </c>
      <c r="N411" t="s">
        <v>2533</v>
      </c>
      <c r="O411" t="s">
        <v>2534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486</v>
      </c>
      <c r="AA411" t="s">
        <v>130</v>
      </c>
    </row>
    <row r="412" spans="1:27">
      <c r="A412">
        <v>543</v>
      </c>
      <c r="B412" t="s">
        <v>2535</v>
      </c>
      <c r="C412">
        <v>57</v>
      </c>
      <c r="E412" t="s">
        <v>28</v>
      </c>
      <c r="F412" t="s">
        <v>29</v>
      </c>
      <c r="G412" t="s">
        <v>33</v>
      </c>
      <c r="H412">
        <v>2</v>
      </c>
      <c r="I412" t="s">
        <v>2536</v>
      </c>
      <c r="J412" t="s">
        <v>791</v>
      </c>
      <c r="K412" t="s">
        <v>30</v>
      </c>
      <c r="L412" t="s">
        <v>2537</v>
      </c>
      <c r="M412" t="s">
        <v>2538</v>
      </c>
      <c r="N412" t="s">
        <v>2539</v>
      </c>
      <c r="O412" t="s">
        <v>2540</v>
      </c>
      <c r="P412" t="s">
        <v>795</v>
      </c>
      <c r="Q412" t="s">
        <v>2541</v>
      </c>
      <c r="R412" t="s">
        <v>795</v>
      </c>
      <c r="S412" t="s">
        <v>2541</v>
      </c>
      <c r="T412" t="s">
        <v>32</v>
      </c>
      <c r="U412" t="s">
        <v>2541</v>
      </c>
      <c r="V412" t="s">
        <v>32</v>
      </c>
      <c r="W412" t="s">
        <v>32</v>
      </c>
      <c r="X412" t="s">
        <v>795</v>
      </c>
      <c r="Y412" t="s">
        <v>2541</v>
      </c>
      <c r="Z412" t="s">
        <v>486</v>
      </c>
      <c r="AA412" t="s">
        <v>130</v>
      </c>
    </row>
    <row r="413" spans="1:27">
      <c r="A413">
        <v>544</v>
      </c>
      <c r="B413" t="s">
        <v>2542</v>
      </c>
      <c r="C413">
        <v>30</v>
      </c>
      <c r="E413" t="s">
        <v>28</v>
      </c>
      <c r="F413" t="s">
        <v>29</v>
      </c>
      <c r="G413" t="s">
        <v>33</v>
      </c>
      <c r="H413">
        <v>2</v>
      </c>
      <c r="I413" t="s">
        <v>2523</v>
      </c>
      <c r="J413" t="s">
        <v>2524</v>
      </c>
      <c r="K413" t="s">
        <v>30</v>
      </c>
      <c r="L413" t="s">
        <v>2525</v>
      </c>
      <c r="M413" t="s">
        <v>2526</v>
      </c>
      <c r="N413" t="s">
        <v>2543</v>
      </c>
      <c r="O413" t="s">
        <v>2544</v>
      </c>
      <c r="P413" t="s">
        <v>2529</v>
      </c>
      <c r="Q413" t="s">
        <v>2530</v>
      </c>
      <c r="R413" t="s">
        <v>2529</v>
      </c>
      <c r="S413" t="s">
        <v>2530</v>
      </c>
      <c r="T413" t="s">
        <v>32</v>
      </c>
      <c r="U413" t="s">
        <v>2530</v>
      </c>
      <c r="V413" t="s">
        <v>32</v>
      </c>
      <c r="W413" t="s">
        <v>32</v>
      </c>
      <c r="X413" t="s">
        <v>2529</v>
      </c>
      <c r="Y413" t="s">
        <v>2530</v>
      </c>
      <c r="Z413" t="s">
        <v>486</v>
      </c>
      <c r="AA413" t="s">
        <v>130</v>
      </c>
    </row>
    <row r="414" spans="1:27">
      <c r="A414">
        <v>545</v>
      </c>
      <c r="B414" t="s">
        <v>2407</v>
      </c>
      <c r="C414">
        <v>28</v>
      </c>
      <c r="E414" t="s">
        <v>28</v>
      </c>
      <c r="F414" t="s">
        <v>29</v>
      </c>
      <c r="G414" t="s">
        <v>33</v>
      </c>
      <c r="H414">
        <v>2</v>
      </c>
      <c r="I414" t="s">
        <v>948</v>
      </c>
      <c r="J414" t="s">
        <v>949</v>
      </c>
      <c r="K414" t="s">
        <v>950</v>
      </c>
      <c r="L414" t="s">
        <v>951</v>
      </c>
      <c r="M414" t="s">
        <v>952</v>
      </c>
      <c r="N414" t="s">
        <v>2545</v>
      </c>
      <c r="O414" t="s">
        <v>2546</v>
      </c>
      <c r="P414" t="s">
        <v>955</v>
      </c>
      <c r="Q414" t="s">
        <v>954</v>
      </c>
      <c r="R414" t="s">
        <v>955</v>
      </c>
      <c r="S414" t="s">
        <v>954</v>
      </c>
      <c r="T414" t="s">
        <v>956</v>
      </c>
      <c r="U414" t="s">
        <v>954</v>
      </c>
      <c r="V414" t="s">
        <v>32</v>
      </c>
      <c r="W414" t="s">
        <v>32</v>
      </c>
      <c r="X414" t="s">
        <v>955</v>
      </c>
      <c r="Y414" t="s">
        <v>954</v>
      </c>
      <c r="Z414" t="s">
        <v>485</v>
      </c>
      <c r="AA414" t="s">
        <v>130</v>
      </c>
    </row>
    <row r="415" spans="1:27">
      <c r="A415">
        <v>546</v>
      </c>
      <c r="B415" t="s">
        <v>2366</v>
      </c>
      <c r="C415">
        <v>55</v>
      </c>
      <c r="E415" t="s">
        <v>28</v>
      </c>
      <c r="F415" t="s">
        <v>29</v>
      </c>
      <c r="G415" t="s">
        <v>33</v>
      </c>
      <c r="H415">
        <v>2</v>
      </c>
      <c r="I415" t="s">
        <v>2547</v>
      </c>
      <c r="J415" t="s">
        <v>489</v>
      </c>
      <c r="K415" t="s">
        <v>2548</v>
      </c>
      <c r="L415" t="s">
        <v>2549</v>
      </c>
      <c r="M415" t="s">
        <v>2550</v>
      </c>
      <c r="N415" t="s">
        <v>2551</v>
      </c>
      <c r="O415" t="s">
        <v>2552</v>
      </c>
      <c r="P415" t="s">
        <v>493</v>
      </c>
      <c r="Q415" t="s">
        <v>2553</v>
      </c>
      <c r="R415" t="s">
        <v>493</v>
      </c>
      <c r="S415" t="s">
        <v>2553</v>
      </c>
      <c r="T415" t="s">
        <v>32</v>
      </c>
      <c r="U415" t="s">
        <v>2553</v>
      </c>
      <c r="V415" t="s">
        <v>32</v>
      </c>
      <c r="W415" t="s">
        <v>32</v>
      </c>
      <c r="X415" t="s">
        <v>493</v>
      </c>
      <c r="Y415" t="s">
        <v>2553</v>
      </c>
      <c r="Z415" t="s">
        <v>485</v>
      </c>
      <c r="AA415" t="s">
        <v>130</v>
      </c>
    </row>
    <row r="416" spans="1:27">
      <c r="A416">
        <v>547</v>
      </c>
      <c r="B416" t="s">
        <v>1334</v>
      </c>
      <c r="C416">
        <v>57</v>
      </c>
      <c r="E416" t="s">
        <v>28</v>
      </c>
      <c r="F416" t="s">
        <v>29</v>
      </c>
      <c r="G416" t="s">
        <v>33</v>
      </c>
      <c r="H416">
        <v>2</v>
      </c>
      <c r="I416" t="s">
        <v>2554</v>
      </c>
      <c r="J416" t="s">
        <v>831</v>
      </c>
      <c r="K416" t="s">
        <v>950</v>
      </c>
      <c r="L416" t="s">
        <v>2555</v>
      </c>
      <c r="M416" t="s">
        <v>2556</v>
      </c>
      <c r="N416" t="s">
        <v>2557</v>
      </c>
      <c r="O416" t="s">
        <v>2558</v>
      </c>
      <c r="P416" t="s">
        <v>837</v>
      </c>
      <c r="Q416" t="s">
        <v>2559</v>
      </c>
      <c r="R416" t="s">
        <v>837</v>
      </c>
      <c r="S416" t="s">
        <v>2559</v>
      </c>
      <c r="T416" t="s">
        <v>32</v>
      </c>
      <c r="U416" t="s">
        <v>2559</v>
      </c>
      <c r="V416" t="s">
        <v>32</v>
      </c>
      <c r="W416" t="s">
        <v>32</v>
      </c>
      <c r="X416" t="s">
        <v>837</v>
      </c>
      <c r="Y416" t="s">
        <v>2559</v>
      </c>
      <c r="Z416" t="s">
        <v>485</v>
      </c>
      <c r="AA416" t="s">
        <v>130</v>
      </c>
    </row>
    <row r="417" spans="1:27">
      <c r="A417">
        <v>548</v>
      </c>
      <c r="B417" t="s">
        <v>2560</v>
      </c>
      <c r="C417">
        <v>22</v>
      </c>
      <c r="E417" t="s">
        <v>28</v>
      </c>
      <c r="F417" t="s">
        <v>29</v>
      </c>
      <c r="G417" t="s">
        <v>33</v>
      </c>
      <c r="H417">
        <v>2</v>
      </c>
      <c r="I417" t="s">
        <v>665</v>
      </c>
      <c r="J417" t="s">
        <v>252</v>
      </c>
      <c r="K417" t="s">
        <v>30</v>
      </c>
      <c r="L417" t="s">
        <v>30</v>
      </c>
      <c r="M417" t="s">
        <v>666</v>
      </c>
      <c r="N417" t="s">
        <v>2561</v>
      </c>
      <c r="O417" t="s">
        <v>2562</v>
      </c>
      <c r="P417" t="s">
        <v>2563</v>
      </c>
      <c r="Q417" t="s">
        <v>253</v>
      </c>
      <c r="R417" t="s">
        <v>2563</v>
      </c>
      <c r="S417" t="s">
        <v>253</v>
      </c>
      <c r="T417" t="s">
        <v>32</v>
      </c>
      <c r="U417" t="s">
        <v>253</v>
      </c>
      <c r="V417" t="s">
        <v>32</v>
      </c>
      <c r="W417" t="s">
        <v>32</v>
      </c>
      <c r="X417" t="s">
        <v>2563</v>
      </c>
      <c r="Y417" t="s">
        <v>253</v>
      </c>
      <c r="Z417" t="s">
        <v>485</v>
      </c>
      <c r="AA417" t="s">
        <v>130</v>
      </c>
    </row>
    <row r="418" spans="1:27">
      <c r="A418">
        <v>549</v>
      </c>
      <c r="B418" t="s">
        <v>1541</v>
      </c>
      <c r="C418">
        <v>39</v>
      </c>
      <c r="E418" t="s">
        <v>28</v>
      </c>
      <c r="F418" t="s">
        <v>29</v>
      </c>
      <c r="G418" t="s">
        <v>33</v>
      </c>
      <c r="H418">
        <v>2</v>
      </c>
      <c r="I418" t="s">
        <v>2564</v>
      </c>
      <c r="J418" t="s">
        <v>210</v>
      </c>
      <c r="K418" t="s">
        <v>2565</v>
      </c>
      <c r="L418" t="s">
        <v>2566</v>
      </c>
      <c r="M418" t="s">
        <v>2567</v>
      </c>
      <c r="N418" t="s">
        <v>2568</v>
      </c>
      <c r="O418" t="s">
        <v>2569</v>
      </c>
      <c r="P418" t="s">
        <v>2570</v>
      </c>
      <c r="Q418" t="s">
        <v>211</v>
      </c>
      <c r="R418" t="s">
        <v>2570</v>
      </c>
      <c r="S418" t="s">
        <v>211</v>
      </c>
      <c r="T418" t="s">
        <v>2571</v>
      </c>
      <c r="U418" t="s">
        <v>211</v>
      </c>
      <c r="V418" t="s">
        <v>32</v>
      </c>
      <c r="W418" t="s">
        <v>32</v>
      </c>
      <c r="X418" t="s">
        <v>2570</v>
      </c>
      <c r="Y418" t="s">
        <v>211</v>
      </c>
      <c r="Z418" t="s">
        <v>508</v>
      </c>
      <c r="AA418" t="s">
        <v>130</v>
      </c>
    </row>
    <row r="419" spans="1:27">
      <c r="A419">
        <v>550</v>
      </c>
      <c r="B419" t="s">
        <v>2572</v>
      </c>
      <c r="C419">
        <v>61</v>
      </c>
      <c r="E419" t="s">
        <v>28</v>
      </c>
      <c r="F419" t="s">
        <v>33</v>
      </c>
      <c r="G419" t="s">
        <v>33</v>
      </c>
      <c r="H419">
        <v>1</v>
      </c>
      <c r="I419" t="s">
        <v>30</v>
      </c>
      <c r="J419" t="s">
        <v>30</v>
      </c>
      <c r="K419" t="s">
        <v>1231</v>
      </c>
      <c r="L419" t="s">
        <v>1232</v>
      </c>
      <c r="M419" t="s">
        <v>30</v>
      </c>
      <c r="N419" t="s">
        <v>2573</v>
      </c>
      <c r="O419" t="s">
        <v>2574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508</v>
      </c>
      <c r="AA419" t="s">
        <v>130</v>
      </c>
    </row>
    <row r="420" spans="1:27">
      <c r="A420">
        <v>551</v>
      </c>
      <c r="B420" t="s">
        <v>1221</v>
      </c>
      <c r="C420">
        <v>61</v>
      </c>
      <c r="E420" t="s">
        <v>28</v>
      </c>
      <c r="F420" t="s">
        <v>33</v>
      </c>
      <c r="G420" t="s">
        <v>33</v>
      </c>
      <c r="H420">
        <v>1</v>
      </c>
      <c r="I420" t="s">
        <v>30</v>
      </c>
      <c r="J420" t="s">
        <v>30</v>
      </c>
      <c r="K420" t="s">
        <v>1231</v>
      </c>
      <c r="L420" t="s">
        <v>1232</v>
      </c>
      <c r="M420" t="s">
        <v>30</v>
      </c>
      <c r="N420" t="s">
        <v>2575</v>
      </c>
      <c r="O420" t="s">
        <v>2576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508</v>
      </c>
      <c r="AA420" t="s">
        <v>130</v>
      </c>
    </row>
    <row r="421" spans="1:27">
      <c r="A421">
        <v>552</v>
      </c>
      <c r="B421" t="s">
        <v>2577</v>
      </c>
      <c r="C421">
        <v>43</v>
      </c>
      <c r="E421" t="s">
        <v>28</v>
      </c>
      <c r="F421" t="s">
        <v>29</v>
      </c>
      <c r="G421" t="s">
        <v>33</v>
      </c>
      <c r="H421">
        <v>2</v>
      </c>
      <c r="I421" t="s">
        <v>1222</v>
      </c>
      <c r="J421" t="s">
        <v>205</v>
      </c>
      <c r="K421" t="s">
        <v>1223</v>
      </c>
      <c r="L421" t="s">
        <v>1224</v>
      </c>
      <c r="M421" t="s">
        <v>1225</v>
      </c>
      <c r="N421" t="s">
        <v>2578</v>
      </c>
      <c r="O421" t="s">
        <v>2579</v>
      </c>
      <c r="P421" t="s">
        <v>1228</v>
      </c>
      <c r="Q421" t="s">
        <v>206</v>
      </c>
      <c r="R421" t="s">
        <v>1228</v>
      </c>
      <c r="S421" t="s">
        <v>206</v>
      </c>
      <c r="T421" t="s">
        <v>32</v>
      </c>
      <c r="U421" t="s">
        <v>206</v>
      </c>
      <c r="V421" t="s">
        <v>32</v>
      </c>
      <c r="W421" t="s">
        <v>32</v>
      </c>
      <c r="X421" t="s">
        <v>1228</v>
      </c>
      <c r="Y421" t="s">
        <v>206</v>
      </c>
      <c r="Z421" t="s">
        <v>508</v>
      </c>
      <c r="AA421" t="s">
        <v>130</v>
      </c>
    </row>
    <row r="422" spans="1:27">
      <c r="A422">
        <v>553</v>
      </c>
      <c r="B422" t="s">
        <v>57</v>
      </c>
      <c r="C422">
        <v>3</v>
      </c>
      <c r="E422" t="s">
        <v>28</v>
      </c>
      <c r="F422" t="s">
        <v>29</v>
      </c>
      <c r="G422" t="s">
        <v>33</v>
      </c>
      <c r="H422">
        <v>2</v>
      </c>
      <c r="I422" t="s">
        <v>1461</v>
      </c>
      <c r="J422" t="s">
        <v>2580</v>
      </c>
      <c r="K422" t="s">
        <v>2581</v>
      </c>
      <c r="L422" t="s">
        <v>2582</v>
      </c>
      <c r="M422" t="s">
        <v>2583</v>
      </c>
      <c r="N422" t="s">
        <v>2584</v>
      </c>
      <c r="O422" t="s">
        <v>2585</v>
      </c>
      <c r="P422" t="s">
        <v>1468</v>
      </c>
      <c r="Q422" t="s">
        <v>2586</v>
      </c>
      <c r="R422" t="s">
        <v>1468</v>
      </c>
      <c r="S422" t="s">
        <v>2586</v>
      </c>
      <c r="T422" t="s">
        <v>2587</v>
      </c>
      <c r="U422" t="s">
        <v>2586</v>
      </c>
      <c r="V422" t="s">
        <v>32</v>
      </c>
      <c r="W422" t="s">
        <v>32</v>
      </c>
      <c r="X422" t="s">
        <v>1468</v>
      </c>
      <c r="Y422" t="s">
        <v>2586</v>
      </c>
      <c r="Z422" t="s">
        <v>529</v>
      </c>
      <c r="AA422" t="s">
        <v>130</v>
      </c>
    </row>
    <row r="423" spans="1:27">
      <c r="A423">
        <v>554</v>
      </c>
      <c r="B423" t="s">
        <v>2588</v>
      </c>
      <c r="C423">
        <v>58</v>
      </c>
      <c r="E423" t="s">
        <v>28</v>
      </c>
      <c r="F423" t="s">
        <v>29</v>
      </c>
      <c r="G423" t="s">
        <v>33</v>
      </c>
      <c r="H423">
        <v>2</v>
      </c>
      <c r="I423" t="s">
        <v>2589</v>
      </c>
      <c r="J423" t="s">
        <v>532</v>
      </c>
      <c r="K423" t="s">
        <v>2590</v>
      </c>
      <c r="L423" t="s">
        <v>2591</v>
      </c>
      <c r="M423" t="s">
        <v>2592</v>
      </c>
      <c r="N423" t="s">
        <v>2593</v>
      </c>
      <c r="O423" t="s">
        <v>2594</v>
      </c>
      <c r="P423" t="s">
        <v>537</v>
      </c>
      <c r="Q423" t="s">
        <v>2595</v>
      </c>
      <c r="R423" t="s">
        <v>537</v>
      </c>
      <c r="S423" t="s">
        <v>2595</v>
      </c>
      <c r="T423" t="s">
        <v>32</v>
      </c>
      <c r="U423" t="s">
        <v>2595</v>
      </c>
      <c r="V423" t="s">
        <v>32</v>
      </c>
      <c r="W423" t="s">
        <v>32</v>
      </c>
      <c r="X423" t="s">
        <v>537</v>
      </c>
      <c r="Y423" t="s">
        <v>2595</v>
      </c>
      <c r="Z423" t="s">
        <v>529</v>
      </c>
      <c r="AA423" t="s">
        <v>130</v>
      </c>
    </row>
    <row r="424" spans="1:27">
      <c r="A424">
        <v>555</v>
      </c>
      <c r="B424" t="s">
        <v>90</v>
      </c>
      <c r="C424">
        <v>52</v>
      </c>
      <c r="E424" t="s">
        <v>28</v>
      </c>
      <c r="F424" t="s">
        <v>29</v>
      </c>
      <c r="G424" t="s">
        <v>33</v>
      </c>
      <c r="H424">
        <v>2</v>
      </c>
      <c r="I424" t="s">
        <v>2589</v>
      </c>
      <c r="J424" t="s">
        <v>532</v>
      </c>
      <c r="K424" t="s">
        <v>2590</v>
      </c>
      <c r="L424" t="s">
        <v>2591</v>
      </c>
      <c r="M424" t="s">
        <v>2592</v>
      </c>
      <c r="N424" t="s">
        <v>2596</v>
      </c>
      <c r="O424" t="s">
        <v>2597</v>
      </c>
      <c r="P424" t="s">
        <v>537</v>
      </c>
      <c r="Q424" t="s">
        <v>2595</v>
      </c>
      <c r="R424" t="s">
        <v>537</v>
      </c>
      <c r="S424" t="s">
        <v>2595</v>
      </c>
      <c r="T424" t="s">
        <v>32</v>
      </c>
      <c r="U424" t="s">
        <v>2595</v>
      </c>
      <c r="V424" t="s">
        <v>32</v>
      </c>
      <c r="W424" t="s">
        <v>32</v>
      </c>
      <c r="X424" t="s">
        <v>537</v>
      </c>
      <c r="Y424" t="s">
        <v>2595</v>
      </c>
      <c r="Z424" t="s">
        <v>529</v>
      </c>
      <c r="AA424" t="s">
        <v>130</v>
      </c>
    </row>
    <row r="425" spans="1:27">
      <c r="A425">
        <v>556</v>
      </c>
      <c r="B425" t="s">
        <v>2598</v>
      </c>
      <c r="C425">
        <v>19</v>
      </c>
      <c r="E425" t="s">
        <v>28</v>
      </c>
      <c r="F425" t="s">
        <v>29</v>
      </c>
      <c r="G425" t="s">
        <v>33</v>
      </c>
      <c r="H425">
        <v>2</v>
      </c>
      <c r="I425" t="s">
        <v>1814</v>
      </c>
      <c r="J425" t="s">
        <v>252</v>
      </c>
      <c r="K425" t="s">
        <v>1815</v>
      </c>
      <c r="L425" t="s">
        <v>1816</v>
      </c>
      <c r="M425" t="s">
        <v>1817</v>
      </c>
      <c r="N425" t="s">
        <v>2599</v>
      </c>
      <c r="O425" t="s">
        <v>2600</v>
      </c>
      <c r="P425" t="s">
        <v>1820</v>
      </c>
      <c r="Q425" t="s">
        <v>253</v>
      </c>
      <c r="R425" t="s">
        <v>1820</v>
      </c>
      <c r="S425" t="s">
        <v>253</v>
      </c>
      <c r="T425" t="s">
        <v>32</v>
      </c>
      <c r="U425" t="s">
        <v>253</v>
      </c>
      <c r="V425" t="s">
        <v>32</v>
      </c>
      <c r="W425" t="s">
        <v>32</v>
      </c>
      <c r="X425" t="s">
        <v>1820</v>
      </c>
      <c r="Y425" t="s">
        <v>253</v>
      </c>
      <c r="Z425" t="s">
        <v>529</v>
      </c>
      <c r="AA425" t="s">
        <v>130</v>
      </c>
    </row>
    <row r="426" spans="1:27">
      <c r="A426">
        <v>557</v>
      </c>
      <c r="B426" t="s">
        <v>2601</v>
      </c>
      <c r="C426">
        <v>27</v>
      </c>
      <c r="E426" t="s">
        <v>28</v>
      </c>
      <c r="F426" t="s">
        <v>29</v>
      </c>
      <c r="G426" t="s">
        <v>33</v>
      </c>
      <c r="H426">
        <v>2</v>
      </c>
      <c r="I426" t="s">
        <v>197</v>
      </c>
      <c r="J426" t="s">
        <v>1603</v>
      </c>
      <c r="K426" t="s">
        <v>30</v>
      </c>
      <c r="L426" t="s">
        <v>2068</v>
      </c>
      <c r="M426" t="s">
        <v>2069</v>
      </c>
      <c r="N426" t="s">
        <v>2602</v>
      </c>
      <c r="O426" t="s">
        <v>2603</v>
      </c>
      <c r="P426" t="s">
        <v>1607</v>
      </c>
      <c r="Q426" t="s">
        <v>199</v>
      </c>
      <c r="R426" t="s">
        <v>1607</v>
      </c>
      <c r="S426" t="s">
        <v>199</v>
      </c>
      <c r="T426" t="s">
        <v>1857</v>
      </c>
      <c r="U426" t="s">
        <v>199</v>
      </c>
      <c r="V426" t="s">
        <v>32</v>
      </c>
      <c r="W426" t="s">
        <v>32</v>
      </c>
      <c r="X426" t="s">
        <v>1607</v>
      </c>
      <c r="Y426" t="s">
        <v>199</v>
      </c>
      <c r="Z426" t="s">
        <v>551</v>
      </c>
      <c r="AA426" t="s">
        <v>130</v>
      </c>
    </row>
    <row r="427" spans="1:27">
      <c r="A427">
        <v>558</v>
      </c>
      <c r="B427" t="s">
        <v>2604</v>
      </c>
      <c r="C427">
        <v>48</v>
      </c>
      <c r="E427" t="s">
        <v>28</v>
      </c>
      <c r="F427" t="s">
        <v>29</v>
      </c>
      <c r="G427" t="s">
        <v>33</v>
      </c>
      <c r="H427">
        <v>2</v>
      </c>
      <c r="I427" t="s">
        <v>2605</v>
      </c>
      <c r="J427" t="s">
        <v>849</v>
      </c>
      <c r="K427" t="s">
        <v>1830</v>
      </c>
      <c r="L427" t="s">
        <v>2606</v>
      </c>
      <c r="M427" t="s">
        <v>2607</v>
      </c>
      <c r="N427" t="s">
        <v>2608</v>
      </c>
      <c r="O427" t="s">
        <v>2609</v>
      </c>
      <c r="P427" t="s">
        <v>854</v>
      </c>
      <c r="Q427" t="s">
        <v>2610</v>
      </c>
      <c r="R427" t="s">
        <v>854</v>
      </c>
      <c r="S427" t="s">
        <v>2610</v>
      </c>
      <c r="T427" t="s">
        <v>32</v>
      </c>
      <c r="U427" t="s">
        <v>2610</v>
      </c>
      <c r="V427" t="s">
        <v>32</v>
      </c>
      <c r="W427" t="s">
        <v>32</v>
      </c>
      <c r="X427" t="s">
        <v>854</v>
      </c>
      <c r="Y427" t="s">
        <v>2610</v>
      </c>
      <c r="Z427" t="s">
        <v>551</v>
      </c>
      <c r="AA427" t="s">
        <v>130</v>
      </c>
    </row>
    <row r="428" spans="1:27">
      <c r="A428">
        <v>559</v>
      </c>
      <c r="B428" t="s">
        <v>1706</v>
      </c>
      <c r="C428">
        <v>48</v>
      </c>
      <c r="E428" t="s">
        <v>28</v>
      </c>
      <c r="F428" t="s">
        <v>29</v>
      </c>
      <c r="G428" t="s">
        <v>33</v>
      </c>
      <c r="H428">
        <v>2</v>
      </c>
      <c r="I428" t="s">
        <v>2605</v>
      </c>
      <c r="J428" t="s">
        <v>849</v>
      </c>
      <c r="K428" t="s">
        <v>1830</v>
      </c>
      <c r="L428" t="s">
        <v>2606</v>
      </c>
      <c r="M428" t="s">
        <v>2607</v>
      </c>
      <c r="N428" t="s">
        <v>2611</v>
      </c>
      <c r="O428" t="s">
        <v>2612</v>
      </c>
      <c r="P428" t="s">
        <v>854</v>
      </c>
      <c r="Q428" t="s">
        <v>2610</v>
      </c>
      <c r="R428" t="s">
        <v>854</v>
      </c>
      <c r="S428" t="s">
        <v>2610</v>
      </c>
      <c r="T428" t="s">
        <v>32</v>
      </c>
      <c r="U428" t="s">
        <v>2610</v>
      </c>
      <c r="V428" t="s">
        <v>32</v>
      </c>
      <c r="W428" t="s">
        <v>32</v>
      </c>
      <c r="X428" t="s">
        <v>854</v>
      </c>
      <c r="Y428" t="s">
        <v>2610</v>
      </c>
      <c r="Z428" t="s">
        <v>551</v>
      </c>
      <c r="AA428" t="s">
        <v>130</v>
      </c>
    </row>
    <row r="429" spans="1:27">
      <c r="A429">
        <v>560</v>
      </c>
      <c r="B429" t="s">
        <v>2613</v>
      </c>
      <c r="C429">
        <v>24</v>
      </c>
      <c r="E429" t="s">
        <v>28</v>
      </c>
      <c r="F429" t="s">
        <v>29</v>
      </c>
      <c r="G429" t="s">
        <v>33</v>
      </c>
      <c r="H429">
        <v>2</v>
      </c>
      <c r="I429" t="s">
        <v>1550</v>
      </c>
      <c r="J429" t="s">
        <v>1490</v>
      </c>
      <c r="K429" t="s">
        <v>30</v>
      </c>
      <c r="L429" t="s">
        <v>1551</v>
      </c>
      <c r="M429" t="s">
        <v>1552</v>
      </c>
      <c r="N429" t="s">
        <v>2614</v>
      </c>
      <c r="O429" t="s">
        <v>2615</v>
      </c>
      <c r="P429" t="s">
        <v>1496</v>
      </c>
      <c r="Q429" t="s">
        <v>1555</v>
      </c>
      <c r="R429" t="s">
        <v>1496</v>
      </c>
      <c r="S429" t="s">
        <v>1555</v>
      </c>
      <c r="T429" t="s">
        <v>32</v>
      </c>
      <c r="U429" t="s">
        <v>1555</v>
      </c>
      <c r="V429" t="s">
        <v>32</v>
      </c>
      <c r="W429" t="s">
        <v>32</v>
      </c>
      <c r="X429" t="s">
        <v>1496</v>
      </c>
      <c r="Y429" t="s">
        <v>1555</v>
      </c>
      <c r="Z429" t="s">
        <v>551</v>
      </c>
      <c r="AA429" t="s">
        <v>130</v>
      </c>
    </row>
    <row r="430" spans="1:27">
      <c r="A430">
        <v>561</v>
      </c>
      <c r="B430" t="s">
        <v>58</v>
      </c>
      <c r="C430">
        <v>4</v>
      </c>
      <c r="E430" t="s">
        <v>28</v>
      </c>
      <c r="F430" t="s">
        <v>29</v>
      </c>
      <c r="G430" t="s">
        <v>33</v>
      </c>
      <c r="H430">
        <v>2</v>
      </c>
      <c r="I430" t="s">
        <v>2616</v>
      </c>
      <c r="J430" t="s">
        <v>2421</v>
      </c>
      <c r="K430" t="s">
        <v>2617</v>
      </c>
      <c r="L430" t="s">
        <v>2618</v>
      </c>
      <c r="M430" t="s">
        <v>2619</v>
      </c>
      <c r="N430" t="s">
        <v>2620</v>
      </c>
      <c r="O430" t="s">
        <v>2621</v>
      </c>
      <c r="P430" t="s">
        <v>2426</v>
      </c>
      <c r="Q430" t="s">
        <v>2622</v>
      </c>
      <c r="R430" t="s">
        <v>2426</v>
      </c>
      <c r="S430" t="s">
        <v>2622</v>
      </c>
      <c r="T430" t="s">
        <v>2623</v>
      </c>
      <c r="U430" t="s">
        <v>2622</v>
      </c>
      <c r="V430" t="s">
        <v>32</v>
      </c>
      <c r="W430" t="s">
        <v>32</v>
      </c>
      <c r="X430" t="s">
        <v>2426</v>
      </c>
      <c r="Y430" t="s">
        <v>2622</v>
      </c>
      <c r="Z430" t="s">
        <v>576</v>
      </c>
      <c r="AA430" t="s">
        <v>130</v>
      </c>
    </row>
    <row r="431" spans="1:27">
      <c r="A431">
        <v>562</v>
      </c>
      <c r="B431" t="s">
        <v>2624</v>
      </c>
      <c r="C431">
        <v>59</v>
      </c>
      <c r="E431" t="s">
        <v>28</v>
      </c>
      <c r="F431" t="s">
        <v>29</v>
      </c>
      <c r="G431" t="s">
        <v>33</v>
      </c>
      <c r="H431">
        <v>2</v>
      </c>
      <c r="I431" t="s">
        <v>2625</v>
      </c>
      <c r="J431" t="s">
        <v>1422</v>
      </c>
      <c r="K431" t="s">
        <v>2626</v>
      </c>
      <c r="L431" t="s">
        <v>2627</v>
      </c>
      <c r="M431" t="s">
        <v>2628</v>
      </c>
      <c r="N431" t="s">
        <v>2629</v>
      </c>
      <c r="O431" t="s">
        <v>2630</v>
      </c>
      <c r="P431" t="s">
        <v>1426</v>
      </c>
      <c r="Q431" t="s">
        <v>2631</v>
      </c>
      <c r="R431" t="s">
        <v>1426</v>
      </c>
      <c r="S431" t="s">
        <v>2631</v>
      </c>
      <c r="T431" t="s">
        <v>32</v>
      </c>
      <c r="U431" t="s">
        <v>2631</v>
      </c>
      <c r="V431" t="s">
        <v>32</v>
      </c>
      <c r="W431" t="s">
        <v>32</v>
      </c>
      <c r="X431" t="s">
        <v>1426</v>
      </c>
      <c r="Y431" t="s">
        <v>2631</v>
      </c>
      <c r="Z431" t="s">
        <v>576</v>
      </c>
      <c r="AA431" t="s">
        <v>130</v>
      </c>
    </row>
    <row r="432" spans="1:27">
      <c r="A432">
        <v>563</v>
      </c>
      <c r="B432" t="s">
        <v>2632</v>
      </c>
      <c r="C432">
        <v>60</v>
      </c>
      <c r="E432" t="s">
        <v>28</v>
      </c>
      <c r="F432" t="s">
        <v>29</v>
      </c>
      <c r="G432" t="s">
        <v>33</v>
      </c>
      <c r="H432">
        <v>2</v>
      </c>
      <c r="I432" t="s">
        <v>2633</v>
      </c>
      <c r="J432" t="s">
        <v>1587</v>
      </c>
      <c r="K432" t="s">
        <v>2634</v>
      </c>
      <c r="L432" t="s">
        <v>2635</v>
      </c>
      <c r="M432" t="s">
        <v>2636</v>
      </c>
      <c r="N432" t="s">
        <v>2637</v>
      </c>
      <c r="O432" t="s">
        <v>2638</v>
      </c>
      <c r="P432" t="s">
        <v>1594</v>
      </c>
      <c r="Q432" t="s">
        <v>2639</v>
      </c>
      <c r="R432" t="s">
        <v>1594</v>
      </c>
      <c r="S432" t="s">
        <v>2639</v>
      </c>
      <c r="T432" t="s">
        <v>32</v>
      </c>
      <c r="U432" t="s">
        <v>2639</v>
      </c>
      <c r="V432" t="s">
        <v>32</v>
      </c>
      <c r="W432" t="s">
        <v>32</v>
      </c>
      <c r="X432" t="s">
        <v>1594</v>
      </c>
      <c r="Y432" t="s">
        <v>2639</v>
      </c>
      <c r="Z432" t="s">
        <v>576</v>
      </c>
      <c r="AA432" t="s">
        <v>130</v>
      </c>
    </row>
    <row r="433" spans="1:27">
      <c r="A433">
        <v>564</v>
      </c>
      <c r="B433" t="s">
        <v>2640</v>
      </c>
      <c r="C433">
        <v>27</v>
      </c>
      <c r="E433" t="s">
        <v>28</v>
      </c>
      <c r="F433" t="s">
        <v>29</v>
      </c>
      <c r="G433" t="s">
        <v>33</v>
      </c>
      <c r="H433">
        <v>2</v>
      </c>
      <c r="I433" t="s">
        <v>197</v>
      </c>
      <c r="J433" t="s">
        <v>1603</v>
      </c>
      <c r="K433" t="s">
        <v>30</v>
      </c>
      <c r="L433" t="s">
        <v>2068</v>
      </c>
      <c r="M433" t="s">
        <v>2069</v>
      </c>
      <c r="N433" t="s">
        <v>2641</v>
      </c>
      <c r="O433" t="s">
        <v>2642</v>
      </c>
      <c r="P433" t="s">
        <v>1607</v>
      </c>
      <c r="Q433" t="s">
        <v>199</v>
      </c>
      <c r="R433" t="s">
        <v>1607</v>
      </c>
      <c r="S433" t="s">
        <v>199</v>
      </c>
      <c r="T433" t="s">
        <v>32</v>
      </c>
      <c r="U433" t="s">
        <v>199</v>
      </c>
      <c r="V433" t="s">
        <v>32</v>
      </c>
      <c r="W433" t="s">
        <v>32</v>
      </c>
      <c r="X433" t="s">
        <v>1607</v>
      </c>
      <c r="Y433" t="s">
        <v>199</v>
      </c>
      <c r="Z433" t="s">
        <v>576</v>
      </c>
      <c r="AA433" t="s">
        <v>130</v>
      </c>
    </row>
    <row r="434" spans="1:27">
      <c r="A434">
        <v>601</v>
      </c>
      <c r="B434" t="s">
        <v>57</v>
      </c>
      <c r="C434">
        <v>4</v>
      </c>
      <c r="E434" t="s">
        <v>28</v>
      </c>
      <c r="F434" t="s">
        <v>29</v>
      </c>
      <c r="G434" t="s">
        <v>33</v>
      </c>
      <c r="H434">
        <v>2</v>
      </c>
      <c r="I434" t="s">
        <v>160</v>
      </c>
      <c r="J434" t="s">
        <v>488</v>
      </c>
      <c r="K434" t="s">
        <v>2643</v>
      </c>
      <c r="L434" t="s">
        <v>2644</v>
      </c>
      <c r="M434" t="s">
        <v>2645</v>
      </c>
      <c r="N434" t="s">
        <v>2646</v>
      </c>
      <c r="O434" t="s">
        <v>2647</v>
      </c>
      <c r="P434" t="s">
        <v>494</v>
      </c>
      <c r="Q434" t="s">
        <v>162</v>
      </c>
      <c r="R434" t="s">
        <v>494</v>
      </c>
      <c r="S434" t="s">
        <v>162</v>
      </c>
      <c r="T434" t="s">
        <v>495</v>
      </c>
      <c r="U434" t="s">
        <v>162</v>
      </c>
      <c r="V434" t="s">
        <v>32</v>
      </c>
      <c r="W434" t="s">
        <v>32</v>
      </c>
      <c r="X434" t="s">
        <v>494</v>
      </c>
      <c r="Y434" t="s">
        <v>162</v>
      </c>
      <c r="Z434" t="s">
        <v>486</v>
      </c>
      <c r="AA434" t="s">
        <v>132</v>
      </c>
    </row>
    <row r="435" spans="1:27">
      <c r="A435">
        <v>602</v>
      </c>
      <c r="B435" t="s">
        <v>84</v>
      </c>
      <c r="C435">
        <v>60</v>
      </c>
      <c r="E435" t="s">
        <v>28</v>
      </c>
      <c r="F435" t="s">
        <v>29</v>
      </c>
      <c r="G435" t="s">
        <v>33</v>
      </c>
      <c r="H435">
        <v>2</v>
      </c>
      <c r="I435" t="s">
        <v>2648</v>
      </c>
      <c r="J435" t="s">
        <v>791</v>
      </c>
      <c r="K435" t="s">
        <v>679</v>
      </c>
      <c r="L435" t="s">
        <v>2649</v>
      </c>
      <c r="M435" t="s">
        <v>2650</v>
      </c>
      <c r="N435" t="s">
        <v>2651</v>
      </c>
      <c r="O435" t="s">
        <v>2652</v>
      </c>
      <c r="P435" t="s">
        <v>795</v>
      </c>
      <c r="Q435" t="s">
        <v>2653</v>
      </c>
      <c r="R435" t="s">
        <v>795</v>
      </c>
      <c r="S435" t="s">
        <v>2653</v>
      </c>
      <c r="T435" t="s">
        <v>32</v>
      </c>
      <c r="U435" t="s">
        <v>2653</v>
      </c>
      <c r="V435" t="s">
        <v>32</v>
      </c>
      <c r="W435" t="s">
        <v>32</v>
      </c>
      <c r="X435" t="s">
        <v>795</v>
      </c>
      <c r="Y435" t="s">
        <v>2653</v>
      </c>
      <c r="Z435" t="s">
        <v>486</v>
      </c>
      <c r="AA435" t="s">
        <v>132</v>
      </c>
    </row>
    <row r="436" spans="1:27">
      <c r="A436">
        <v>603</v>
      </c>
      <c r="B436" t="s">
        <v>2654</v>
      </c>
      <c r="C436">
        <v>57</v>
      </c>
      <c r="E436" t="s">
        <v>28</v>
      </c>
      <c r="F436" t="s">
        <v>29</v>
      </c>
      <c r="G436" t="s">
        <v>33</v>
      </c>
      <c r="H436">
        <v>2</v>
      </c>
      <c r="I436" t="s">
        <v>2648</v>
      </c>
      <c r="J436" t="s">
        <v>791</v>
      </c>
      <c r="K436" t="s">
        <v>679</v>
      </c>
      <c r="L436" t="s">
        <v>2649</v>
      </c>
      <c r="M436" t="s">
        <v>2650</v>
      </c>
      <c r="N436" t="s">
        <v>2655</v>
      </c>
      <c r="O436" t="s">
        <v>2656</v>
      </c>
      <c r="P436" t="s">
        <v>795</v>
      </c>
      <c r="Q436" t="s">
        <v>2653</v>
      </c>
      <c r="R436" t="s">
        <v>795</v>
      </c>
      <c r="S436" t="s">
        <v>2653</v>
      </c>
      <c r="T436" t="s">
        <v>32</v>
      </c>
      <c r="U436" t="s">
        <v>2653</v>
      </c>
      <c r="V436" t="s">
        <v>32</v>
      </c>
      <c r="W436" t="s">
        <v>32</v>
      </c>
      <c r="X436" t="s">
        <v>795</v>
      </c>
      <c r="Y436" t="s">
        <v>2653</v>
      </c>
      <c r="Z436" t="s">
        <v>486</v>
      </c>
      <c r="AA436" t="s">
        <v>132</v>
      </c>
    </row>
    <row r="437" spans="1:27">
      <c r="A437">
        <v>604</v>
      </c>
      <c r="B437" t="s">
        <v>2657</v>
      </c>
      <c r="C437">
        <v>33</v>
      </c>
      <c r="E437" t="s">
        <v>28</v>
      </c>
      <c r="F437" t="s">
        <v>29</v>
      </c>
      <c r="G437" t="s">
        <v>33</v>
      </c>
      <c r="H437">
        <v>2</v>
      </c>
      <c r="I437" t="s">
        <v>2523</v>
      </c>
      <c r="J437" t="s">
        <v>2658</v>
      </c>
      <c r="K437" t="s">
        <v>2659</v>
      </c>
      <c r="L437" t="s">
        <v>2660</v>
      </c>
      <c r="M437" t="s">
        <v>2661</v>
      </c>
      <c r="N437" t="s">
        <v>2662</v>
      </c>
      <c r="O437" t="s">
        <v>2663</v>
      </c>
      <c r="P437" t="s">
        <v>2529</v>
      </c>
      <c r="Q437" t="s">
        <v>2664</v>
      </c>
      <c r="R437" t="s">
        <v>2529</v>
      </c>
      <c r="S437" t="s">
        <v>2664</v>
      </c>
      <c r="T437" t="s">
        <v>32</v>
      </c>
      <c r="U437" t="s">
        <v>2664</v>
      </c>
      <c r="V437" t="s">
        <v>32</v>
      </c>
      <c r="W437" t="s">
        <v>32</v>
      </c>
      <c r="X437" t="s">
        <v>2529</v>
      </c>
      <c r="Y437" t="s">
        <v>2664</v>
      </c>
      <c r="Z437" t="s">
        <v>486</v>
      </c>
      <c r="AA437" t="s">
        <v>132</v>
      </c>
    </row>
    <row r="438" spans="1:27">
      <c r="A438">
        <v>605</v>
      </c>
      <c r="B438" t="s">
        <v>476</v>
      </c>
      <c r="C438">
        <v>32</v>
      </c>
      <c r="E438" t="s">
        <v>28</v>
      </c>
      <c r="F438" t="s">
        <v>29</v>
      </c>
      <c r="G438" t="s">
        <v>33</v>
      </c>
      <c r="H438">
        <v>2</v>
      </c>
      <c r="I438" t="s">
        <v>2665</v>
      </c>
      <c r="J438" t="s">
        <v>2666</v>
      </c>
      <c r="K438" t="s">
        <v>2667</v>
      </c>
      <c r="L438" t="s">
        <v>2668</v>
      </c>
      <c r="M438" t="s">
        <v>2669</v>
      </c>
      <c r="N438" t="s">
        <v>2670</v>
      </c>
      <c r="O438" t="s">
        <v>2671</v>
      </c>
      <c r="P438" t="s">
        <v>2672</v>
      </c>
      <c r="Q438" t="s">
        <v>2673</v>
      </c>
      <c r="R438" t="s">
        <v>2672</v>
      </c>
      <c r="S438" t="s">
        <v>2673</v>
      </c>
      <c r="T438" t="s">
        <v>2674</v>
      </c>
      <c r="U438" t="s">
        <v>2673</v>
      </c>
      <c r="V438" t="s">
        <v>32</v>
      </c>
      <c r="W438" t="s">
        <v>32</v>
      </c>
      <c r="X438" t="s">
        <v>2672</v>
      </c>
      <c r="Y438" t="s">
        <v>2673</v>
      </c>
      <c r="Z438" t="s">
        <v>485</v>
      </c>
      <c r="AA438" t="s">
        <v>132</v>
      </c>
    </row>
    <row r="439" spans="1:27">
      <c r="A439">
        <v>606</v>
      </c>
      <c r="B439" t="s">
        <v>57</v>
      </c>
      <c r="C439">
        <v>3</v>
      </c>
      <c r="E439" t="s">
        <v>28</v>
      </c>
      <c r="F439" t="s">
        <v>29</v>
      </c>
      <c r="G439" t="s">
        <v>33</v>
      </c>
      <c r="H439">
        <v>2</v>
      </c>
      <c r="I439" t="s">
        <v>160</v>
      </c>
      <c r="J439" t="s">
        <v>489</v>
      </c>
      <c r="K439" t="s">
        <v>2643</v>
      </c>
      <c r="L439" t="s">
        <v>2644</v>
      </c>
      <c r="M439" t="s">
        <v>2675</v>
      </c>
      <c r="N439" t="s">
        <v>2676</v>
      </c>
      <c r="O439" t="s">
        <v>2677</v>
      </c>
      <c r="P439" t="s">
        <v>493</v>
      </c>
      <c r="Q439" t="s">
        <v>162</v>
      </c>
      <c r="R439" t="s">
        <v>493</v>
      </c>
      <c r="S439" t="s">
        <v>162</v>
      </c>
      <c r="T439" t="s">
        <v>32</v>
      </c>
      <c r="U439" t="s">
        <v>162</v>
      </c>
      <c r="V439" t="s">
        <v>32</v>
      </c>
      <c r="W439" t="s">
        <v>32</v>
      </c>
      <c r="X439" t="s">
        <v>493</v>
      </c>
      <c r="Y439" t="s">
        <v>162</v>
      </c>
      <c r="Z439" t="s">
        <v>485</v>
      </c>
      <c r="AA439" t="s">
        <v>132</v>
      </c>
    </row>
    <row r="440" spans="1:27">
      <c r="A440">
        <v>607</v>
      </c>
      <c r="B440" t="s">
        <v>57</v>
      </c>
      <c r="C440">
        <v>4</v>
      </c>
      <c r="E440" t="s">
        <v>28</v>
      </c>
      <c r="F440" t="s">
        <v>29</v>
      </c>
      <c r="G440" t="s">
        <v>33</v>
      </c>
      <c r="H440">
        <v>2</v>
      </c>
      <c r="I440" t="s">
        <v>2678</v>
      </c>
      <c r="J440" t="s">
        <v>895</v>
      </c>
      <c r="K440" t="s">
        <v>2667</v>
      </c>
      <c r="L440" t="s">
        <v>2679</v>
      </c>
      <c r="M440" t="s">
        <v>2680</v>
      </c>
      <c r="N440" t="s">
        <v>2681</v>
      </c>
      <c r="O440" t="s">
        <v>2682</v>
      </c>
      <c r="P440" t="s">
        <v>898</v>
      </c>
      <c r="Q440" t="s">
        <v>2683</v>
      </c>
      <c r="R440" t="s">
        <v>898</v>
      </c>
      <c r="S440" t="s">
        <v>2683</v>
      </c>
      <c r="T440" t="s">
        <v>32</v>
      </c>
      <c r="U440" t="s">
        <v>2683</v>
      </c>
      <c r="V440" t="s">
        <v>32</v>
      </c>
      <c r="W440" t="s">
        <v>32</v>
      </c>
      <c r="X440" t="s">
        <v>898</v>
      </c>
      <c r="Y440" t="s">
        <v>2683</v>
      </c>
      <c r="Z440" t="s">
        <v>485</v>
      </c>
      <c r="AA440" t="s">
        <v>132</v>
      </c>
    </row>
    <row r="441" spans="1:27">
      <c r="A441">
        <v>608</v>
      </c>
      <c r="B441" t="s">
        <v>207</v>
      </c>
      <c r="C441">
        <v>3</v>
      </c>
      <c r="E441" t="s">
        <v>28</v>
      </c>
      <c r="F441" t="s">
        <v>29</v>
      </c>
      <c r="G441" t="s">
        <v>33</v>
      </c>
      <c r="H441">
        <v>2</v>
      </c>
      <c r="I441" t="s">
        <v>160</v>
      </c>
      <c r="J441" t="s">
        <v>489</v>
      </c>
      <c r="K441" t="s">
        <v>2643</v>
      </c>
      <c r="L441" t="s">
        <v>2644</v>
      </c>
      <c r="M441" t="s">
        <v>2675</v>
      </c>
      <c r="N441" t="s">
        <v>2684</v>
      </c>
      <c r="O441" t="s">
        <v>2685</v>
      </c>
      <c r="P441" t="s">
        <v>493</v>
      </c>
      <c r="Q441" t="s">
        <v>162</v>
      </c>
      <c r="R441" t="s">
        <v>493</v>
      </c>
      <c r="S441" t="s">
        <v>162</v>
      </c>
      <c r="T441" t="s">
        <v>32</v>
      </c>
      <c r="U441" t="s">
        <v>162</v>
      </c>
      <c r="V441" t="s">
        <v>32</v>
      </c>
      <c r="W441" t="s">
        <v>32</v>
      </c>
      <c r="X441" t="s">
        <v>493</v>
      </c>
      <c r="Y441" t="s">
        <v>162</v>
      </c>
      <c r="Z441" t="s">
        <v>485</v>
      </c>
      <c r="AA441" t="s">
        <v>132</v>
      </c>
    </row>
    <row r="442" spans="1:27">
      <c r="A442">
        <v>609</v>
      </c>
      <c r="B442" t="s">
        <v>57</v>
      </c>
      <c r="C442">
        <v>3</v>
      </c>
      <c r="E442" t="s">
        <v>28</v>
      </c>
      <c r="F442" t="s">
        <v>29</v>
      </c>
      <c r="G442" t="s">
        <v>33</v>
      </c>
      <c r="H442">
        <v>2</v>
      </c>
      <c r="I442" t="s">
        <v>1241</v>
      </c>
      <c r="J442" t="s">
        <v>1242</v>
      </c>
      <c r="K442" t="s">
        <v>1243</v>
      </c>
      <c r="L442" t="s">
        <v>1244</v>
      </c>
      <c r="M442" t="s">
        <v>1245</v>
      </c>
      <c r="N442" t="s">
        <v>2686</v>
      </c>
      <c r="O442" t="s">
        <v>2687</v>
      </c>
      <c r="P442" t="s">
        <v>1249</v>
      </c>
      <c r="Q442" t="s">
        <v>1248</v>
      </c>
      <c r="R442" t="s">
        <v>1249</v>
      </c>
      <c r="S442" t="s">
        <v>1248</v>
      </c>
      <c r="T442" t="s">
        <v>1250</v>
      </c>
      <c r="U442" t="s">
        <v>1248</v>
      </c>
      <c r="V442" t="s">
        <v>32</v>
      </c>
      <c r="W442" t="s">
        <v>32</v>
      </c>
      <c r="X442" t="s">
        <v>1249</v>
      </c>
      <c r="Y442" t="s">
        <v>1248</v>
      </c>
      <c r="Z442" t="s">
        <v>508</v>
      </c>
      <c r="AA442" t="s">
        <v>132</v>
      </c>
    </row>
    <row r="443" spans="1:27">
      <c r="A443">
        <v>610</v>
      </c>
      <c r="B443" t="s">
        <v>79</v>
      </c>
      <c r="C443">
        <v>35</v>
      </c>
      <c r="E443" t="s">
        <v>28</v>
      </c>
      <c r="F443" t="s">
        <v>29</v>
      </c>
      <c r="G443" t="s">
        <v>33</v>
      </c>
      <c r="H443">
        <v>2</v>
      </c>
      <c r="I443" t="s">
        <v>1258</v>
      </c>
      <c r="J443" t="s">
        <v>1259</v>
      </c>
      <c r="K443" t="s">
        <v>1243</v>
      </c>
      <c r="L443" t="s">
        <v>1260</v>
      </c>
      <c r="M443" t="s">
        <v>1261</v>
      </c>
      <c r="N443" t="s">
        <v>2688</v>
      </c>
      <c r="O443" t="s">
        <v>2689</v>
      </c>
      <c r="P443" t="s">
        <v>1265</v>
      </c>
      <c r="Q443" t="s">
        <v>1264</v>
      </c>
      <c r="R443" t="s">
        <v>1265</v>
      </c>
      <c r="S443" t="s">
        <v>1264</v>
      </c>
      <c r="T443" t="s">
        <v>32</v>
      </c>
      <c r="U443" t="s">
        <v>1264</v>
      </c>
      <c r="V443" t="s">
        <v>32</v>
      </c>
      <c r="W443" t="s">
        <v>32</v>
      </c>
      <c r="X443" t="s">
        <v>1265</v>
      </c>
      <c r="Y443" t="s">
        <v>1264</v>
      </c>
      <c r="Z443" t="s">
        <v>508</v>
      </c>
      <c r="AA443" t="s">
        <v>132</v>
      </c>
    </row>
    <row r="444" spans="1:27">
      <c r="A444">
        <v>611</v>
      </c>
      <c r="B444" t="s">
        <v>561</v>
      </c>
      <c r="C444">
        <v>52</v>
      </c>
      <c r="E444" t="s">
        <v>28</v>
      </c>
      <c r="F444" t="s">
        <v>29</v>
      </c>
      <c r="G444" t="s">
        <v>33</v>
      </c>
      <c r="H444">
        <v>2</v>
      </c>
      <c r="I444" t="s">
        <v>1258</v>
      </c>
      <c r="J444" t="s">
        <v>1259</v>
      </c>
      <c r="K444" t="s">
        <v>1243</v>
      </c>
      <c r="L444" t="s">
        <v>1260</v>
      </c>
      <c r="M444" t="s">
        <v>1261</v>
      </c>
      <c r="N444" t="s">
        <v>2690</v>
      </c>
      <c r="O444" t="s">
        <v>2691</v>
      </c>
      <c r="P444" t="s">
        <v>1265</v>
      </c>
      <c r="Q444" t="s">
        <v>1264</v>
      </c>
      <c r="R444" t="s">
        <v>1265</v>
      </c>
      <c r="S444" t="s">
        <v>1264</v>
      </c>
      <c r="T444" t="s">
        <v>32</v>
      </c>
      <c r="U444" t="s">
        <v>1264</v>
      </c>
      <c r="V444" t="s">
        <v>32</v>
      </c>
      <c r="W444" t="s">
        <v>32</v>
      </c>
      <c r="X444" t="s">
        <v>1265</v>
      </c>
      <c r="Y444" t="s">
        <v>1264</v>
      </c>
      <c r="Z444" t="s">
        <v>508</v>
      </c>
      <c r="AA444" t="s">
        <v>132</v>
      </c>
    </row>
    <row r="445" spans="1:27">
      <c r="A445">
        <v>612</v>
      </c>
      <c r="B445" t="s">
        <v>90</v>
      </c>
      <c r="C445">
        <v>22</v>
      </c>
      <c r="E445" t="s">
        <v>28</v>
      </c>
      <c r="F445" t="s">
        <v>29</v>
      </c>
      <c r="G445" t="s">
        <v>33</v>
      </c>
      <c r="H445">
        <v>2</v>
      </c>
      <c r="I445" t="s">
        <v>2692</v>
      </c>
      <c r="J445" t="s">
        <v>2693</v>
      </c>
      <c r="K445" t="s">
        <v>2694</v>
      </c>
      <c r="L445" t="s">
        <v>2695</v>
      </c>
      <c r="M445" t="s">
        <v>2696</v>
      </c>
      <c r="N445" t="s">
        <v>2697</v>
      </c>
      <c r="O445" t="s">
        <v>2698</v>
      </c>
      <c r="P445" t="s">
        <v>2699</v>
      </c>
      <c r="Q445" t="s">
        <v>2700</v>
      </c>
      <c r="R445" t="s">
        <v>2699</v>
      </c>
      <c r="S445" t="s">
        <v>2700</v>
      </c>
      <c r="T445" t="s">
        <v>32</v>
      </c>
      <c r="U445" t="s">
        <v>2700</v>
      </c>
      <c r="V445" t="s">
        <v>32</v>
      </c>
      <c r="W445" t="s">
        <v>32</v>
      </c>
      <c r="X445" t="s">
        <v>2699</v>
      </c>
      <c r="Y445" t="s">
        <v>2700</v>
      </c>
      <c r="Z445" t="s">
        <v>508</v>
      </c>
      <c r="AA445" t="s">
        <v>132</v>
      </c>
    </row>
    <row r="446" spans="1:27">
      <c r="A446">
        <v>613</v>
      </c>
      <c r="B446" t="s">
        <v>57</v>
      </c>
      <c r="C446">
        <v>4</v>
      </c>
      <c r="E446" t="s">
        <v>28</v>
      </c>
      <c r="F446" t="s">
        <v>29</v>
      </c>
      <c r="G446" t="s">
        <v>33</v>
      </c>
      <c r="H446">
        <v>2</v>
      </c>
      <c r="I446" t="s">
        <v>2701</v>
      </c>
      <c r="J446" t="s">
        <v>2421</v>
      </c>
      <c r="K446" t="s">
        <v>2702</v>
      </c>
      <c r="L446" t="s">
        <v>2703</v>
      </c>
      <c r="M446" t="s">
        <v>2704</v>
      </c>
      <c r="N446" t="s">
        <v>2705</v>
      </c>
      <c r="O446" t="s">
        <v>2706</v>
      </c>
      <c r="P446" t="s">
        <v>2426</v>
      </c>
      <c r="Q446" t="s">
        <v>2707</v>
      </c>
      <c r="R446" t="s">
        <v>2426</v>
      </c>
      <c r="S446" t="s">
        <v>2707</v>
      </c>
      <c r="T446" t="s">
        <v>2708</v>
      </c>
      <c r="U446" t="s">
        <v>2707</v>
      </c>
      <c r="V446" t="s">
        <v>32</v>
      </c>
      <c r="W446" t="s">
        <v>32</v>
      </c>
      <c r="X446" t="s">
        <v>2426</v>
      </c>
      <c r="Y446" t="s">
        <v>2707</v>
      </c>
      <c r="Z446" t="s">
        <v>529</v>
      </c>
      <c r="AA446" t="s">
        <v>132</v>
      </c>
    </row>
    <row r="447" spans="1:27">
      <c r="A447">
        <v>614</v>
      </c>
      <c r="B447" t="s">
        <v>59</v>
      </c>
      <c r="C447">
        <v>3</v>
      </c>
      <c r="E447" t="s">
        <v>28</v>
      </c>
      <c r="F447" t="s">
        <v>29</v>
      </c>
      <c r="G447" t="s">
        <v>33</v>
      </c>
      <c r="H447">
        <v>2</v>
      </c>
      <c r="I447" t="s">
        <v>2709</v>
      </c>
      <c r="J447" t="s">
        <v>532</v>
      </c>
      <c r="K447" t="s">
        <v>2710</v>
      </c>
      <c r="L447" t="s">
        <v>2711</v>
      </c>
      <c r="M447" t="s">
        <v>2712</v>
      </c>
      <c r="N447" t="s">
        <v>2713</v>
      </c>
      <c r="O447" t="s">
        <v>2714</v>
      </c>
      <c r="P447" t="s">
        <v>537</v>
      </c>
      <c r="Q447" t="s">
        <v>2715</v>
      </c>
      <c r="R447" t="s">
        <v>537</v>
      </c>
      <c r="S447" t="s">
        <v>2715</v>
      </c>
      <c r="T447" t="s">
        <v>32</v>
      </c>
      <c r="U447" t="s">
        <v>2715</v>
      </c>
      <c r="V447" t="s">
        <v>32</v>
      </c>
      <c r="W447" t="s">
        <v>32</v>
      </c>
      <c r="X447" t="s">
        <v>537</v>
      </c>
      <c r="Y447" t="s">
        <v>2715</v>
      </c>
      <c r="Z447" t="s">
        <v>529</v>
      </c>
      <c r="AA447" t="s">
        <v>132</v>
      </c>
    </row>
    <row r="448" spans="1:27">
      <c r="A448">
        <v>615</v>
      </c>
      <c r="B448" t="s">
        <v>57</v>
      </c>
      <c r="C448">
        <v>3</v>
      </c>
      <c r="E448" t="s">
        <v>28</v>
      </c>
      <c r="F448" t="s">
        <v>29</v>
      </c>
      <c r="G448" t="s">
        <v>33</v>
      </c>
      <c r="H448">
        <v>2</v>
      </c>
      <c r="I448" t="s">
        <v>2716</v>
      </c>
      <c r="J448" t="s">
        <v>1108</v>
      </c>
      <c r="K448" t="s">
        <v>2717</v>
      </c>
      <c r="L448" t="s">
        <v>2718</v>
      </c>
      <c r="M448" t="s">
        <v>2719</v>
      </c>
      <c r="N448" t="s">
        <v>2720</v>
      </c>
      <c r="O448" t="s">
        <v>2721</v>
      </c>
      <c r="P448" t="s">
        <v>1113</v>
      </c>
      <c r="Q448" t="s">
        <v>2722</v>
      </c>
      <c r="R448" t="s">
        <v>1113</v>
      </c>
      <c r="S448" t="s">
        <v>2722</v>
      </c>
      <c r="T448" t="s">
        <v>32</v>
      </c>
      <c r="U448" t="s">
        <v>2722</v>
      </c>
      <c r="V448" t="s">
        <v>32</v>
      </c>
      <c r="W448" t="s">
        <v>32</v>
      </c>
      <c r="X448" t="s">
        <v>1113</v>
      </c>
      <c r="Y448" t="s">
        <v>2722</v>
      </c>
      <c r="Z448" t="s">
        <v>529</v>
      </c>
      <c r="AA448" t="s">
        <v>132</v>
      </c>
    </row>
    <row r="449" spans="1:27">
      <c r="A449">
        <v>616</v>
      </c>
      <c r="B449" t="s">
        <v>207</v>
      </c>
      <c r="C449">
        <v>3</v>
      </c>
      <c r="E449" t="s">
        <v>28</v>
      </c>
      <c r="F449" t="s">
        <v>29</v>
      </c>
      <c r="G449" t="s">
        <v>33</v>
      </c>
      <c r="H449">
        <v>2</v>
      </c>
      <c r="I449" t="s">
        <v>2709</v>
      </c>
      <c r="J449" t="s">
        <v>532</v>
      </c>
      <c r="K449" t="s">
        <v>2710</v>
      </c>
      <c r="L449" t="s">
        <v>2711</v>
      </c>
      <c r="M449" t="s">
        <v>2712</v>
      </c>
      <c r="N449" t="s">
        <v>2723</v>
      </c>
      <c r="O449" t="s">
        <v>2724</v>
      </c>
      <c r="P449" t="s">
        <v>537</v>
      </c>
      <c r="Q449" t="s">
        <v>2715</v>
      </c>
      <c r="R449" t="s">
        <v>537</v>
      </c>
      <c r="S449" t="s">
        <v>2715</v>
      </c>
      <c r="T449" t="s">
        <v>32</v>
      </c>
      <c r="U449" t="s">
        <v>2715</v>
      </c>
      <c r="V449" t="s">
        <v>32</v>
      </c>
      <c r="W449" t="s">
        <v>32</v>
      </c>
      <c r="X449" t="s">
        <v>537</v>
      </c>
      <c r="Y449" t="s">
        <v>2715</v>
      </c>
      <c r="Z449" t="s">
        <v>529</v>
      </c>
      <c r="AA449" t="s">
        <v>132</v>
      </c>
    </row>
    <row r="450" spans="1:27">
      <c r="A450">
        <v>617</v>
      </c>
      <c r="B450" t="s">
        <v>59</v>
      </c>
      <c r="C450">
        <v>3</v>
      </c>
      <c r="E450" t="s">
        <v>28</v>
      </c>
      <c r="F450" t="s">
        <v>29</v>
      </c>
      <c r="G450" t="s">
        <v>33</v>
      </c>
      <c r="H450">
        <v>2</v>
      </c>
      <c r="I450" t="s">
        <v>1852</v>
      </c>
      <c r="J450" t="s">
        <v>1603</v>
      </c>
      <c r="K450" t="s">
        <v>30</v>
      </c>
      <c r="L450" t="s">
        <v>30</v>
      </c>
      <c r="M450" t="s">
        <v>1853</v>
      </c>
      <c r="N450" t="s">
        <v>2725</v>
      </c>
      <c r="O450" t="s">
        <v>2726</v>
      </c>
      <c r="P450" t="s">
        <v>1607</v>
      </c>
      <c r="Q450" t="s">
        <v>1856</v>
      </c>
      <c r="R450" t="s">
        <v>1607</v>
      </c>
      <c r="S450" t="s">
        <v>1856</v>
      </c>
      <c r="T450" t="s">
        <v>1857</v>
      </c>
      <c r="U450" t="s">
        <v>1856</v>
      </c>
      <c r="V450" t="s">
        <v>32</v>
      </c>
      <c r="W450" t="s">
        <v>32</v>
      </c>
      <c r="X450" t="s">
        <v>1607</v>
      </c>
      <c r="Y450" t="s">
        <v>1856</v>
      </c>
      <c r="Z450" t="s">
        <v>551</v>
      </c>
      <c r="AA450" t="s">
        <v>132</v>
      </c>
    </row>
    <row r="451" spans="1:27">
      <c r="A451">
        <v>618</v>
      </c>
      <c r="B451" t="s">
        <v>57</v>
      </c>
      <c r="C451">
        <v>3</v>
      </c>
      <c r="E451" t="s">
        <v>28</v>
      </c>
      <c r="F451" t="s">
        <v>29</v>
      </c>
      <c r="G451" t="s">
        <v>33</v>
      </c>
      <c r="H451">
        <v>2</v>
      </c>
      <c r="I451" t="s">
        <v>2727</v>
      </c>
      <c r="J451" t="s">
        <v>849</v>
      </c>
      <c r="K451" t="s">
        <v>1580</v>
      </c>
      <c r="L451" t="s">
        <v>2728</v>
      </c>
      <c r="M451" t="s">
        <v>2729</v>
      </c>
      <c r="N451" t="s">
        <v>2730</v>
      </c>
      <c r="O451" t="s">
        <v>2731</v>
      </c>
      <c r="P451" t="s">
        <v>854</v>
      </c>
      <c r="Q451" t="s">
        <v>2732</v>
      </c>
      <c r="R451" t="s">
        <v>854</v>
      </c>
      <c r="S451" t="s">
        <v>2732</v>
      </c>
      <c r="T451" t="s">
        <v>32</v>
      </c>
      <c r="U451" t="s">
        <v>2732</v>
      </c>
      <c r="V451" t="s">
        <v>32</v>
      </c>
      <c r="W451" t="s">
        <v>32</v>
      </c>
      <c r="X451" t="s">
        <v>854</v>
      </c>
      <c r="Y451" t="s">
        <v>2732</v>
      </c>
      <c r="Z451" t="s">
        <v>551</v>
      </c>
      <c r="AA451" t="s">
        <v>132</v>
      </c>
    </row>
    <row r="452" spans="1:27">
      <c r="A452">
        <v>619</v>
      </c>
      <c r="B452" t="s">
        <v>59</v>
      </c>
      <c r="C452">
        <v>3</v>
      </c>
      <c r="E452" t="s">
        <v>28</v>
      </c>
      <c r="F452" t="s">
        <v>29</v>
      </c>
      <c r="G452" t="s">
        <v>33</v>
      </c>
      <c r="H452">
        <v>2</v>
      </c>
      <c r="I452" t="s">
        <v>2727</v>
      </c>
      <c r="J452" t="s">
        <v>849</v>
      </c>
      <c r="K452" t="s">
        <v>1580</v>
      </c>
      <c r="L452" t="s">
        <v>2728</v>
      </c>
      <c r="M452" t="s">
        <v>2729</v>
      </c>
      <c r="N452" t="s">
        <v>2733</v>
      </c>
      <c r="O452" t="s">
        <v>2734</v>
      </c>
      <c r="P452" t="s">
        <v>854</v>
      </c>
      <c r="Q452" t="s">
        <v>2732</v>
      </c>
      <c r="R452" t="s">
        <v>854</v>
      </c>
      <c r="S452" t="s">
        <v>2732</v>
      </c>
      <c r="T452" t="s">
        <v>32</v>
      </c>
      <c r="U452" t="s">
        <v>2732</v>
      </c>
      <c r="V452" t="s">
        <v>32</v>
      </c>
      <c r="W452" t="s">
        <v>32</v>
      </c>
      <c r="X452" t="s">
        <v>854</v>
      </c>
      <c r="Y452" t="s">
        <v>2732</v>
      </c>
      <c r="Z452" t="s">
        <v>551</v>
      </c>
      <c r="AA452" t="s">
        <v>132</v>
      </c>
    </row>
    <row r="453" spans="1:27">
      <c r="A453">
        <v>620</v>
      </c>
      <c r="B453" t="s">
        <v>88</v>
      </c>
      <c r="C453">
        <v>3</v>
      </c>
      <c r="E453" t="s">
        <v>28</v>
      </c>
      <c r="F453" t="s">
        <v>29</v>
      </c>
      <c r="G453" t="s">
        <v>33</v>
      </c>
      <c r="H453">
        <v>2</v>
      </c>
      <c r="I453" t="s">
        <v>2727</v>
      </c>
      <c r="J453" t="s">
        <v>849</v>
      </c>
      <c r="K453" t="s">
        <v>1580</v>
      </c>
      <c r="L453" t="s">
        <v>2728</v>
      </c>
      <c r="M453" t="s">
        <v>2729</v>
      </c>
      <c r="N453" t="s">
        <v>2735</v>
      </c>
      <c r="O453" t="s">
        <v>2736</v>
      </c>
      <c r="P453" t="s">
        <v>854</v>
      </c>
      <c r="Q453" t="s">
        <v>2732</v>
      </c>
      <c r="R453" t="s">
        <v>854</v>
      </c>
      <c r="S453" t="s">
        <v>2732</v>
      </c>
      <c r="T453" t="s">
        <v>32</v>
      </c>
      <c r="U453" t="s">
        <v>2732</v>
      </c>
      <c r="V453" t="s">
        <v>32</v>
      </c>
      <c r="W453" t="s">
        <v>32</v>
      </c>
      <c r="X453" t="s">
        <v>854</v>
      </c>
      <c r="Y453" t="s">
        <v>2732</v>
      </c>
      <c r="Z453" t="s">
        <v>551</v>
      </c>
      <c r="AA453" t="s">
        <v>132</v>
      </c>
    </row>
    <row r="454" spans="1:27">
      <c r="A454">
        <v>621</v>
      </c>
      <c r="B454" t="s">
        <v>207</v>
      </c>
      <c r="C454">
        <v>9</v>
      </c>
      <c r="E454" t="s">
        <v>28</v>
      </c>
      <c r="F454" t="s">
        <v>29</v>
      </c>
      <c r="G454" t="s">
        <v>33</v>
      </c>
      <c r="H454">
        <v>2</v>
      </c>
      <c r="I454" t="s">
        <v>2737</v>
      </c>
      <c r="J454" t="s">
        <v>158</v>
      </c>
      <c r="K454" t="s">
        <v>2738</v>
      </c>
      <c r="L454" t="s">
        <v>2739</v>
      </c>
      <c r="M454" t="s">
        <v>2740</v>
      </c>
      <c r="N454" t="s">
        <v>2741</v>
      </c>
      <c r="O454" t="s">
        <v>2742</v>
      </c>
      <c r="P454" t="s">
        <v>2743</v>
      </c>
      <c r="Q454" t="s">
        <v>159</v>
      </c>
      <c r="R454" t="s">
        <v>2743</v>
      </c>
      <c r="S454" t="s">
        <v>159</v>
      </c>
      <c r="T454" t="s">
        <v>2744</v>
      </c>
      <c r="U454" t="s">
        <v>159</v>
      </c>
      <c r="V454" t="s">
        <v>32</v>
      </c>
      <c r="W454" t="s">
        <v>32</v>
      </c>
      <c r="X454" t="s">
        <v>2743</v>
      </c>
      <c r="Y454" t="s">
        <v>159</v>
      </c>
      <c r="Z454" t="s">
        <v>576</v>
      </c>
      <c r="AA454" t="s">
        <v>132</v>
      </c>
    </row>
    <row r="455" spans="1:27">
      <c r="A455">
        <v>622</v>
      </c>
      <c r="B455" t="s">
        <v>57</v>
      </c>
      <c r="C455">
        <v>3</v>
      </c>
      <c r="E455" t="s">
        <v>28</v>
      </c>
      <c r="F455" t="s">
        <v>29</v>
      </c>
      <c r="G455" t="s">
        <v>33</v>
      </c>
      <c r="H455">
        <v>2</v>
      </c>
      <c r="I455" t="s">
        <v>2745</v>
      </c>
      <c r="J455" t="s">
        <v>448</v>
      </c>
      <c r="K455" t="s">
        <v>2746</v>
      </c>
      <c r="L455" t="s">
        <v>2747</v>
      </c>
      <c r="M455" t="s">
        <v>2748</v>
      </c>
      <c r="N455" t="s">
        <v>2749</v>
      </c>
      <c r="O455" t="s">
        <v>2750</v>
      </c>
      <c r="P455" t="s">
        <v>865</v>
      </c>
      <c r="Q455" t="s">
        <v>2751</v>
      </c>
      <c r="R455" t="s">
        <v>865</v>
      </c>
      <c r="S455" t="s">
        <v>2751</v>
      </c>
      <c r="T455" t="s">
        <v>32</v>
      </c>
      <c r="U455" t="s">
        <v>2751</v>
      </c>
      <c r="V455" t="s">
        <v>32</v>
      </c>
      <c r="W455" t="s">
        <v>32</v>
      </c>
      <c r="X455" t="s">
        <v>865</v>
      </c>
      <c r="Y455" t="s">
        <v>2751</v>
      </c>
      <c r="Z455" t="s">
        <v>576</v>
      </c>
      <c r="AA455" t="s">
        <v>132</v>
      </c>
    </row>
    <row r="456" spans="1:27">
      <c r="A456">
        <v>623</v>
      </c>
      <c r="B456" t="s">
        <v>57</v>
      </c>
      <c r="C456">
        <v>3</v>
      </c>
      <c r="E456" t="s">
        <v>28</v>
      </c>
      <c r="F456" t="s">
        <v>29</v>
      </c>
      <c r="G456" t="s">
        <v>33</v>
      </c>
      <c r="H456">
        <v>2</v>
      </c>
      <c r="I456" t="s">
        <v>2752</v>
      </c>
      <c r="J456" t="s">
        <v>2184</v>
      </c>
      <c r="K456" t="s">
        <v>2753</v>
      </c>
      <c r="L456" t="s">
        <v>2754</v>
      </c>
      <c r="M456" t="s">
        <v>2755</v>
      </c>
      <c r="N456" t="s">
        <v>2756</v>
      </c>
      <c r="O456" t="s">
        <v>2757</v>
      </c>
      <c r="P456" t="s">
        <v>2190</v>
      </c>
      <c r="Q456" t="s">
        <v>2758</v>
      </c>
      <c r="R456" t="s">
        <v>2190</v>
      </c>
      <c r="S456" t="s">
        <v>2758</v>
      </c>
      <c r="T456" t="s">
        <v>32</v>
      </c>
      <c r="U456" t="s">
        <v>2758</v>
      </c>
      <c r="V456" t="s">
        <v>32</v>
      </c>
      <c r="W456" t="s">
        <v>32</v>
      </c>
      <c r="X456" t="s">
        <v>2190</v>
      </c>
      <c r="Y456" t="s">
        <v>2758</v>
      </c>
      <c r="Z456" t="s">
        <v>576</v>
      </c>
      <c r="AA456" t="s">
        <v>132</v>
      </c>
    </row>
    <row r="457" spans="1:27">
      <c r="A457">
        <v>624</v>
      </c>
      <c r="B457" t="s">
        <v>207</v>
      </c>
      <c r="C457">
        <v>3</v>
      </c>
      <c r="E457" t="s">
        <v>28</v>
      </c>
      <c r="F457" t="s">
        <v>29</v>
      </c>
      <c r="G457" t="s">
        <v>33</v>
      </c>
      <c r="H457">
        <v>2</v>
      </c>
      <c r="I457" t="s">
        <v>2745</v>
      </c>
      <c r="J457" t="s">
        <v>448</v>
      </c>
      <c r="K457" t="s">
        <v>2746</v>
      </c>
      <c r="L457" t="s">
        <v>2747</v>
      </c>
      <c r="M457" t="s">
        <v>2748</v>
      </c>
      <c r="N457" t="s">
        <v>2759</v>
      </c>
      <c r="O457" t="s">
        <v>2760</v>
      </c>
      <c r="P457" t="s">
        <v>865</v>
      </c>
      <c r="Q457" t="s">
        <v>2751</v>
      </c>
      <c r="R457" t="s">
        <v>865</v>
      </c>
      <c r="S457" t="s">
        <v>2751</v>
      </c>
      <c r="T457" t="s">
        <v>32</v>
      </c>
      <c r="U457" t="s">
        <v>2751</v>
      </c>
      <c r="V457" t="s">
        <v>32</v>
      </c>
      <c r="W457" t="s">
        <v>32</v>
      </c>
      <c r="X457" t="s">
        <v>865</v>
      </c>
      <c r="Y457" t="s">
        <v>2751</v>
      </c>
      <c r="Z457" t="s">
        <v>576</v>
      </c>
      <c r="AA457" t="s">
        <v>132</v>
      </c>
    </row>
    <row r="458" spans="1:27">
      <c r="A458">
        <v>661</v>
      </c>
      <c r="B458" t="s">
        <v>2761</v>
      </c>
      <c r="C458">
        <v>40</v>
      </c>
      <c r="E458" t="s">
        <v>28</v>
      </c>
      <c r="F458" t="s">
        <v>29</v>
      </c>
      <c r="G458" t="s">
        <v>33</v>
      </c>
      <c r="H458">
        <v>2</v>
      </c>
      <c r="I458" t="s">
        <v>703</v>
      </c>
      <c r="J458" t="s">
        <v>224</v>
      </c>
      <c r="K458" t="s">
        <v>704</v>
      </c>
      <c r="L458" t="s">
        <v>705</v>
      </c>
      <c r="M458" t="s">
        <v>706</v>
      </c>
      <c r="N458" t="s">
        <v>2762</v>
      </c>
      <c r="O458" t="s">
        <v>2763</v>
      </c>
      <c r="P458" t="s">
        <v>709</v>
      </c>
      <c r="Q458" t="s">
        <v>225</v>
      </c>
      <c r="R458" t="s">
        <v>709</v>
      </c>
      <c r="S458" t="s">
        <v>225</v>
      </c>
      <c r="T458" t="s">
        <v>710</v>
      </c>
      <c r="U458" t="s">
        <v>225</v>
      </c>
      <c r="V458" t="s">
        <v>32</v>
      </c>
      <c r="W458" t="s">
        <v>32</v>
      </c>
      <c r="X458" t="s">
        <v>709</v>
      </c>
      <c r="Y458" t="s">
        <v>225</v>
      </c>
      <c r="Z458" t="s">
        <v>486</v>
      </c>
      <c r="AA458" t="s">
        <v>136</v>
      </c>
    </row>
    <row r="459" spans="1:27">
      <c r="A459">
        <v>662</v>
      </c>
      <c r="B459" t="s">
        <v>766</v>
      </c>
      <c r="C459">
        <v>52</v>
      </c>
      <c r="E459" t="s">
        <v>28</v>
      </c>
      <c r="F459" t="s">
        <v>29</v>
      </c>
      <c r="G459" t="s">
        <v>33</v>
      </c>
      <c r="H459">
        <v>2</v>
      </c>
      <c r="I459" t="s">
        <v>2764</v>
      </c>
      <c r="J459" t="s">
        <v>478</v>
      </c>
      <c r="K459" t="s">
        <v>2765</v>
      </c>
      <c r="L459" t="s">
        <v>2766</v>
      </c>
      <c r="M459" t="s">
        <v>2767</v>
      </c>
      <c r="N459" t="s">
        <v>2768</v>
      </c>
      <c r="O459" t="s">
        <v>2769</v>
      </c>
      <c r="P459" t="s">
        <v>483</v>
      </c>
      <c r="Q459" t="s">
        <v>2770</v>
      </c>
      <c r="R459" t="s">
        <v>483</v>
      </c>
      <c r="S459" t="s">
        <v>2770</v>
      </c>
      <c r="T459" t="s">
        <v>32</v>
      </c>
      <c r="U459" t="s">
        <v>2770</v>
      </c>
      <c r="V459" t="s">
        <v>32</v>
      </c>
      <c r="W459" t="s">
        <v>32</v>
      </c>
      <c r="X459" t="s">
        <v>483</v>
      </c>
      <c r="Y459" t="s">
        <v>2770</v>
      </c>
      <c r="Z459" t="s">
        <v>486</v>
      </c>
      <c r="AA459" t="s">
        <v>136</v>
      </c>
    </row>
    <row r="460" spans="1:27">
      <c r="A460">
        <v>663</v>
      </c>
      <c r="B460" t="s">
        <v>2011</v>
      </c>
      <c r="C460">
        <v>53</v>
      </c>
      <c r="E460" t="s">
        <v>28</v>
      </c>
      <c r="F460" t="s">
        <v>29</v>
      </c>
      <c r="G460" t="s">
        <v>33</v>
      </c>
      <c r="H460">
        <v>2</v>
      </c>
      <c r="I460" t="s">
        <v>2764</v>
      </c>
      <c r="J460" t="s">
        <v>478</v>
      </c>
      <c r="K460" t="s">
        <v>2765</v>
      </c>
      <c r="L460" t="s">
        <v>2766</v>
      </c>
      <c r="M460" t="s">
        <v>2767</v>
      </c>
      <c r="N460" t="s">
        <v>2771</v>
      </c>
      <c r="O460" t="s">
        <v>2772</v>
      </c>
      <c r="P460" t="s">
        <v>483</v>
      </c>
      <c r="Q460" t="s">
        <v>2770</v>
      </c>
      <c r="R460" t="s">
        <v>483</v>
      </c>
      <c r="S460" t="s">
        <v>2770</v>
      </c>
      <c r="T460" t="s">
        <v>32</v>
      </c>
      <c r="U460" t="s">
        <v>2770</v>
      </c>
      <c r="V460" t="s">
        <v>32</v>
      </c>
      <c r="W460" t="s">
        <v>32</v>
      </c>
      <c r="X460" t="s">
        <v>483</v>
      </c>
      <c r="Y460" t="s">
        <v>2770</v>
      </c>
      <c r="Z460" t="s">
        <v>486</v>
      </c>
      <c r="AA460" t="s">
        <v>136</v>
      </c>
    </row>
    <row r="461" spans="1:27">
      <c r="A461">
        <v>664</v>
      </c>
      <c r="B461" t="s">
        <v>2773</v>
      </c>
      <c r="C461">
        <v>44</v>
      </c>
      <c r="E461" t="s">
        <v>28</v>
      </c>
      <c r="F461" t="s">
        <v>29</v>
      </c>
      <c r="G461" t="s">
        <v>33</v>
      </c>
      <c r="H461">
        <v>2</v>
      </c>
      <c r="I461" t="s">
        <v>230</v>
      </c>
      <c r="J461" t="s">
        <v>291</v>
      </c>
      <c r="K461" t="s">
        <v>2774</v>
      </c>
      <c r="L461" t="s">
        <v>2775</v>
      </c>
      <c r="M461" t="s">
        <v>2776</v>
      </c>
      <c r="N461" t="s">
        <v>2777</v>
      </c>
      <c r="O461" t="s">
        <v>2778</v>
      </c>
      <c r="P461" t="s">
        <v>2779</v>
      </c>
      <c r="Q461" t="s">
        <v>231</v>
      </c>
      <c r="R461" t="s">
        <v>2779</v>
      </c>
      <c r="S461" t="s">
        <v>231</v>
      </c>
      <c r="T461" t="s">
        <v>32</v>
      </c>
      <c r="U461" t="s">
        <v>231</v>
      </c>
      <c r="V461" t="s">
        <v>32</v>
      </c>
      <c r="W461" t="s">
        <v>32</v>
      </c>
      <c r="X461" t="s">
        <v>2779</v>
      </c>
      <c r="Y461" t="s">
        <v>231</v>
      </c>
      <c r="Z461" t="s">
        <v>486</v>
      </c>
      <c r="AA461" t="s">
        <v>136</v>
      </c>
    </row>
    <row r="462" spans="1:27">
      <c r="A462">
        <v>665</v>
      </c>
      <c r="B462" t="s">
        <v>87</v>
      </c>
      <c r="C462">
        <v>7</v>
      </c>
      <c r="E462" t="s">
        <v>28</v>
      </c>
      <c r="F462" t="s">
        <v>29</v>
      </c>
      <c r="G462" t="s">
        <v>33</v>
      </c>
      <c r="H462">
        <v>2</v>
      </c>
      <c r="I462" t="s">
        <v>900</v>
      </c>
      <c r="J462" t="s">
        <v>218</v>
      </c>
      <c r="K462" t="s">
        <v>2780</v>
      </c>
      <c r="L462" t="s">
        <v>2781</v>
      </c>
      <c r="M462" t="s">
        <v>2782</v>
      </c>
      <c r="N462" t="s">
        <v>2783</v>
      </c>
      <c r="O462" t="s">
        <v>2784</v>
      </c>
      <c r="P462" t="s">
        <v>906</v>
      </c>
      <c r="Q462" t="s">
        <v>1272</v>
      </c>
      <c r="R462" t="s">
        <v>906</v>
      </c>
      <c r="S462" t="s">
        <v>1272</v>
      </c>
      <c r="T462" t="s">
        <v>907</v>
      </c>
      <c r="U462" t="s">
        <v>1272</v>
      </c>
      <c r="V462" t="s">
        <v>32</v>
      </c>
      <c r="W462" t="s">
        <v>32</v>
      </c>
      <c r="X462" t="s">
        <v>906</v>
      </c>
      <c r="Y462" t="s">
        <v>1272</v>
      </c>
      <c r="Z462" t="s">
        <v>485</v>
      </c>
      <c r="AA462" t="s">
        <v>136</v>
      </c>
    </row>
    <row r="463" spans="1:27">
      <c r="A463">
        <v>666</v>
      </c>
      <c r="B463" t="s">
        <v>57</v>
      </c>
      <c r="C463">
        <v>3</v>
      </c>
      <c r="E463" t="s">
        <v>28</v>
      </c>
      <c r="F463" t="s">
        <v>29</v>
      </c>
      <c r="G463" t="s">
        <v>33</v>
      </c>
      <c r="H463">
        <v>2</v>
      </c>
      <c r="I463" t="s">
        <v>193</v>
      </c>
      <c r="J463" t="s">
        <v>489</v>
      </c>
      <c r="K463" t="s">
        <v>719</v>
      </c>
      <c r="L463" t="s">
        <v>2785</v>
      </c>
      <c r="M463" t="s">
        <v>2786</v>
      </c>
      <c r="N463" t="s">
        <v>2787</v>
      </c>
      <c r="O463" t="s">
        <v>2788</v>
      </c>
      <c r="P463" t="s">
        <v>493</v>
      </c>
      <c r="Q463" t="s">
        <v>194</v>
      </c>
      <c r="R463" t="s">
        <v>493</v>
      </c>
      <c r="S463" t="s">
        <v>194</v>
      </c>
      <c r="T463" t="s">
        <v>32</v>
      </c>
      <c r="U463" t="s">
        <v>194</v>
      </c>
      <c r="V463" t="s">
        <v>32</v>
      </c>
      <c r="W463" t="s">
        <v>32</v>
      </c>
      <c r="X463" t="s">
        <v>493</v>
      </c>
      <c r="Y463" t="s">
        <v>194</v>
      </c>
      <c r="Z463" t="s">
        <v>485</v>
      </c>
      <c r="AA463" t="s">
        <v>136</v>
      </c>
    </row>
    <row r="464" spans="1:27">
      <c r="A464">
        <v>667</v>
      </c>
      <c r="B464" t="s">
        <v>57</v>
      </c>
      <c r="C464">
        <v>3</v>
      </c>
      <c r="E464" t="s">
        <v>28</v>
      </c>
      <c r="F464" t="s">
        <v>29</v>
      </c>
      <c r="G464" t="s">
        <v>33</v>
      </c>
      <c r="H464">
        <v>2</v>
      </c>
      <c r="I464" t="s">
        <v>223</v>
      </c>
      <c r="J464" t="s">
        <v>831</v>
      </c>
      <c r="K464" t="s">
        <v>30</v>
      </c>
      <c r="L464" t="s">
        <v>30</v>
      </c>
      <c r="M464" t="s">
        <v>2789</v>
      </c>
      <c r="N464" t="s">
        <v>2790</v>
      </c>
      <c r="O464" t="s">
        <v>2791</v>
      </c>
      <c r="P464" t="s">
        <v>837</v>
      </c>
      <c r="Q464" t="s">
        <v>227</v>
      </c>
      <c r="R464" t="s">
        <v>837</v>
      </c>
      <c r="S464" t="s">
        <v>227</v>
      </c>
      <c r="T464" t="s">
        <v>32</v>
      </c>
      <c r="U464" t="s">
        <v>227</v>
      </c>
      <c r="V464" t="s">
        <v>32</v>
      </c>
      <c r="W464" t="s">
        <v>32</v>
      </c>
      <c r="X464" t="s">
        <v>837</v>
      </c>
      <c r="Y464" t="s">
        <v>227</v>
      </c>
      <c r="Z464" t="s">
        <v>485</v>
      </c>
      <c r="AA464" t="s">
        <v>136</v>
      </c>
    </row>
    <row r="465" spans="1:27">
      <c r="A465">
        <v>668</v>
      </c>
      <c r="B465" t="s">
        <v>207</v>
      </c>
      <c r="C465">
        <v>3</v>
      </c>
      <c r="E465" t="s">
        <v>28</v>
      </c>
      <c r="F465" t="s">
        <v>29</v>
      </c>
      <c r="G465" t="s">
        <v>33</v>
      </c>
      <c r="H465">
        <v>2</v>
      </c>
      <c r="I465" t="s">
        <v>193</v>
      </c>
      <c r="J465" t="s">
        <v>489</v>
      </c>
      <c r="K465" t="s">
        <v>719</v>
      </c>
      <c r="L465" t="s">
        <v>2785</v>
      </c>
      <c r="M465" t="s">
        <v>2786</v>
      </c>
      <c r="N465" t="s">
        <v>2792</v>
      </c>
      <c r="O465" t="s">
        <v>2793</v>
      </c>
      <c r="P465" t="s">
        <v>493</v>
      </c>
      <c r="Q465" t="s">
        <v>194</v>
      </c>
      <c r="R465" t="s">
        <v>493</v>
      </c>
      <c r="S465" t="s">
        <v>194</v>
      </c>
      <c r="T465" t="s">
        <v>32</v>
      </c>
      <c r="U465" t="s">
        <v>194</v>
      </c>
      <c r="V465" t="s">
        <v>32</v>
      </c>
      <c r="W465" t="s">
        <v>32</v>
      </c>
      <c r="X465" t="s">
        <v>493</v>
      </c>
      <c r="Y465" t="s">
        <v>194</v>
      </c>
      <c r="Z465" t="s">
        <v>485</v>
      </c>
      <c r="AA465" t="s">
        <v>136</v>
      </c>
    </row>
    <row r="466" spans="1:27">
      <c r="A466">
        <v>669</v>
      </c>
      <c r="B466" t="s">
        <v>57</v>
      </c>
      <c r="C466">
        <v>4</v>
      </c>
      <c r="E466" t="s">
        <v>28</v>
      </c>
      <c r="F466" t="s">
        <v>29</v>
      </c>
      <c r="G466" t="s">
        <v>33</v>
      </c>
      <c r="H466">
        <v>2</v>
      </c>
      <c r="I466" t="s">
        <v>2794</v>
      </c>
      <c r="J466" t="s">
        <v>1586</v>
      </c>
      <c r="K466" t="s">
        <v>2795</v>
      </c>
      <c r="L466" t="s">
        <v>2796</v>
      </c>
      <c r="M466" t="s">
        <v>2797</v>
      </c>
      <c r="N466" t="s">
        <v>2798</v>
      </c>
      <c r="O466" t="s">
        <v>2799</v>
      </c>
      <c r="P466" t="s">
        <v>2800</v>
      </c>
      <c r="Q466" t="s">
        <v>2801</v>
      </c>
      <c r="R466" t="s">
        <v>2800</v>
      </c>
      <c r="S466" t="s">
        <v>2801</v>
      </c>
      <c r="T466" t="s">
        <v>2802</v>
      </c>
      <c r="U466" t="s">
        <v>2801</v>
      </c>
      <c r="V466" t="s">
        <v>32</v>
      </c>
      <c r="W466" t="s">
        <v>32</v>
      </c>
      <c r="X466" t="s">
        <v>2800</v>
      </c>
      <c r="Y466" t="s">
        <v>2801</v>
      </c>
      <c r="Z466" t="s">
        <v>508</v>
      </c>
      <c r="AA466" t="s">
        <v>136</v>
      </c>
    </row>
    <row r="467" spans="1:27">
      <c r="A467">
        <v>670</v>
      </c>
      <c r="B467" t="s">
        <v>1549</v>
      </c>
      <c r="C467">
        <v>50</v>
      </c>
      <c r="E467" t="s">
        <v>28</v>
      </c>
      <c r="F467" t="s">
        <v>29</v>
      </c>
      <c r="G467" t="s">
        <v>33</v>
      </c>
      <c r="H467">
        <v>2</v>
      </c>
      <c r="I467" t="s">
        <v>2803</v>
      </c>
      <c r="J467" t="s">
        <v>510</v>
      </c>
      <c r="K467" t="s">
        <v>2804</v>
      </c>
      <c r="L467" t="s">
        <v>2805</v>
      </c>
      <c r="M467" t="s">
        <v>2806</v>
      </c>
      <c r="N467" t="s">
        <v>2807</v>
      </c>
      <c r="O467" t="s">
        <v>2808</v>
      </c>
      <c r="P467" t="s">
        <v>514</v>
      </c>
      <c r="Q467" t="s">
        <v>2809</v>
      </c>
      <c r="R467" t="s">
        <v>514</v>
      </c>
      <c r="S467" t="s">
        <v>2809</v>
      </c>
      <c r="T467" t="s">
        <v>32</v>
      </c>
      <c r="U467" t="s">
        <v>2809</v>
      </c>
      <c r="V467" t="s">
        <v>32</v>
      </c>
      <c r="W467" t="s">
        <v>32</v>
      </c>
      <c r="X467" t="s">
        <v>514</v>
      </c>
      <c r="Y467" t="s">
        <v>2809</v>
      </c>
      <c r="Z467" t="s">
        <v>508</v>
      </c>
      <c r="AA467" t="s">
        <v>136</v>
      </c>
    </row>
    <row r="468" spans="1:27">
      <c r="A468">
        <v>671</v>
      </c>
      <c r="B468" t="s">
        <v>59</v>
      </c>
      <c r="C468">
        <v>3</v>
      </c>
      <c r="E468" t="s">
        <v>28</v>
      </c>
      <c r="F468" t="s">
        <v>29</v>
      </c>
      <c r="G468" t="s">
        <v>33</v>
      </c>
      <c r="H468">
        <v>2</v>
      </c>
      <c r="I468" t="s">
        <v>2260</v>
      </c>
      <c r="J468" t="s">
        <v>230</v>
      </c>
      <c r="K468" t="s">
        <v>2810</v>
      </c>
      <c r="L468" t="s">
        <v>2811</v>
      </c>
      <c r="M468" t="s">
        <v>2812</v>
      </c>
      <c r="N468" t="s">
        <v>2813</v>
      </c>
      <c r="O468" t="s">
        <v>2814</v>
      </c>
      <c r="P468" t="s">
        <v>2264</v>
      </c>
      <c r="Q468" t="s">
        <v>2815</v>
      </c>
      <c r="R468" t="s">
        <v>2264</v>
      </c>
      <c r="S468" t="s">
        <v>2815</v>
      </c>
      <c r="T468" t="s">
        <v>32</v>
      </c>
      <c r="U468" t="s">
        <v>2815</v>
      </c>
      <c r="V468" t="s">
        <v>32</v>
      </c>
      <c r="W468" t="s">
        <v>32</v>
      </c>
      <c r="X468" t="s">
        <v>2264</v>
      </c>
      <c r="Y468" t="s">
        <v>2815</v>
      </c>
      <c r="Z468" t="s">
        <v>508</v>
      </c>
      <c r="AA468" t="s">
        <v>136</v>
      </c>
    </row>
    <row r="469" spans="1:27">
      <c r="A469">
        <v>672</v>
      </c>
      <c r="B469" t="s">
        <v>279</v>
      </c>
      <c r="C469">
        <v>11</v>
      </c>
      <c r="E469" t="s">
        <v>28</v>
      </c>
      <c r="F469" t="s">
        <v>29</v>
      </c>
      <c r="G469" t="s">
        <v>33</v>
      </c>
      <c r="H469">
        <v>2</v>
      </c>
      <c r="I469" t="s">
        <v>1267</v>
      </c>
      <c r="J469" t="s">
        <v>218</v>
      </c>
      <c r="K469" t="s">
        <v>438</v>
      </c>
      <c r="L469" t="s">
        <v>1268</v>
      </c>
      <c r="M469" t="s">
        <v>1269</v>
      </c>
      <c r="N469" t="s">
        <v>2816</v>
      </c>
      <c r="O469" t="s">
        <v>2817</v>
      </c>
      <c r="P469" t="s">
        <v>1273</v>
      </c>
      <c r="Q469" t="s">
        <v>1272</v>
      </c>
      <c r="R469" t="s">
        <v>1273</v>
      </c>
      <c r="S469" t="s">
        <v>1272</v>
      </c>
      <c r="T469" t="s">
        <v>32</v>
      </c>
      <c r="U469" t="s">
        <v>1272</v>
      </c>
      <c r="V469" t="s">
        <v>32</v>
      </c>
      <c r="W469" t="s">
        <v>32</v>
      </c>
      <c r="X469" t="s">
        <v>1273</v>
      </c>
      <c r="Y469" t="s">
        <v>1272</v>
      </c>
      <c r="Z469" t="s">
        <v>508</v>
      </c>
      <c r="AA469" t="s">
        <v>136</v>
      </c>
    </row>
    <row r="470" spans="1:27">
      <c r="A470">
        <v>673</v>
      </c>
      <c r="B470" t="s">
        <v>57</v>
      </c>
      <c r="C470">
        <v>3</v>
      </c>
      <c r="E470" t="s">
        <v>28</v>
      </c>
      <c r="F470" t="s">
        <v>29</v>
      </c>
      <c r="G470" t="s">
        <v>33</v>
      </c>
      <c r="H470">
        <v>2</v>
      </c>
      <c r="I470" t="s">
        <v>2818</v>
      </c>
      <c r="J470" t="s">
        <v>222</v>
      </c>
      <c r="K470" t="s">
        <v>2819</v>
      </c>
      <c r="L470" t="s">
        <v>2820</v>
      </c>
      <c r="M470" t="s">
        <v>2821</v>
      </c>
      <c r="N470" t="s">
        <v>2822</v>
      </c>
      <c r="O470" t="s">
        <v>2823</v>
      </c>
      <c r="P470" t="s">
        <v>2824</v>
      </c>
      <c r="Q470" t="s">
        <v>2825</v>
      </c>
      <c r="R470" t="s">
        <v>2824</v>
      </c>
      <c r="S470" t="s">
        <v>2825</v>
      </c>
      <c r="T470" t="s">
        <v>2826</v>
      </c>
      <c r="U470" t="s">
        <v>2825</v>
      </c>
      <c r="V470" t="s">
        <v>32</v>
      </c>
      <c r="W470" t="s">
        <v>32</v>
      </c>
      <c r="X470" t="s">
        <v>2824</v>
      </c>
      <c r="Y470" t="s">
        <v>2825</v>
      </c>
      <c r="Z470" t="s">
        <v>529</v>
      </c>
      <c r="AA470" t="s">
        <v>136</v>
      </c>
    </row>
    <row r="471" spans="1:27">
      <c r="A471">
        <v>674</v>
      </c>
      <c r="B471" t="s">
        <v>57</v>
      </c>
      <c r="C471">
        <v>3</v>
      </c>
      <c r="E471" t="s">
        <v>28</v>
      </c>
      <c r="F471" t="s">
        <v>29</v>
      </c>
      <c r="G471" t="s">
        <v>33</v>
      </c>
      <c r="H471">
        <v>2</v>
      </c>
      <c r="I471" t="s">
        <v>532</v>
      </c>
      <c r="J471" t="s">
        <v>2827</v>
      </c>
      <c r="K471" t="s">
        <v>2828</v>
      </c>
      <c r="L471" t="s">
        <v>2829</v>
      </c>
      <c r="M471" t="s">
        <v>2830</v>
      </c>
      <c r="N471" t="s">
        <v>2831</v>
      </c>
      <c r="O471" t="s">
        <v>2832</v>
      </c>
      <c r="P471" t="s">
        <v>537</v>
      </c>
      <c r="Q471" t="s">
        <v>2833</v>
      </c>
      <c r="R471" t="s">
        <v>537</v>
      </c>
      <c r="S471" t="s">
        <v>2833</v>
      </c>
      <c r="T471" t="s">
        <v>32</v>
      </c>
      <c r="U471" t="s">
        <v>2833</v>
      </c>
      <c r="V471" t="s">
        <v>32</v>
      </c>
      <c r="W471" t="s">
        <v>32</v>
      </c>
      <c r="X471" t="s">
        <v>537</v>
      </c>
      <c r="Y471" t="s">
        <v>2833</v>
      </c>
      <c r="Z471" t="s">
        <v>529</v>
      </c>
      <c r="AA471" t="s">
        <v>136</v>
      </c>
    </row>
    <row r="472" spans="1:27">
      <c r="A472">
        <v>675</v>
      </c>
      <c r="B472" t="s">
        <v>59</v>
      </c>
      <c r="C472">
        <v>3</v>
      </c>
      <c r="E472" t="s">
        <v>28</v>
      </c>
      <c r="F472" t="s">
        <v>29</v>
      </c>
      <c r="G472" t="s">
        <v>33</v>
      </c>
      <c r="H472">
        <v>2</v>
      </c>
      <c r="I472" t="s">
        <v>1108</v>
      </c>
      <c r="J472" t="s">
        <v>214</v>
      </c>
      <c r="K472" t="s">
        <v>2834</v>
      </c>
      <c r="L472" t="s">
        <v>2828</v>
      </c>
      <c r="M472" t="s">
        <v>2835</v>
      </c>
      <c r="N472" t="s">
        <v>2836</v>
      </c>
      <c r="O472" t="s">
        <v>2837</v>
      </c>
      <c r="P472" t="s">
        <v>1113</v>
      </c>
      <c r="Q472" t="s">
        <v>215</v>
      </c>
      <c r="R472" t="s">
        <v>1113</v>
      </c>
      <c r="S472" t="s">
        <v>215</v>
      </c>
      <c r="T472" t="s">
        <v>32</v>
      </c>
      <c r="U472" t="s">
        <v>215</v>
      </c>
      <c r="V472" t="s">
        <v>32</v>
      </c>
      <c r="W472" t="s">
        <v>32</v>
      </c>
      <c r="X472" t="s">
        <v>1113</v>
      </c>
      <c r="Y472" t="s">
        <v>215</v>
      </c>
      <c r="Z472" t="s">
        <v>529</v>
      </c>
      <c r="AA472" t="s">
        <v>136</v>
      </c>
    </row>
    <row r="473" spans="1:27">
      <c r="A473">
        <v>676</v>
      </c>
      <c r="B473" t="s">
        <v>207</v>
      </c>
      <c r="C473">
        <v>3</v>
      </c>
      <c r="E473" t="s">
        <v>28</v>
      </c>
      <c r="F473" t="s">
        <v>29</v>
      </c>
      <c r="G473" t="s">
        <v>33</v>
      </c>
      <c r="H473">
        <v>2</v>
      </c>
      <c r="I473" t="s">
        <v>532</v>
      </c>
      <c r="J473" t="s">
        <v>2827</v>
      </c>
      <c r="K473" t="s">
        <v>2828</v>
      </c>
      <c r="L473" t="s">
        <v>2829</v>
      </c>
      <c r="M473" t="s">
        <v>2830</v>
      </c>
      <c r="N473" t="s">
        <v>2838</v>
      </c>
      <c r="O473" t="s">
        <v>2839</v>
      </c>
      <c r="P473" t="s">
        <v>537</v>
      </c>
      <c r="Q473" t="s">
        <v>2833</v>
      </c>
      <c r="R473" t="s">
        <v>537</v>
      </c>
      <c r="S473" t="s">
        <v>2833</v>
      </c>
      <c r="T473" t="s">
        <v>32</v>
      </c>
      <c r="U473" t="s">
        <v>2833</v>
      </c>
      <c r="V473" t="s">
        <v>32</v>
      </c>
      <c r="W473" t="s">
        <v>32</v>
      </c>
      <c r="X473" t="s">
        <v>537</v>
      </c>
      <c r="Y473" t="s">
        <v>2833</v>
      </c>
      <c r="Z473" t="s">
        <v>529</v>
      </c>
      <c r="AA473" t="s">
        <v>136</v>
      </c>
    </row>
    <row r="474" spans="1:27">
      <c r="A474">
        <v>677</v>
      </c>
      <c r="B474" t="s">
        <v>57</v>
      </c>
      <c r="C474">
        <v>3</v>
      </c>
      <c r="E474" t="s">
        <v>28</v>
      </c>
      <c r="F474" t="s">
        <v>29</v>
      </c>
      <c r="G474" t="s">
        <v>33</v>
      </c>
      <c r="H474">
        <v>2</v>
      </c>
      <c r="I474" t="s">
        <v>226</v>
      </c>
      <c r="J474" t="s">
        <v>2840</v>
      </c>
      <c r="K474" t="s">
        <v>2841</v>
      </c>
      <c r="L474" t="s">
        <v>2842</v>
      </c>
      <c r="M474" t="s">
        <v>2843</v>
      </c>
      <c r="N474" t="s">
        <v>2844</v>
      </c>
      <c r="O474" t="s">
        <v>2845</v>
      </c>
      <c r="P474" t="s">
        <v>2846</v>
      </c>
      <c r="Q474" t="s">
        <v>2847</v>
      </c>
      <c r="R474" t="s">
        <v>2846</v>
      </c>
      <c r="S474" t="s">
        <v>2847</v>
      </c>
      <c r="T474" t="s">
        <v>2848</v>
      </c>
      <c r="U474" t="s">
        <v>2847</v>
      </c>
      <c r="V474" t="s">
        <v>32</v>
      </c>
      <c r="W474" t="s">
        <v>32</v>
      </c>
      <c r="X474" t="s">
        <v>2846</v>
      </c>
      <c r="Y474" t="s">
        <v>2847</v>
      </c>
      <c r="Z474" t="s">
        <v>551</v>
      </c>
      <c r="AA474" t="s">
        <v>136</v>
      </c>
    </row>
    <row r="475" spans="1:27">
      <c r="A475">
        <v>678</v>
      </c>
      <c r="B475" t="s">
        <v>58</v>
      </c>
      <c r="C475">
        <v>3</v>
      </c>
      <c r="E475" t="s">
        <v>28</v>
      </c>
      <c r="F475" t="s">
        <v>29</v>
      </c>
      <c r="G475" t="s">
        <v>33</v>
      </c>
      <c r="H475">
        <v>2</v>
      </c>
      <c r="I475" t="s">
        <v>265</v>
      </c>
      <c r="J475" t="s">
        <v>849</v>
      </c>
      <c r="K475" t="s">
        <v>2834</v>
      </c>
      <c r="L475" t="s">
        <v>2849</v>
      </c>
      <c r="M475" t="s">
        <v>2850</v>
      </c>
      <c r="N475" t="s">
        <v>2851</v>
      </c>
      <c r="O475" t="s">
        <v>2852</v>
      </c>
      <c r="P475" t="s">
        <v>854</v>
      </c>
      <c r="Q475" t="s">
        <v>267</v>
      </c>
      <c r="R475" t="s">
        <v>854</v>
      </c>
      <c r="S475" t="s">
        <v>267</v>
      </c>
      <c r="T475" t="s">
        <v>32</v>
      </c>
      <c r="U475" t="s">
        <v>267</v>
      </c>
      <c r="V475" t="s">
        <v>32</v>
      </c>
      <c r="W475" t="s">
        <v>32</v>
      </c>
      <c r="X475" t="s">
        <v>854</v>
      </c>
      <c r="Y475" t="s">
        <v>267</v>
      </c>
      <c r="Z475" t="s">
        <v>551</v>
      </c>
      <c r="AA475" t="s">
        <v>136</v>
      </c>
    </row>
    <row r="476" spans="1:27">
      <c r="A476">
        <v>679</v>
      </c>
      <c r="B476" t="s">
        <v>57</v>
      </c>
      <c r="C476">
        <v>3</v>
      </c>
      <c r="E476" t="s">
        <v>28</v>
      </c>
      <c r="F476" t="s">
        <v>29</v>
      </c>
      <c r="G476" t="s">
        <v>33</v>
      </c>
      <c r="H476">
        <v>2</v>
      </c>
      <c r="I476" t="s">
        <v>265</v>
      </c>
      <c r="J476" t="s">
        <v>849</v>
      </c>
      <c r="K476" t="s">
        <v>2834</v>
      </c>
      <c r="L476" t="s">
        <v>2849</v>
      </c>
      <c r="M476" t="s">
        <v>2850</v>
      </c>
      <c r="N476" t="s">
        <v>2853</v>
      </c>
      <c r="O476" t="s">
        <v>2854</v>
      </c>
      <c r="P476" t="s">
        <v>854</v>
      </c>
      <c r="Q476" t="s">
        <v>267</v>
      </c>
      <c r="R476" t="s">
        <v>854</v>
      </c>
      <c r="S476" t="s">
        <v>267</v>
      </c>
      <c r="T476" t="s">
        <v>32</v>
      </c>
      <c r="U476" t="s">
        <v>267</v>
      </c>
      <c r="V476" t="s">
        <v>32</v>
      </c>
      <c r="W476" t="s">
        <v>32</v>
      </c>
      <c r="X476" t="s">
        <v>854</v>
      </c>
      <c r="Y476" t="s">
        <v>267</v>
      </c>
      <c r="Z476" t="s">
        <v>551</v>
      </c>
      <c r="AA476" t="s">
        <v>136</v>
      </c>
    </row>
    <row r="477" spans="1:27">
      <c r="A477">
        <v>680</v>
      </c>
      <c r="B477" t="s">
        <v>207</v>
      </c>
      <c r="C477">
        <v>3</v>
      </c>
      <c r="E477" t="s">
        <v>28</v>
      </c>
      <c r="F477" t="s">
        <v>29</v>
      </c>
      <c r="G477" t="s">
        <v>33</v>
      </c>
      <c r="H477">
        <v>2</v>
      </c>
      <c r="I477" t="s">
        <v>265</v>
      </c>
      <c r="J477" t="s">
        <v>849</v>
      </c>
      <c r="K477" t="s">
        <v>2834</v>
      </c>
      <c r="L477" t="s">
        <v>2849</v>
      </c>
      <c r="M477" t="s">
        <v>2850</v>
      </c>
      <c r="N477" t="s">
        <v>2855</v>
      </c>
      <c r="O477" t="s">
        <v>2856</v>
      </c>
      <c r="P477" t="s">
        <v>854</v>
      </c>
      <c r="Q477" t="s">
        <v>267</v>
      </c>
      <c r="R477" t="s">
        <v>854</v>
      </c>
      <c r="S477" t="s">
        <v>267</v>
      </c>
      <c r="T477" t="s">
        <v>32</v>
      </c>
      <c r="U477" t="s">
        <v>267</v>
      </c>
      <c r="V477" t="s">
        <v>32</v>
      </c>
      <c r="W477" t="s">
        <v>32</v>
      </c>
      <c r="X477" t="s">
        <v>854</v>
      </c>
      <c r="Y477" t="s">
        <v>267</v>
      </c>
      <c r="Z477" t="s">
        <v>551</v>
      </c>
      <c r="AA477" t="s">
        <v>136</v>
      </c>
    </row>
    <row r="478" spans="1:27">
      <c r="A478">
        <v>681</v>
      </c>
      <c r="B478" t="s">
        <v>59</v>
      </c>
      <c r="C478">
        <v>3</v>
      </c>
      <c r="E478" t="s">
        <v>28</v>
      </c>
      <c r="F478" t="s">
        <v>29</v>
      </c>
      <c r="G478" t="s">
        <v>33</v>
      </c>
      <c r="H478">
        <v>2</v>
      </c>
      <c r="I478" t="s">
        <v>2857</v>
      </c>
      <c r="J478" t="s">
        <v>224</v>
      </c>
      <c r="K478" t="s">
        <v>236</v>
      </c>
      <c r="L478" t="s">
        <v>2858</v>
      </c>
      <c r="M478" t="s">
        <v>2859</v>
      </c>
      <c r="N478" t="s">
        <v>2860</v>
      </c>
      <c r="O478" t="s">
        <v>2861</v>
      </c>
      <c r="P478" t="s">
        <v>2862</v>
      </c>
      <c r="Q478" t="s">
        <v>269</v>
      </c>
      <c r="R478" t="s">
        <v>2862</v>
      </c>
      <c r="S478" t="s">
        <v>269</v>
      </c>
      <c r="T478" t="s">
        <v>2863</v>
      </c>
      <c r="U478" t="s">
        <v>269</v>
      </c>
      <c r="V478" t="s">
        <v>32</v>
      </c>
      <c r="W478" t="s">
        <v>32</v>
      </c>
      <c r="X478" t="s">
        <v>2862</v>
      </c>
      <c r="Y478" t="s">
        <v>269</v>
      </c>
      <c r="Z478" t="s">
        <v>576</v>
      </c>
      <c r="AA478" t="s">
        <v>136</v>
      </c>
    </row>
    <row r="479" spans="1:27">
      <c r="A479">
        <v>682</v>
      </c>
      <c r="B479" t="s">
        <v>487</v>
      </c>
      <c r="C479">
        <v>38</v>
      </c>
      <c r="E479" t="s">
        <v>28</v>
      </c>
      <c r="F479" t="s">
        <v>29</v>
      </c>
      <c r="G479" t="s">
        <v>33</v>
      </c>
      <c r="H479">
        <v>2</v>
      </c>
      <c r="I479" t="s">
        <v>1422</v>
      </c>
      <c r="J479" t="s">
        <v>139</v>
      </c>
      <c r="K479" t="s">
        <v>2864</v>
      </c>
      <c r="L479" t="s">
        <v>2865</v>
      </c>
      <c r="M479" t="s">
        <v>2866</v>
      </c>
      <c r="N479" t="s">
        <v>2867</v>
      </c>
      <c r="O479" t="s">
        <v>2868</v>
      </c>
      <c r="P479" t="s">
        <v>1426</v>
      </c>
      <c r="Q479" t="s">
        <v>2869</v>
      </c>
      <c r="R479" t="s">
        <v>1426</v>
      </c>
      <c r="S479" t="s">
        <v>2869</v>
      </c>
      <c r="T479" t="s">
        <v>32</v>
      </c>
      <c r="U479" t="s">
        <v>2869</v>
      </c>
      <c r="V479" t="s">
        <v>32</v>
      </c>
      <c r="W479" t="s">
        <v>32</v>
      </c>
      <c r="X479" t="s">
        <v>1426</v>
      </c>
      <c r="Y479" t="s">
        <v>2869</v>
      </c>
      <c r="Z479" t="s">
        <v>576</v>
      </c>
      <c r="AA479" t="s">
        <v>136</v>
      </c>
    </row>
    <row r="480" spans="1:27">
      <c r="A480">
        <v>683</v>
      </c>
      <c r="B480" t="s">
        <v>57</v>
      </c>
      <c r="C480">
        <v>3</v>
      </c>
      <c r="E480" t="s">
        <v>28</v>
      </c>
      <c r="F480" t="s">
        <v>29</v>
      </c>
      <c r="G480" t="s">
        <v>33</v>
      </c>
      <c r="H480">
        <v>2</v>
      </c>
      <c r="I480" t="s">
        <v>224</v>
      </c>
      <c r="J480" t="s">
        <v>2184</v>
      </c>
      <c r="K480" t="s">
        <v>2870</v>
      </c>
      <c r="L480" t="s">
        <v>2871</v>
      </c>
      <c r="M480" t="s">
        <v>2872</v>
      </c>
      <c r="N480" t="s">
        <v>2873</v>
      </c>
      <c r="O480" t="s">
        <v>2874</v>
      </c>
      <c r="P480" t="s">
        <v>2190</v>
      </c>
      <c r="Q480" t="s">
        <v>2875</v>
      </c>
      <c r="R480" t="s">
        <v>2190</v>
      </c>
      <c r="S480" t="s">
        <v>2875</v>
      </c>
      <c r="T480" t="s">
        <v>32</v>
      </c>
      <c r="U480" t="s">
        <v>2875</v>
      </c>
      <c r="V480" t="s">
        <v>32</v>
      </c>
      <c r="W480" t="s">
        <v>32</v>
      </c>
      <c r="X480" t="s">
        <v>2190</v>
      </c>
      <c r="Y480" t="s">
        <v>2875</v>
      </c>
      <c r="Z480" t="s">
        <v>576</v>
      </c>
      <c r="AA480" t="s">
        <v>136</v>
      </c>
    </row>
    <row r="481" spans="1:27">
      <c r="A481">
        <v>684</v>
      </c>
      <c r="B481" t="s">
        <v>2876</v>
      </c>
      <c r="C481">
        <v>19</v>
      </c>
      <c r="E481" t="s">
        <v>28</v>
      </c>
      <c r="F481" t="s">
        <v>29</v>
      </c>
      <c r="G481" t="s">
        <v>33</v>
      </c>
      <c r="H481">
        <v>2</v>
      </c>
      <c r="I481" t="s">
        <v>213</v>
      </c>
      <c r="J481" t="s">
        <v>1603</v>
      </c>
      <c r="K481" t="s">
        <v>30</v>
      </c>
      <c r="L481" t="s">
        <v>30</v>
      </c>
      <c r="M481" t="s">
        <v>1604</v>
      </c>
      <c r="N481" t="s">
        <v>2877</v>
      </c>
      <c r="O481" t="s">
        <v>2878</v>
      </c>
      <c r="P481" t="s">
        <v>1607</v>
      </c>
      <c r="Q481" t="s">
        <v>263</v>
      </c>
      <c r="R481" t="s">
        <v>1607</v>
      </c>
      <c r="S481" t="s">
        <v>263</v>
      </c>
      <c r="T481" t="s">
        <v>32</v>
      </c>
      <c r="U481" t="s">
        <v>263</v>
      </c>
      <c r="V481" t="s">
        <v>32</v>
      </c>
      <c r="W481" t="s">
        <v>32</v>
      </c>
      <c r="X481" t="s">
        <v>1607</v>
      </c>
      <c r="Y481" t="s">
        <v>263</v>
      </c>
      <c r="Z481" t="s">
        <v>576</v>
      </c>
      <c r="AA481" t="s">
        <v>136</v>
      </c>
    </row>
    <row r="482" spans="1:27">
      <c r="A482">
        <v>721</v>
      </c>
      <c r="B482" t="s">
        <v>57</v>
      </c>
      <c r="C482">
        <v>4</v>
      </c>
      <c r="E482" t="s">
        <v>28</v>
      </c>
      <c r="F482" t="s">
        <v>29</v>
      </c>
      <c r="G482" t="s">
        <v>33</v>
      </c>
      <c r="H482">
        <v>2</v>
      </c>
      <c r="I482" t="s">
        <v>2879</v>
      </c>
      <c r="J482" t="s">
        <v>2880</v>
      </c>
      <c r="K482" t="s">
        <v>2881</v>
      </c>
      <c r="L482" t="s">
        <v>2882</v>
      </c>
      <c r="M482" t="s">
        <v>2883</v>
      </c>
      <c r="N482" t="s">
        <v>2884</v>
      </c>
      <c r="O482" t="s">
        <v>2885</v>
      </c>
      <c r="P482" t="s">
        <v>2886</v>
      </c>
      <c r="Q482" t="s">
        <v>2887</v>
      </c>
      <c r="R482" t="s">
        <v>2886</v>
      </c>
      <c r="S482" t="s">
        <v>2887</v>
      </c>
      <c r="T482" t="s">
        <v>2888</v>
      </c>
      <c r="U482" t="s">
        <v>2887</v>
      </c>
      <c r="V482" t="s">
        <v>32</v>
      </c>
      <c r="W482" t="s">
        <v>32</v>
      </c>
      <c r="X482" t="s">
        <v>2886</v>
      </c>
      <c r="Y482" t="s">
        <v>2887</v>
      </c>
      <c r="Z482" t="s">
        <v>486</v>
      </c>
      <c r="AA482" t="s">
        <v>144</v>
      </c>
    </row>
    <row r="483" spans="1:27">
      <c r="A483">
        <v>722</v>
      </c>
      <c r="B483" t="s">
        <v>57</v>
      </c>
      <c r="C483">
        <v>3</v>
      </c>
      <c r="E483" t="s">
        <v>28</v>
      </c>
      <c r="F483" t="s">
        <v>29</v>
      </c>
      <c r="G483" t="s">
        <v>33</v>
      </c>
      <c r="H483">
        <v>2</v>
      </c>
      <c r="I483" t="s">
        <v>2889</v>
      </c>
      <c r="J483" t="s">
        <v>478</v>
      </c>
      <c r="K483" t="s">
        <v>2890</v>
      </c>
      <c r="L483" t="s">
        <v>2891</v>
      </c>
      <c r="M483" t="s">
        <v>2892</v>
      </c>
      <c r="N483" t="s">
        <v>2893</v>
      </c>
      <c r="O483" t="s">
        <v>2894</v>
      </c>
      <c r="P483" t="s">
        <v>483</v>
      </c>
      <c r="Q483" t="s">
        <v>2895</v>
      </c>
      <c r="R483" t="s">
        <v>483</v>
      </c>
      <c r="S483" t="s">
        <v>2895</v>
      </c>
      <c r="T483" t="s">
        <v>32</v>
      </c>
      <c r="U483" t="s">
        <v>2895</v>
      </c>
      <c r="V483" t="s">
        <v>32</v>
      </c>
      <c r="W483" t="s">
        <v>32</v>
      </c>
      <c r="X483" t="s">
        <v>483</v>
      </c>
      <c r="Y483" t="s">
        <v>2895</v>
      </c>
      <c r="Z483" t="s">
        <v>486</v>
      </c>
      <c r="AA483" t="s">
        <v>144</v>
      </c>
    </row>
    <row r="484" spans="1:27">
      <c r="A484">
        <v>723</v>
      </c>
      <c r="B484" t="s">
        <v>59</v>
      </c>
      <c r="C484">
        <v>3</v>
      </c>
      <c r="E484" t="s">
        <v>28</v>
      </c>
      <c r="F484" t="s">
        <v>29</v>
      </c>
      <c r="G484" t="s">
        <v>33</v>
      </c>
      <c r="H484">
        <v>2</v>
      </c>
      <c r="I484" t="s">
        <v>2889</v>
      </c>
      <c r="J484" t="s">
        <v>478</v>
      </c>
      <c r="K484" t="s">
        <v>2890</v>
      </c>
      <c r="L484" t="s">
        <v>2891</v>
      </c>
      <c r="M484" t="s">
        <v>2892</v>
      </c>
      <c r="N484" t="s">
        <v>2896</v>
      </c>
      <c r="O484" t="s">
        <v>2897</v>
      </c>
      <c r="P484" t="s">
        <v>483</v>
      </c>
      <c r="Q484" t="s">
        <v>2895</v>
      </c>
      <c r="R484" t="s">
        <v>483</v>
      </c>
      <c r="S484" t="s">
        <v>2895</v>
      </c>
      <c r="T484" t="s">
        <v>32</v>
      </c>
      <c r="U484" t="s">
        <v>2895</v>
      </c>
      <c r="V484" t="s">
        <v>32</v>
      </c>
      <c r="W484" t="s">
        <v>32</v>
      </c>
      <c r="X484" t="s">
        <v>483</v>
      </c>
      <c r="Y484" t="s">
        <v>2895</v>
      </c>
      <c r="Z484" t="s">
        <v>486</v>
      </c>
      <c r="AA484" t="s">
        <v>144</v>
      </c>
    </row>
    <row r="485" spans="1:27">
      <c r="A485">
        <v>724</v>
      </c>
      <c r="B485" t="s">
        <v>88</v>
      </c>
      <c r="C485">
        <v>3</v>
      </c>
      <c r="E485" t="s">
        <v>28</v>
      </c>
      <c r="F485" t="s">
        <v>29</v>
      </c>
      <c r="G485" t="s">
        <v>33</v>
      </c>
      <c r="H485">
        <v>2</v>
      </c>
      <c r="I485" t="s">
        <v>2889</v>
      </c>
      <c r="J485" t="s">
        <v>478</v>
      </c>
      <c r="K485" t="s">
        <v>2890</v>
      </c>
      <c r="L485" t="s">
        <v>2891</v>
      </c>
      <c r="M485" t="s">
        <v>2892</v>
      </c>
      <c r="N485" t="s">
        <v>2898</v>
      </c>
      <c r="O485" t="s">
        <v>2899</v>
      </c>
      <c r="P485" t="s">
        <v>483</v>
      </c>
      <c r="Q485" t="s">
        <v>2895</v>
      </c>
      <c r="R485" t="s">
        <v>483</v>
      </c>
      <c r="S485" t="s">
        <v>2895</v>
      </c>
      <c r="T485" t="s">
        <v>32</v>
      </c>
      <c r="U485" t="s">
        <v>2895</v>
      </c>
      <c r="V485" t="s">
        <v>32</v>
      </c>
      <c r="W485" t="s">
        <v>32</v>
      </c>
      <c r="X485" t="s">
        <v>483</v>
      </c>
      <c r="Y485" t="s">
        <v>2895</v>
      </c>
      <c r="Z485" t="s">
        <v>486</v>
      </c>
      <c r="AA485" t="s">
        <v>144</v>
      </c>
    </row>
    <row r="486" spans="1:27">
      <c r="A486">
        <v>725</v>
      </c>
      <c r="B486" t="s">
        <v>59</v>
      </c>
      <c r="C486">
        <v>3</v>
      </c>
      <c r="E486" t="s">
        <v>28</v>
      </c>
      <c r="F486" t="s">
        <v>29</v>
      </c>
      <c r="G486" t="s">
        <v>33</v>
      </c>
      <c r="H486">
        <v>2</v>
      </c>
      <c r="I486" t="s">
        <v>823</v>
      </c>
      <c r="J486" t="s">
        <v>2900</v>
      </c>
      <c r="K486" t="s">
        <v>2901</v>
      </c>
      <c r="L486" t="s">
        <v>2902</v>
      </c>
      <c r="M486" t="s">
        <v>2903</v>
      </c>
      <c r="N486" t="s">
        <v>2904</v>
      </c>
      <c r="O486" t="s">
        <v>2905</v>
      </c>
      <c r="P486" t="s">
        <v>825</v>
      </c>
      <c r="Q486" t="s">
        <v>2906</v>
      </c>
      <c r="R486" t="s">
        <v>825</v>
      </c>
      <c r="S486" t="s">
        <v>2906</v>
      </c>
      <c r="T486" t="s">
        <v>826</v>
      </c>
      <c r="U486" t="s">
        <v>2906</v>
      </c>
      <c r="V486" t="s">
        <v>32</v>
      </c>
      <c r="W486" t="s">
        <v>32</v>
      </c>
      <c r="X486" t="s">
        <v>825</v>
      </c>
      <c r="Y486" t="s">
        <v>2906</v>
      </c>
      <c r="Z486" t="s">
        <v>485</v>
      </c>
      <c r="AA486" t="s">
        <v>144</v>
      </c>
    </row>
    <row r="487" spans="1:27">
      <c r="A487">
        <v>726</v>
      </c>
      <c r="B487" t="s">
        <v>2907</v>
      </c>
      <c r="C487">
        <v>42</v>
      </c>
      <c r="E487" t="s">
        <v>28</v>
      </c>
      <c r="F487" t="s">
        <v>29</v>
      </c>
      <c r="G487" t="s">
        <v>33</v>
      </c>
      <c r="H487">
        <v>2</v>
      </c>
      <c r="I487" t="s">
        <v>2908</v>
      </c>
      <c r="J487" t="s">
        <v>831</v>
      </c>
      <c r="K487" t="s">
        <v>2909</v>
      </c>
      <c r="L487" t="s">
        <v>2910</v>
      </c>
      <c r="M487" t="s">
        <v>2911</v>
      </c>
      <c r="N487" t="s">
        <v>2912</v>
      </c>
      <c r="O487" t="s">
        <v>2913</v>
      </c>
      <c r="P487" t="s">
        <v>837</v>
      </c>
      <c r="Q487" t="s">
        <v>2914</v>
      </c>
      <c r="R487" t="s">
        <v>837</v>
      </c>
      <c r="S487" t="s">
        <v>2914</v>
      </c>
      <c r="T487" t="s">
        <v>32</v>
      </c>
      <c r="U487" t="s">
        <v>2914</v>
      </c>
      <c r="V487" t="s">
        <v>32</v>
      </c>
      <c r="W487" t="s">
        <v>32</v>
      </c>
      <c r="X487" t="s">
        <v>837</v>
      </c>
      <c r="Y487" t="s">
        <v>2914</v>
      </c>
      <c r="Z487" t="s">
        <v>485</v>
      </c>
      <c r="AA487" t="s">
        <v>144</v>
      </c>
    </row>
    <row r="488" spans="1:27">
      <c r="A488">
        <v>727</v>
      </c>
      <c r="B488" t="s">
        <v>57</v>
      </c>
      <c r="C488">
        <v>3</v>
      </c>
      <c r="E488" t="s">
        <v>28</v>
      </c>
      <c r="F488" t="s">
        <v>29</v>
      </c>
      <c r="G488" t="s">
        <v>33</v>
      </c>
      <c r="H488">
        <v>2</v>
      </c>
      <c r="I488" t="s">
        <v>2908</v>
      </c>
      <c r="J488" t="s">
        <v>831</v>
      </c>
      <c r="K488" t="s">
        <v>2909</v>
      </c>
      <c r="L488" t="s">
        <v>2910</v>
      </c>
      <c r="M488" t="s">
        <v>2911</v>
      </c>
      <c r="N488" t="s">
        <v>2915</v>
      </c>
      <c r="O488" t="s">
        <v>2916</v>
      </c>
      <c r="P488" t="s">
        <v>837</v>
      </c>
      <c r="Q488" t="s">
        <v>2914</v>
      </c>
      <c r="R488" t="s">
        <v>837</v>
      </c>
      <c r="S488" t="s">
        <v>2914</v>
      </c>
      <c r="T488" t="s">
        <v>32</v>
      </c>
      <c r="U488" t="s">
        <v>2914</v>
      </c>
      <c r="V488" t="s">
        <v>32</v>
      </c>
      <c r="W488" t="s">
        <v>32</v>
      </c>
      <c r="X488" t="s">
        <v>837</v>
      </c>
      <c r="Y488" t="s">
        <v>2914</v>
      </c>
      <c r="Z488" t="s">
        <v>485</v>
      </c>
      <c r="AA488" t="s">
        <v>144</v>
      </c>
    </row>
    <row r="489" spans="1:27">
      <c r="A489">
        <v>728</v>
      </c>
      <c r="B489" t="s">
        <v>73</v>
      </c>
      <c r="C489">
        <v>5</v>
      </c>
      <c r="E489" t="s">
        <v>28</v>
      </c>
      <c r="F489" t="s">
        <v>29</v>
      </c>
      <c r="G489" t="s">
        <v>33</v>
      </c>
      <c r="H489">
        <v>2</v>
      </c>
      <c r="I489" t="s">
        <v>755</v>
      </c>
      <c r="J489" t="s">
        <v>209</v>
      </c>
      <c r="K489" t="s">
        <v>2917</v>
      </c>
      <c r="L489" t="s">
        <v>2918</v>
      </c>
      <c r="M489" t="s">
        <v>2919</v>
      </c>
      <c r="N489" t="s">
        <v>2920</v>
      </c>
      <c r="O489" t="s">
        <v>2921</v>
      </c>
      <c r="P489" t="s">
        <v>926</v>
      </c>
      <c r="Q489" t="s">
        <v>2922</v>
      </c>
      <c r="R489" t="s">
        <v>926</v>
      </c>
      <c r="S489" t="s">
        <v>2922</v>
      </c>
      <c r="T489" t="s">
        <v>32</v>
      </c>
      <c r="U489" t="s">
        <v>2922</v>
      </c>
      <c r="V489" t="s">
        <v>32</v>
      </c>
      <c r="W489" t="s">
        <v>32</v>
      </c>
      <c r="X489" t="s">
        <v>926</v>
      </c>
      <c r="Y489" t="s">
        <v>2922</v>
      </c>
      <c r="Z489" t="s">
        <v>485</v>
      </c>
      <c r="AA489" t="s">
        <v>144</v>
      </c>
    </row>
    <row r="490" spans="1:27">
      <c r="A490">
        <v>729</v>
      </c>
      <c r="B490" t="s">
        <v>57</v>
      </c>
      <c r="C490">
        <v>4</v>
      </c>
      <c r="E490" t="s">
        <v>28</v>
      </c>
      <c r="F490" t="s">
        <v>29</v>
      </c>
      <c r="G490" t="s">
        <v>33</v>
      </c>
      <c r="H490">
        <v>2</v>
      </c>
      <c r="I490" t="s">
        <v>2923</v>
      </c>
      <c r="J490" t="s">
        <v>2924</v>
      </c>
      <c r="K490" t="s">
        <v>2925</v>
      </c>
      <c r="L490" t="s">
        <v>2926</v>
      </c>
      <c r="M490" t="s">
        <v>2927</v>
      </c>
      <c r="N490" t="s">
        <v>2928</v>
      </c>
      <c r="O490" t="s">
        <v>2929</v>
      </c>
      <c r="P490" t="s">
        <v>2930</v>
      </c>
      <c r="Q490" t="s">
        <v>2931</v>
      </c>
      <c r="R490" t="s">
        <v>2930</v>
      </c>
      <c r="S490" t="s">
        <v>2931</v>
      </c>
      <c r="T490" t="s">
        <v>31</v>
      </c>
      <c r="U490" t="s">
        <v>2931</v>
      </c>
      <c r="V490" t="s">
        <v>32</v>
      </c>
      <c r="W490" t="s">
        <v>32</v>
      </c>
      <c r="X490" t="s">
        <v>2930</v>
      </c>
      <c r="Y490" t="s">
        <v>2931</v>
      </c>
      <c r="Z490" t="s">
        <v>508</v>
      </c>
      <c r="AA490" t="s">
        <v>144</v>
      </c>
    </row>
    <row r="491" spans="1:27">
      <c r="A491">
        <v>730</v>
      </c>
      <c r="B491" t="s">
        <v>2407</v>
      </c>
      <c r="C491">
        <v>42</v>
      </c>
      <c r="E491" t="s">
        <v>28</v>
      </c>
      <c r="F491" t="s">
        <v>29</v>
      </c>
      <c r="G491" t="s">
        <v>33</v>
      </c>
      <c r="H491">
        <v>2</v>
      </c>
      <c r="I491" t="s">
        <v>2932</v>
      </c>
      <c r="J491" t="s">
        <v>510</v>
      </c>
      <c r="K491" t="s">
        <v>2933</v>
      </c>
      <c r="L491" t="s">
        <v>2934</v>
      </c>
      <c r="M491" t="s">
        <v>2935</v>
      </c>
      <c r="N491" t="s">
        <v>2936</v>
      </c>
      <c r="O491" t="s">
        <v>2937</v>
      </c>
      <c r="P491" t="s">
        <v>514</v>
      </c>
      <c r="Q491" t="s">
        <v>2938</v>
      </c>
      <c r="R491" t="s">
        <v>514</v>
      </c>
      <c r="S491" t="s">
        <v>2938</v>
      </c>
      <c r="T491" t="s">
        <v>32</v>
      </c>
      <c r="U491" t="s">
        <v>2938</v>
      </c>
      <c r="V491" t="s">
        <v>32</v>
      </c>
      <c r="W491" t="s">
        <v>32</v>
      </c>
      <c r="X491" t="s">
        <v>514</v>
      </c>
      <c r="Y491" t="s">
        <v>2938</v>
      </c>
      <c r="Z491" t="s">
        <v>508</v>
      </c>
      <c r="AA491" t="s">
        <v>144</v>
      </c>
    </row>
    <row r="492" spans="1:27">
      <c r="A492">
        <v>731</v>
      </c>
      <c r="B492" t="s">
        <v>57</v>
      </c>
      <c r="C492">
        <v>3</v>
      </c>
      <c r="E492" t="s">
        <v>28</v>
      </c>
      <c r="F492" t="s">
        <v>29</v>
      </c>
      <c r="G492" t="s">
        <v>33</v>
      </c>
      <c r="H492">
        <v>2</v>
      </c>
      <c r="I492" t="s">
        <v>2260</v>
      </c>
      <c r="J492" t="s">
        <v>2939</v>
      </c>
      <c r="K492" t="s">
        <v>2934</v>
      </c>
      <c r="L492" t="s">
        <v>2940</v>
      </c>
      <c r="M492" t="s">
        <v>2941</v>
      </c>
      <c r="N492" t="s">
        <v>2942</v>
      </c>
      <c r="O492" t="s">
        <v>2943</v>
      </c>
      <c r="P492" t="s">
        <v>2264</v>
      </c>
      <c r="Q492" t="s">
        <v>2944</v>
      </c>
      <c r="R492" t="s">
        <v>2264</v>
      </c>
      <c r="S492" t="s">
        <v>2944</v>
      </c>
      <c r="T492" t="s">
        <v>32</v>
      </c>
      <c r="U492" t="s">
        <v>2944</v>
      </c>
      <c r="V492" t="s">
        <v>32</v>
      </c>
      <c r="W492" t="s">
        <v>32</v>
      </c>
      <c r="X492" t="s">
        <v>2264</v>
      </c>
      <c r="Y492" t="s">
        <v>2944</v>
      </c>
      <c r="Z492" t="s">
        <v>508</v>
      </c>
      <c r="AA492" t="s">
        <v>144</v>
      </c>
    </row>
    <row r="493" spans="1:27">
      <c r="A493">
        <v>732</v>
      </c>
      <c r="B493" t="s">
        <v>2945</v>
      </c>
      <c r="C493">
        <v>35</v>
      </c>
      <c r="E493" t="s">
        <v>28</v>
      </c>
      <c r="F493" t="s">
        <v>29</v>
      </c>
      <c r="G493" t="s">
        <v>33</v>
      </c>
      <c r="H493">
        <v>2</v>
      </c>
      <c r="I493" t="s">
        <v>1290</v>
      </c>
      <c r="J493" t="s">
        <v>1291</v>
      </c>
      <c r="K493" t="s">
        <v>1292</v>
      </c>
      <c r="L493" t="s">
        <v>1293</v>
      </c>
      <c r="M493" t="s">
        <v>1294</v>
      </c>
      <c r="N493" t="s">
        <v>2946</v>
      </c>
      <c r="O493" t="s">
        <v>2947</v>
      </c>
      <c r="P493" t="s">
        <v>1297</v>
      </c>
      <c r="Q493" t="s">
        <v>1296</v>
      </c>
      <c r="R493" t="s">
        <v>1297</v>
      </c>
      <c r="S493" t="s">
        <v>1296</v>
      </c>
      <c r="T493" t="s">
        <v>32</v>
      </c>
      <c r="U493" t="s">
        <v>1296</v>
      </c>
      <c r="V493" t="s">
        <v>32</v>
      </c>
      <c r="W493" t="s">
        <v>32</v>
      </c>
      <c r="X493" t="s">
        <v>1297</v>
      </c>
      <c r="Y493" t="s">
        <v>1296</v>
      </c>
      <c r="Z493" t="s">
        <v>508</v>
      </c>
      <c r="AA493" t="s">
        <v>144</v>
      </c>
    </row>
    <row r="494" spans="1:27">
      <c r="A494">
        <v>733</v>
      </c>
      <c r="B494" t="s">
        <v>2948</v>
      </c>
      <c r="C494">
        <v>25</v>
      </c>
      <c r="E494" t="s">
        <v>28</v>
      </c>
      <c r="F494" t="s">
        <v>29</v>
      </c>
      <c r="G494" t="s">
        <v>33</v>
      </c>
      <c r="H494">
        <v>2</v>
      </c>
      <c r="I494" t="s">
        <v>447</v>
      </c>
      <c r="J494" t="s">
        <v>1633</v>
      </c>
      <c r="K494" t="s">
        <v>1634</v>
      </c>
      <c r="L494" t="s">
        <v>1635</v>
      </c>
      <c r="M494" t="s">
        <v>1636</v>
      </c>
      <c r="N494" t="s">
        <v>2949</v>
      </c>
      <c r="O494" t="s">
        <v>2950</v>
      </c>
      <c r="P494" t="s">
        <v>1640</v>
      </c>
      <c r="Q494" t="s">
        <v>1639</v>
      </c>
      <c r="R494" t="s">
        <v>1640</v>
      </c>
      <c r="S494" t="s">
        <v>1639</v>
      </c>
      <c r="T494" t="s">
        <v>1641</v>
      </c>
      <c r="U494" t="s">
        <v>1639</v>
      </c>
      <c r="V494" t="s">
        <v>32</v>
      </c>
      <c r="W494" t="s">
        <v>32</v>
      </c>
      <c r="X494" t="s">
        <v>1640</v>
      </c>
      <c r="Y494" t="s">
        <v>1639</v>
      </c>
      <c r="Z494" t="s">
        <v>529</v>
      </c>
      <c r="AA494" t="s">
        <v>144</v>
      </c>
    </row>
    <row r="495" spans="1:27">
      <c r="A495">
        <v>734</v>
      </c>
      <c r="B495" t="s">
        <v>57</v>
      </c>
      <c r="C495">
        <v>3</v>
      </c>
      <c r="E495" t="s">
        <v>28</v>
      </c>
      <c r="F495" t="s">
        <v>29</v>
      </c>
      <c r="G495" t="s">
        <v>33</v>
      </c>
      <c r="H495">
        <v>2</v>
      </c>
      <c r="I495" t="s">
        <v>2900</v>
      </c>
      <c r="J495" t="s">
        <v>532</v>
      </c>
      <c r="K495" t="s">
        <v>2951</v>
      </c>
      <c r="L495" t="s">
        <v>2952</v>
      </c>
      <c r="M495" t="s">
        <v>2953</v>
      </c>
      <c r="N495" t="s">
        <v>2954</v>
      </c>
      <c r="O495" t="s">
        <v>2955</v>
      </c>
      <c r="P495" t="s">
        <v>537</v>
      </c>
      <c r="Q495" t="s">
        <v>2906</v>
      </c>
      <c r="R495" t="s">
        <v>537</v>
      </c>
      <c r="S495" t="s">
        <v>2906</v>
      </c>
      <c r="T495" t="s">
        <v>32</v>
      </c>
      <c r="U495" t="s">
        <v>2906</v>
      </c>
      <c r="V495" t="s">
        <v>32</v>
      </c>
      <c r="W495" t="s">
        <v>32</v>
      </c>
      <c r="X495" t="s">
        <v>537</v>
      </c>
      <c r="Y495" t="s">
        <v>2906</v>
      </c>
      <c r="Z495" t="s">
        <v>529</v>
      </c>
      <c r="AA495" t="s">
        <v>144</v>
      </c>
    </row>
    <row r="496" spans="1:27">
      <c r="A496">
        <v>735</v>
      </c>
      <c r="B496" t="s">
        <v>57</v>
      </c>
      <c r="C496">
        <v>3</v>
      </c>
      <c r="E496" t="s">
        <v>28</v>
      </c>
      <c r="F496" t="s">
        <v>29</v>
      </c>
      <c r="G496" t="s">
        <v>33</v>
      </c>
      <c r="H496">
        <v>2</v>
      </c>
      <c r="I496" t="s">
        <v>2956</v>
      </c>
      <c r="J496" t="s">
        <v>1108</v>
      </c>
      <c r="K496" t="s">
        <v>2957</v>
      </c>
      <c r="L496" t="s">
        <v>2958</v>
      </c>
      <c r="M496" t="s">
        <v>2959</v>
      </c>
      <c r="N496" t="s">
        <v>2960</v>
      </c>
      <c r="O496" t="s">
        <v>2961</v>
      </c>
      <c r="P496" t="s">
        <v>1113</v>
      </c>
      <c r="Q496" t="s">
        <v>2962</v>
      </c>
      <c r="R496" t="s">
        <v>1113</v>
      </c>
      <c r="S496" t="s">
        <v>2962</v>
      </c>
      <c r="T496" t="s">
        <v>32</v>
      </c>
      <c r="U496" t="s">
        <v>2962</v>
      </c>
      <c r="V496" t="s">
        <v>32</v>
      </c>
      <c r="W496" t="s">
        <v>32</v>
      </c>
      <c r="X496" t="s">
        <v>1113</v>
      </c>
      <c r="Y496" t="s">
        <v>2962</v>
      </c>
      <c r="Z496" t="s">
        <v>529</v>
      </c>
      <c r="AA496" t="s">
        <v>144</v>
      </c>
    </row>
    <row r="497" spans="1:27">
      <c r="A497">
        <v>736</v>
      </c>
      <c r="B497" t="s">
        <v>207</v>
      </c>
      <c r="C497">
        <v>3</v>
      </c>
      <c r="E497" t="s">
        <v>28</v>
      </c>
      <c r="F497" t="s">
        <v>29</v>
      </c>
      <c r="G497" t="s">
        <v>33</v>
      </c>
      <c r="H497">
        <v>2</v>
      </c>
      <c r="I497" t="s">
        <v>2900</v>
      </c>
      <c r="J497" t="s">
        <v>532</v>
      </c>
      <c r="K497" t="s">
        <v>2951</v>
      </c>
      <c r="L497" t="s">
        <v>2952</v>
      </c>
      <c r="M497" t="s">
        <v>2953</v>
      </c>
      <c r="N497" t="s">
        <v>2963</v>
      </c>
      <c r="O497" t="s">
        <v>2964</v>
      </c>
      <c r="P497" t="s">
        <v>537</v>
      </c>
      <c r="Q497" t="s">
        <v>2906</v>
      </c>
      <c r="R497" t="s">
        <v>537</v>
      </c>
      <c r="S497" t="s">
        <v>2906</v>
      </c>
      <c r="T497" t="s">
        <v>32</v>
      </c>
      <c r="U497" t="s">
        <v>2906</v>
      </c>
      <c r="V497" t="s">
        <v>32</v>
      </c>
      <c r="W497" t="s">
        <v>32</v>
      </c>
      <c r="X497" t="s">
        <v>537</v>
      </c>
      <c r="Y497" t="s">
        <v>2906</v>
      </c>
      <c r="Z497" t="s">
        <v>529</v>
      </c>
      <c r="AA497" t="s">
        <v>144</v>
      </c>
    </row>
    <row r="498" spans="1:27">
      <c r="A498">
        <v>737</v>
      </c>
      <c r="B498" t="s">
        <v>286</v>
      </c>
      <c r="C498">
        <v>30</v>
      </c>
      <c r="E498" t="s">
        <v>28</v>
      </c>
      <c r="F498" t="s">
        <v>29</v>
      </c>
      <c r="G498" t="s">
        <v>33</v>
      </c>
      <c r="H498">
        <v>2</v>
      </c>
      <c r="I498" t="s">
        <v>2965</v>
      </c>
      <c r="J498" t="s">
        <v>2966</v>
      </c>
      <c r="K498" t="s">
        <v>2967</v>
      </c>
      <c r="L498" t="s">
        <v>2968</v>
      </c>
      <c r="M498" t="s">
        <v>2969</v>
      </c>
      <c r="N498" t="s">
        <v>2970</v>
      </c>
      <c r="O498" t="s">
        <v>2971</v>
      </c>
      <c r="P498" t="s">
        <v>2972</v>
      </c>
      <c r="Q498" t="s">
        <v>2973</v>
      </c>
      <c r="R498" t="s">
        <v>2972</v>
      </c>
      <c r="S498" t="s">
        <v>2973</v>
      </c>
      <c r="T498" t="s">
        <v>2974</v>
      </c>
      <c r="U498" t="s">
        <v>2973</v>
      </c>
      <c r="V498" t="s">
        <v>32</v>
      </c>
      <c r="W498" t="s">
        <v>32</v>
      </c>
      <c r="X498" t="s">
        <v>2972</v>
      </c>
      <c r="Y498" t="s">
        <v>2973</v>
      </c>
      <c r="Z498" t="s">
        <v>551</v>
      </c>
      <c r="AA498" t="s">
        <v>144</v>
      </c>
    </row>
    <row r="499" spans="1:27">
      <c r="A499">
        <v>738</v>
      </c>
      <c r="B499" t="s">
        <v>57</v>
      </c>
      <c r="C499">
        <v>3</v>
      </c>
      <c r="E499" t="s">
        <v>28</v>
      </c>
      <c r="F499" t="s">
        <v>29</v>
      </c>
      <c r="G499" t="s">
        <v>33</v>
      </c>
      <c r="H499">
        <v>2</v>
      </c>
      <c r="I499" t="s">
        <v>2975</v>
      </c>
      <c r="J499" t="s">
        <v>849</v>
      </c>
      <c r="K499" t="s">
        <v>2976</v>
      </c>
      <c r="L499" t="s">
        <v>2977</v>
      </c>
      <c r="M499" t="s">
        <v>1517</v>
      </c>
      <c r="N499" t="s">
        <v>2978</v>
      </c>
      <c r="O499" t="s">
        <v>2979</v>
      </c>
      <c r="P499" t="s">
        <v>854</v>
      </c>
      <c r="Q499" t="s">
        <v>2980</v>
      </c>
      <c r="R499" t="s">
        <v>854</v>
      </c>
      <c r="S499" t="s">
        <v>2980</v>
      </c>
      <c r="T499" t="s">
        <v>32</v>
      </c>
      <c r="U499" t="s">
        <v>2980</v>
      </c>
      <c r="V499" t="s">
        <v>32</v>
      </c>
      <c r="W499" t="s">
        <v>32</v>
      </c>
      <c r="X499" t="s">
        <v>854</v>
      </c>
      <c r="Y499" t="s">
        <v>2980</v>
      </c>
      <c r="Z499" t="s">
        <v>551</v>
      </c>
      <c r="AA499" t="s">
        <v>144</v>
      </c>
    </row>
    <row r="500" spans="1:27">
      <c r="A500">
        <v>739</v>
      </c>
      <c r="B500" t="s">
        <v>57</v>
      </c>
      <c r="C500">
        <v>3</v>
      </c>
      <c r="E500" t="s">
        <v>28</v>
      </c>
      <c r="F500" t="s">
        <v>29</v>
      </c>
      <c r="G500" t="s">
        <v>33</v>
      </c>
      <c r="H500">
        <v>2</v>
      </c>
      <c r="I500" t="s">
        <v>2975</v>
      </c>
      <c r="J500" t="s">
        <v>849</v>
      </c>
      <c r="K500" t="s">
        <v>2976</v>
      </c>
      <c r="L500" t="s">
        <v>2977</v>
      </c>
      <c r="M500" t="s">
        <v>1517</v>
      </c>
      <c r="N500" t="s">
        <v>2981</v>
      </c>
      <c r="O500" t="s">
        <v>2982</v>
      </c>
      <c r="P500" t="s">
        <v>854</v>
      </c>
      <c r="Q500" t="s">
        <v>2980</v>
      </c>
      <c r="R500" t="s">
        <v>854</v>
      </c>
      <c r="S500" t="s">
        <v>2980</v>
      </c>
      <c r="T500" t="s">
        <v>32</v>
      </c>
      <c r="U500" t="s">
        <v>2980</v>
      </c>
      <c r="V500" t="s">
        <v>32</v>
      </c>
      <c r="W500" t="s">
        <v>32</v>
      </c>
      <c r="X500" t="s">
        <v>854</v>
      </c>
      <c r="Y500" t="s">
        <v>2980</v>
      </c>
      <c r="Z500" t="s">
        <v>551</v>
      </c>
      <c r="AA500" t="s">
        <v>144</v>
      </c>
    </row>
    <row r="501" spans="1:27">
      <c r="A501">
        <v>740</v>
      </c>
      <c r="B501" t="s">
        <v>88</v>
      </c>
      <c r="C501">
        <v>3</v>
      </c>
      <c r="E501" t="s">
        <v>28</v>
      </c>
      <c r="F501" t="s">
        <v>29</v>
      </c>
      <c r="G501" t="s">
        <v>33</v>
      </c>
      <c r="H501">
        <v>2</v>
      </c>
      <c r="I501" t="s">
        <v>2975</v>
      </c>
      <c r="J501" t="s">
        <v>849</v>
      </c>
      <c r="K501" t="s">
        <v>2976</v>
      </c>
      <c r="L501" t="s">
        <v>2977</v>
      </c>
      <c r="M501" t="s">
        <v>1517</v>
      </c>
      <c r="N501" t="s">
        <v>2983</v>
      </c>
      <c r="O501" t="s">
        <v>2984</v>
      </c>
      <c r="P501" t="s">
        <v>854</v>
      </c>
      <c r="Q501" t="s">
        <v>2980</v>
      </c>
      <c r="R501" t="s">
        <v>854</v>
      </c>
      <c r="S501" t="s">
        <v>2980</v>
      </c>
      <c r="T501" t="s">
        <v>32</v>
      </c>
      <c r="U501" t="s">
        <v>2980</v>
      </c>
      <c r="V501" t="s">
        <v>32</v>
      </c>
      <c r="W501" t="s">
        <v>32</v>
      </c>
      <c r="X501" t="s">
        <v>854</v>
      </c>
      <c r="Y501" t="s">
        <v>2980</v>
      </c>
      <c r="Z501" t="s">
        <v>551</v>
      </c>
      <c r="AA501" t="s">
        <v>144</v>
      </c>
    </row>
    <row r="502" spans="1:27">
      <c r="A502">
        <v>741</v>
      </c>
      <c r="B502" t="s">
        <v>443</v>
      </c>
      <c r="C502">
        <v>30</v>
      </c>
      <c r="E502" t="s">
        <v>28</v>
      </c>
      <c r="F502" t="s">
        <v>29</v>
      </c>
      <c r="G502" t="s">
        <v>33</v>
      </c>
      <c r="H502">
        <v>2</v>
      </c>
      <c r="I502" t="s">
        <v>2161</v>
      </c>
      <c r="J502" t="s">
        <v>2985</v>
      </c>
      <c r="K502" t="s">
        <v>2986</v>
      </c>
      <c r="L502" t="s">
        <v>2987</v>
      </c>
      <c r="M502" t="s">
        <v>2988</v>
      </c>
      <c r="N502" t="s">
        <v>2989</v>
      </c>
      <c r="O502" t="s">
        <v>2990</v>
      </c>
      <c r="P502" t="s">
        <v>2169</v>
      </c>
      <c r="Q502" t="s">
        <v>2991</v>
      </c>
      <c r="R502" t="s">
        <v>2169</v>
      </c>
      <c r="S502" t="s">
        <v>2991</v>
      </c>
      <c r="T502" t="s">
        <v>2992</v>
      </c>
      <c r="U502" t="s">
        <v>2991</v>
      </c>
      <c r="V502" t="s">
        <v>32</v>
      </c>
      <c r="W502" t="s">
        <v>32</v>
      </c>
      <c r="X502" t="s">
        <v>2169</v>
      </c>
      <c r="Y502" t="s">
        <v>2991</v>
      </c>
      <c r="Z502" t="s">
        <v>576</v>
      </c>
      <c r="AA502" t="s">
        <v>144</v>
      </c>
    </row>
    <row r="503" spans="1:27">
      <c r="A503">
        <v>742</v>
      </c>
      <c r="B503" t="s">
        <v>441</v>
      </c>
      <c r="C503">
        <v>37</v>
      </c>
      <c r="E503" t="s">
        <v>28</v>
      </c>
      <c r="F503" t="s">
        <v>29</v>
      </c>
      <c r="G503" t="s">
        <v>33</v>
      </c>
      <c r="H503">
        <v>2</v>
      </c>
      <c r="I503" t="s">
        <v>2993</v>
      </c>
      <c r="J503" t="s">
        <v>2994</v>
      </c>
      <c r="K503" t="s">
        <v>2995</v>
      </c>
      <c r="L503" t="s">
        <v>2996</v>
      </c>
      <c r="M503" t="s">
        <v>2997</v>
      </c>
      <c r="N503" t="s">
        <v>2998</v>
      </c>
      <c r="O503" t="s">
        <v>2999</v>
      </c>
      <c r="P503" t="s">
        <v>3000</v>
      </c>
      <c r="Q503" t="s">
        <v>3001</v>
      </c>
      <c r="R503" t="s">
        <v>3000</v>
      </c>
      <c r="S503" t="s">
        <v>3001</v>
      </c>
      <c r="T503" t="s">
        <v>32</v>
      </c>
      <c r="U503" t="s">
        <v>3001</v>
      </c>
      <c r="V503" t="s">
        <v>32</v>
      </c>
      <c r="W503" t="s">
        <v>32</v>
      </c>
      <c r="X503" t="s">
        <v>3000</v>
      </c>
      <c r="Y503" t="s">
        <v>3001</v>
      </c>
      <c r="Z503" t="s">
        <v>576</v>
      </c>
      <c r="AA503" t="s">
        <v>144</v>
      </c>
    </row>
    <row r="504" spans="1:27">
      <c r="A504">
        <v>743</v>
      </c>
      <c r="B504" t="s">
        <v>3002</v>
      </c>
      <c r="C504">
        <v>54</v>
      </c>
      <c r="E504" t="s">
        <v>28</v>
      </c>
      <c r="F504" t="s">
        <v>29</v>
      </c>
      <c r="G504" t="s">
        <v>33</v>
      </c>
      <c r="H504">
        <v>2</v>
      </c>
      <c r="I504" t="s">
        <v>3003</v>
      </c>
      <c r="J504" t="s">
        <v>448</v>
      </c>
      <c r="K504" t="s">
        <v>3004</v>
      </c>
      <c r="L504" t="s">
        <v>3005</v>
      </c>
      <c r="M504" t="s">
        <v>3006</v>
      </c>
      <c r="N504" t="s">
        <v>3007</v>
      </c>
      <c r="O504" t="s">
        <v>3008</v>
      </c>
      <c r="P504" t="s">
        <v>865</v>
      </c>
      <c r="Q504" t="s">
        <v>3009</v>
      </c>
      <c r="R504" t="s">
        <v>865</v>
      </c>
      <c r="S504" t="s">
        <v>3009</v>
      </c>
      <c r="T504" t="s">
        <v>32</v>
      </c>
      <c r="U504" t="s">
        <v>3009</v>
      </c>
      <c r="V504" t="s">
        <v>32</v>
      </c>
      <c r="W504" t="s">
        <v>32</v>
      </c>
      <c r="X504" t="s">
        <v>865</v>
      </c>
      <c r="Y504" t="s">
        <v>3009</v>
      </c>
      <c r="Z504" t="s">
        <v>576</v>
      </c>
      <c r="AA504" t="s">
        <v>144</v>
      </c>
    </row>
    <row r="505" spans="1:27">
      <c r="A505">
        <v>744</v>
      </c>
      <c r="B505" t="s">
        <v>3010</v>
      </c>
      <c r="C505">
        <v>27</v>
      </c>
      <c r="E505" t="s">
        <v>28</v>
      </c>
      <c r="F505" t="s">
        <v>29</v>
      </c>
      <c r="G505" t="s">
        <v>33</v>
      </c>
      <c r="H505">
        <v>2</v>
      </c>
      <c r="I505" t="s">
        <v>2161</v>
      </c>
      <c r="J505" t="s">
        <v>2985</v>
      </c>
      <c r="K505" t="s">
        <v>2986</v>
      </c>
      <c r="L505" t="s">
        <v>2987</v>
      </c>
      <c r="M505" t="s">
        <v>2988</v>
      </c>
      <c r="N505" t="s">
        <v>3011</v>
      </c>
      <c r="O505" t="s">
        <v>3012</v>
      </c>
      <c r="P505" t="s">
        <v>2169</v>
      </c>
      <c r="Q505" t="s">
        <v>2991</v>
      </c>
      <c r="R505" t="s">
        <v>2169</v>
      </c>
      <c r="S505" t="s">
        <v>2991</v>
      </c>
      <c r="T505" t="s">
        <v>32</v>
      </c>
      <c r="U505" t="s">
        <v>2991</v>
      </c>
      <c r="V505" t="s">
        <v>32</v>
      </c>
      <c r="W505" t="s">
        <v>32</v>
      </c>
      <c r="X505" t="s">
        <v>2169</v>
      </c>
      <c r="Y505" t="s">
        <v>2991</v>
      </c>
      <c r="Z505" t="s">
        <v>576</v>
      </c>
      <c r="AA505" t="s">
        <v>144</v>
      </c>
    </row>
    <row r="506" spans="1:27">
      <c r="A506">
        <v>781</v>
      </c>
      <c r="B506" t="s">
        <v>59</v>
      </c>
      <c r="C506">
        <v>3</v>
      </c>
      <c r="E506" t="s">
        <v>28</v>
      </c>
      <c r="F506" t="s">
        <v>29</v>
      </c>
      <c r="G506" t="s">
        <v>33</v>
      </c>
      <c r="H506">
        <v>2</v>
      </c>
      <c r="I506" t="s">
        <v>3013</v>
      </c>
      <c r="J506" t="s">
        <v>3014</v>
      </c>
      <c r="K506" t="s">
        <v>3015</v>
      </c>
      <c r="L506" t="s">
        <v>3015</v>
      </c>
      <c r="M506" t="s">
        <v>3016</v>
      </c>
      <c r="N506" t="s">
        <v>3017</v>
      </c>
      <c r="O506" t="s">
        <v>3018</v>
      </c>
      <c r="P506" t="s">
        <v>3019</v>
      </c>
      <c r="Q506" t="s">
        <v>3020</v>
      </c>
      <c r="R506" t="s">
        <v>3019</v>
      </c>
      <c r="S506" t="s">
        <v>3020</v>
      </c>
      <c r="T506" t="s">
        <v>3021</v>
      </c>
      <c r="U506" t="s">
        <v>3020</v>
      </c>
      <c r="V506" t="s">
        <v>32</v>
      </c>
      <c r="W506" t="s">
        <v>32</v>
      </c>
      <c r="X506" t="s">
        <v>3019</v>
      </c>
      <c r="Y506" t="s">
        <v>3020</v>
      </c>
      <c r="Z506" t="s">
        <v>486</v>
      </c>
      <c r="AA506" t="s">
        <v>148</v>
      </c>
    </row>
    <row r="507" spans="1:27">
      <c r="A507">
        <v>782</v>
      </c>
      <c r="B507" t="s">
        <v>57</v>
      </c>
      <c r="C507">
        <v>3</v>
      </c>
      <c r="E507" t="s">
        <v>28</v>
      </c>
      <c r="F507" t="s">
        <v>29</v>
      </c>
      <c r="G507" t="s">
        <v>33</v>
      </c>
      <c r="H507">
        <v>2</v>
      </c>
      <c r="I507" t="s">
        <v>478</v>
      </c>
      <c r="J507" t="s">
        <v>3022</v>
      </c>
      <c r="K507" t="s">
        <v>439</v>
      </c>
      <c r="L507" t="s">
        <v>439</v>
      </c>
      <c r="M507" t="s">
        <v>3023</v>
      </c>
      <c r="N507" t="s">
        <v>3024</v>
      </c>
      <c r="O507" t="s">
        <v>3025</v>
      </c>
      <c r="P507" t="s">
        <v>483</v>
      </c>
      <c r="Q507" t="s">
        <v>3026</v>
      </c>
      <c r="R507" t="s">
        <v>483</v>
      </c>
      <c r="S507" t="s">
        <v>3026</v>
      </c>
      <c r="T507" t="s">
        <v>32</v>
      </c>
      <c r="U507" t="s">
        <v>3026</v>
      </c>
      <c r="V507" t="s">
        <v>32</v>
      </c>
      <c r="W507" t="s">
        <v>32</v>
      </c>
      <c r="X507" t="s">
        <v>483</v>
      </c>
      <c r="Y507" t="s">
        <v>3026</v>
      </c>
      <c r="Z507" t="s">
        <v>486</v>
      </c>
      <c r="AA507" t="s">
        <v>148</v>
      </c>
    </row>
    <row r="508" spans="1:27">
      <c r="A508">
        <v>783</v>
      </c>
      <c r="B508" t="s">
        <v>59</v>
      </c>
      <c r="C508">
        <v>3</v>
      </c>
      <c r="E508" t="s">
        <v>28</v>
      </c>
      <c r="F508" t="s">
        <v>29</v>
      </c>
      <c r="G508" t="s">
        <v>33</v>
      </c>
      <c r="H508">
        <v>2</v>
      </c>
      <c r="I508" t="s">
        <v>478</v>
      </c>
      <c r="J508" t="s">
        <v>3022</v>
      </c>
      <c r="K508" t="s">
        <v>439</v>
      </c>
      <c r="L508" t="s">
        <v>439</v>
      </c>
      <c r="M508" t="s">
        <v>3023</v>
      </c>
      <c r="N508" t="s">
        <v>3027</v>
      </c>
      <c r="O508" t="s">
        <v>3028</v>
      </c>
      <c r="P508" t="s">
        <v>483</v>
      </c>
      <c r="Q508" t="s">
        <v>3026</v>
      </c>
      <c r="R508" t="s">
        <v>483</v>
      </c>
      <c r="S508" t="s">
        <v>3026</v>
      </c>
      <c r="T508" t="s">
        <v>32</v>
      </c>
      <c r="U508" t="s">
        <v>3026</v>
      </c>
      <c r="V508" t="s">
        <v>32</v>
      </c>
      <c r="W508" t="s">
        <v>32</v>
      </c>
      <c r="X508" t="s">
        <v>483</v>
      </c>
      <c r="Y508" t="s">
        <v>3026</v>
      </c>
      <c r="Z508" t="s">
        <v>486</v>
      </c>
      <c r="AA508" t="s">
        <v>148</v>
      </c>
    </row>
    <row r="509" spans="1:27">
      <c r="A509">
        <v>784</v>
      </c>
      <c r="B509" t="s">
        <v>207</v>
      </c>
      <c r="C509">
        <v>3</v>
      </c>
      <c r="E509" t="s">
        <v>28</v>
      </c>
      <c r="F509" t="s">
        <v>29</v>
      </c>
      <c r="G509" t="s">
        <v>33</v>
      </c>
      <c r="H509">
        <v>2</v>
      </c>
      <c r="I509" t="s">
        <v>478</v>
      </c>
      <c r="J509" t="s">
        <v>3022</v>
      </c>
      <c r="K509" t="s">
        <v>439</v>
      </c>
      <c r="L509" t="s">
        <v>439</v>
      </c>
      <c r="M509" t="s">
        <v>3023</v>
      </c>
      <c r="N509" t="s">
        <v>3029</v>
      </c>
      <c r="O509" t="s">
        <v>3030</v>
      </c>
      <c r="P509" t="s">
        <v>483</v>
      </c>
      <c r="Q509" t="s">
        <v>3026</v>
      </c>
      <c r="R509" t="s">
        <v>483</v>
      </c>
      <c r="S509" t="s">
        <v>3026</v>
      </c>
      <c r="T509" t="s">
        <v>32</v>
      </c>
      <c r="U509" t="s">
        <v>3026</v>
      </c>
      <c r="V509" t="s">
        <v>32</v>
      </c>
      <c r="W509" t="s">
        <v>32</v>
      </c>
      <c r="X509" t="s">
        <v>483</v>
      </c>
      <c r="Y509" t="s">
        <v>3026</v>
      </c>
      <c r="Z509" t="s">
        <v>486</v>
      </c>
      <c r="AA509" t="s">
        <v>148</v>
      </c>
    </row>
    <row r="510" spans="1:27">
      <c r="A510">
        <v>785</v>
      </c>
      <c r="B510" t="s">
        <v>57</v>
      </c>
      <c r="C510">
        <v>4</v>
      </c>
      <c r="E510" t="s">
        <v>28</v>
      </c>
      <c r="F510" t="s">
        <v>29</v>
      </c>
      <c r="G510" t="s">
        <v>33</v>
      </c>
      <c r="H510">
        <v>2</v>
      </c>
      <c r="I510" t="s">
        <v>1097</v>
      </c>
      <c r="J510" t="s">
        <v>1361</v>
      </c>
      <c r="K510" t="s">
        <v>1362</v>
      </c>
      <c r="L510" t="s">
        <v>1362</v>
      </c>
      <c r="M510" t="s">
        <v>1363</v>
      </c>
      <c r="N510" t="s">
        <v>3031</v>
      </c>
      <c r="O510" t="s">
        <v>3032</v>
      </c>
      <c r="P510" t="s">
        <v>1102</v>
      </c>
      <c r="Q510" t="s">
        <v>1365</v>
      </c>
      <c r="R510" t="s">
        <v>1102</v>
      </c>
      <c r="S510" t="s">
        <v>1365</v>
      </c>
      <c r="T510" t="s">
        <v>3033</v>
      </c>
      <c r="U510" t="s">
        <v>1365</v>
      </c>
      <c r="V510" t="s">
        <v>32</v>
      </c>
      <c r="W510" t="s">
        <v>32</v>
      </c>
      <c r="X510" t="s">
        <v>1102</v>
      </c>
      <c r="Y510" t="s">
        <v>1365</v>
      </c>
      <c r="Z510" t="s">
        <v>485</v>
      </c>
      <c r="AA510" t="s">
        <v>148</v>
      </c>
    </row>
    <row r="511" spans="1:27">
      <c r="A511">
        <v>786</v>
      </c>
      <c r="B511" t="s">
        <v>57</v>
      </c>
      <c r="C511">
        <v>3</v>
      </c>
      <c r="E511" t="s">
        <v>28</v>
      </c>
      <c r="F511" t="s">
        <v>29</v>
      </c>
      <c r="G511" t="s">
        <v>33</v>
      </c>
      <c r="H511">
        <v>2</v>
      </c>
      <c r="I511" t="s">
        <v>244</v>
      </c>
      <c r="J511" t="s">
        <v>489</v>
      </c>
      <c r="K511" t="s">
        <v>3034</v>
      </c>
      <c r="L511" t="s">
        <v>3034</v>
      </c>
      <c r="M511" t="s">
        <v>3035</v>
      </c>
      <c r="N511" t="s">
        <v>3036</v>
      </c>
      <c r="O511" t="s">
        <v>3037</v>
      </c>
      <c r="P511" t="s">
        <v>493</v>
      </c>
      <c r="Q511" t="s">
        <v>246</v>
      </c>
      <c r="R511" t="s">
        <v>493</v>
      </c>
      <c r="S511" t="s">
        <v>246</v>
      </c>
      <c r="T511" t="s">
        <v>32</v>
      </c>
      <c r="U511" t="s">
        <v>246</v>
      </c>
      <c r="V511" t="s">
        <v>32</v>
      </c>
      <c r="W511" t="s">
        <v>32</v>
      </c>
      <c r="X511" t="s">
        <v>493</v>
      </c>
      <c r="Y511" t="s">
        <v>246</v>
      </c>
      <c r="Z511" t="s">
        <v>485</v>
      </c>
      <c r="AA511" t="s">
        <v>148</v>
      </c>
    </row>
    <row r="512" spans="1:27">
      <c r="A512">
        <v>787</v>
      </c>
      <c r="B512" t="s">
        <v>57</v>
      </c>
      <c r="C512">
        <v>3</v>
      </c>
      <c r="E512" t="s">
        <v>28</v>
      </c>
      <c r="F512" t="s">
        <v>29</v>
      </c>
      <c r="G512" t="s">
        <v>33</v>
      </c>
      <c r="H512">
        <v>2</v>
      </c>
      <c r="I512" t="s">
        <v>1662</v>
      </c>
      <c r="J512" t="s">
        <v>831</v>
      </c>
      <c r="K512" t="s">
        <v>3038</v>
      </c>
      <c r="L512" t="s">
        <v>3038</v>
      </c>
      <c r="M512" t="s">
        <v>3039</v>
      </c>
      <c r="N512" t="s">
        <v>3040</v>
      </c>
      <c r="O512" t="s">
        <v>3041</v>
      </c>
      <c r="P512" t="s">
        <v>837</v>
      </c>
      <c r="Q512" t="s">
        <v>1667</v>
      </c>
      <c r="R512" t="s">
        <v>837</v>
      </c>
      <c r="S512" t="s">
        <v>1667</v>
      </c>
      <c r="T512" t="s">
        <v>32</v>
      </c>
      <c r="U512" t="s">
        <v>1667</v>
      </c>
      <c r="V512" t="s">
        <v>32</v>
      </c>
      <c r="W512" t="s">
        <v>32</v>
      </c>
      <c r="X512" t="s">
        <v>837</v>
      </c>
      <c r="Y512" t="s">
        <v>1667</v>
      </c>
      <c r="Z512" t="s">
        <v>485</v>
      </c>
      <c r="AA512" t="s">
        <v>148</v>
      </c>
    </row>
    <row r="513" spans="1:27">
      <c r="A513">
        <v>788</v>
      </c>
      <c r="B513" t="s">
        <v>88</v>
      </c>
      <c r="C513">
        <v>3</v>
      </c>
      <c r="E513" t="s">
        <v>28</v>
      </c>
      <c r="F513" t="s">
        <v>29</v>
      </c>
      <c r="G513" t="s">
        <v>33</v>
      </c>
      <c r="H513">
        <v>2</v>
      </c>
      <c r="I513" t="s">
        <v>244</v>
      </c>
      <c r="J513" t="s">
        <v>489</v>
      </c>
      <c r="K513" t="s">
        <v>3034</v>
      </c>
      <c r="L513" t="s">
        <v>3034</v>
      </c>
      <c r="M513" t="s">
        <v>3035</v>
      </c>
      <c r="N513" t="s">
        <v>3042</v>
      </c>
      <c r="O513" t="s">
        <v>3043</v>
      </c>
      <c r="P513" t="s">
        <v>493</v>
      </c>
      <c r="Q513" t="s">
        <v>246</v>
      </c>
      <c r="R513" t="s">
        <v>493</v>
      </c>
      <c r="S513" t="s">
        <v>246</v>
      </c>
      <c r="T513" t="s">
        <v>32</v>
      </c>
      <c r="U513" t="s">
        <v>246</v>
      </c>
      <c r="V513" t="s">
        <v>32</v>
      </c>
      <c r="W513" t="s">
        <v>32</v>
      </c>
      <c r="X513" t="s">
        <v>493</v>
      </c>
      <c r="Y513" t="s">
        <v>246</v>
      </c>
      <c r="Z513" t="s">
        <v>485</v>
      </c>
      <c r="AA513" t="s">
        <v>148</v>
      </c>
    </row>
    <row r="514" spans="1:27">
      <c r="A514">
        <v>789</v>
      </c>
      <c r="B514" t="s">
        <v>57</v>
      </c>
      <c r="C514">
        <v>4</v>
      </c>
      <c r="E514" t="s">
        <v>28</v>
      </c>
      <c r="F514" t="s">
        <v>29</v>
      </c>
      <c r="G514" t="s">
        <v>33</v>
      </c>
      <c r="H514">
        <v>2</v>
      </c>
      <c r="I514" t="s">
        <v>3044</v>
      </c>
      <c r="J514" t="s">
        <v>1320</v>
      </c>
      <c r="K514" t="s">
        <v>3045</v>
      </c>
      <c r="L514" t="s">
        <v>3045</v>
      </c>
      <c r="M514" t="s">
        <v>3046</v>
      </c>
      <c r="N514" t="s">
        <v>3047</v>
      </c>
      <c r="O514" t="s">
        <v>3048</v>
      </c>
      <c r="P514" t="s">
        <v>1325</v>
      </c>
      <c r="Q514" t="s">
        <v>3049</v>
      </c>
      <c r="R514" t="s">
        <v>1325</v>
      </c>
      <c r="S514" t="s">
        <v>3049</v>
      </c>
      <c r="T514" t="s">
        <v>1326</v>
      </c>
      <c r="U514" t="s">
        <v>3049</v>
      </c>
      <c r="V514" t="s">
        <v>32</v>
      </c>
      <c r="W514" t="s">
        <v>32</v>
      </c>
      <c r="X514" t="s">
        <v>1325</v>
      </c>
      <c r="Y514" t="s">
        <v>3049</v>
      </c>
      <c r="Z514" t="s">
        <v>508</v>
      </c>
      <c r="AA514" t="s">
        <v>148</v>
      </c>
    </row>
    <row r="515" spans="1:27">
      <c r="A515">
        <v>790</v>
      </c>
      <c r="B515" t="s">
        <v>57</v>
      </c>
      <c r="C515">
        <v>3</v>
      </c>
      <c r="E515" t="s">
        <v>28</v>
      </c>
      <c r="F515" t="s">
        <v>29</v>
      </c>
      <c r="G515" t="s">
        <v>33</v>
      </c>
      <c r="H515">
        <v>2</v>
      </c>
      <c r="I515" t="s">
        <v>510</v>
      </c>
      <c r="J515" t="s">
        <v>3050</v>
      </c>
      <c r="K515" t="s">
        <v>3051</v>
      </c>
      <c r="L515" t="s">
        <v>3051</v>
      </c>
      <c r="M515" t="s">
        <v>3052</v>
      </c>
      <c r="N515" t="s">
        <v>3053</v>
      </c>
      <c r="O515" t="s">
        <v>3054</v>
      </c>
      <c r="P515" t="s">
        <v>514</v>
      </c>
      <c r="Q515" t="s">
        <v>3055</v>
      </c>
      <c r="R515" t="s">
        <v>514</v>
      </c>
      <c r="S515" t="s">
        <v>3055</v>
      </c>
      <c r="T515" t="s">
        <v>32</v>
      </c>
      <c r="U515" t="s">
        <v>3055</v>
      </c>
      <c r="V515" t="s">
        <v>32</v>
      </c>
      <c r="W515" t="s">
        <v>32</v>
      </c>
      <c r="X515" t="s">
        <v>514</v>
      </c>
      <c r="Y515" t="s">
        <v>3055</v>
      </c>
      <c r="Z515" t="s">
        <v>508</v>
      </c>
      <c r="AA515" t="s">
        <v>148</v>
      </c>
    </row>
    <row r="516" spans="1:27">
      <c r="A516">
        <v>791</v>
      </c>
      <c r="B516" t="s">
        <v>58</v>
      </c>
      <c r="C516">
        <v>5</v>
      </c>
      <c r="E516" t="s">
        <v>28</v>
      </c>
      <c r="F516" t="s">
        <v>29</v>
      </c>
      <c r="G516" t="s">
        <v>33</v>
      </c>
      <c r="H516">
        <v>2</v>
      </c>
      <c r="I516" t="s">
        <v>510</v>
      </c>
      <c r="J516" t="s">
        <v>3050</v>
      </c>
      <c r="K516" t="s">
        <v>3051</v>
      </c>
      <c r="L516" t="s">
        <v>3051</v>
      </c>
      <c r="M516" t="s">
        <v>3052</v>
      </c>
      <c r="N516" t="s">
        <v>3056</v>
      </c>
      <c r="O516" t="s">
        <v>3057</v>
      </c>
      <c r="P516" t="s">
        <v>514</v>
      </c>
      <c r="Q516" t="s">
        <v>3055</v>
      </c>
      <c r="R516" t="s">
        <v>514</v>
      </c>
      <c r="S516" t="s">
        <v>3055</v>
      </c>
      <c r="T516" t="s">
        <v>32</v>
      </c>
      <c r="U516" t="s">
        <v>3055</v>
      </c>
      <c r="V516" t="s">
        <v>32</v>
      </c>
      <c r="W516" t="s">
        <v>32</v>
      </c>
      <c r="X516" t="s">
        <v>514</v>
      </c>
      <c r="Y516" t="s">
        <v>3055</v>
      </c>
      <c r="Z516" t="s">
        <v>508</v>
      </c>
      <c r="AA516" t="s">
        <v>148</v>
      </c>
    </row>
    <row r="517" spans="1:27">
      <c r="A517">
        <v>792</v>
      </c>
      <c r="B517" t="s">
        <v>207</v>
      </c>
      <c r="C517">
        <v>3</v>
      </c>
      <c r="E517" t="s">
        <v>28</v>
      </c>
      <c r="F517" t="s">
        <v>29</v>
      </c>
      <c r="G517" t="s">
        <v>33</v>
      </c>
      <c r="H517">
        <v>2</v>
      </c>
      <c r="I517" t="s">
        <v>510</v>
      </c>
      <c r="J517" t="s">
        <v>3050</v>
      </c>
      <c r="K517" t="s">
        <v>3051</v>
      </c>
      <c r="L517" t="s">
        <v>3051</v>
      </c>
      <c r="M517" t="s">
        <v>3052</v>
      </c>
      <c r="N517" t="s">
        <v>3058</v>
      </c>
      <c r="O517" t="s">
        <v>3059</v>
      </c>
      <c r="P517" t="s">
        <v>514</v>
      </c>
      <c r="Q517" t="s">
        <v>3055</v>
      </c>
      <c r="R517" t="s">
        <v>514</v>
      </c>
      <c r="S517" t="s">
        <v>3055</v>
      </c>
      <c r="T517" t="s">
        <v>32</v>
      </c>
      <c r="U517" t="s">
        <v>3055</v>
      </c>
      <c r="V517" t="s">
        <v>32</v>
      </c>
      <c r="W517" t="s">
        <v>32</v>
      </c>
      <c r="X517" t="s">
        <v>514</v>
      </c>
      <c r="Y517" t="s">
        <v>3055</v>
      </c>
      <c r="Z517" t="s">
        <v>508</v>
      </c>
      <c r="AA517" t="s">
        <v>148</v>
      </c>
    </row>
    <row r="518" spans="1:27">
      <c r="A518">
        <v>793</v>
      </c>
      <c r="B518" t="s">
        <v>57</v>
      </c>
      <c r="C518">
        <v>4</v>
      </c>
      <c r="E518" t="s">
        <v>28</v>
      </c>
      <c r="F518" t="s">
        <v>29</v>
      </c>
      <c r="G518" t="s">
        <v>33</v>
      </c>
      <c r="H518">
        <v>2</v>
      </c>
      <c r="I518" t="s">
        <v>247</v>
      </c>
      <c r="J518" t="s">
        <v>3060</v>
      </c>
      <c r="K518" t="s">
        <v>3061</v>
      </c>
      <c r="L518" t="s">
        <v>3062</v>
      </c>
      <c r="M518" t="s">
        <v>3063</v>
      </c>
      <c r="N518" t="s">
        <v>3064</v>
      </c>
      <c r="O518" t="s">
        <v>3065</v>
      </c>
      <c r="P518" t="s">
        <v>3066</v>
      </c>
      <c r="Q518" t="s">
        <v>248</v>
      </c>
      <c r="R518" t="s">
        <v>3066</v>
      </c>
      <c r="S518" t="s">
        <v>248</v>
      </c>
      <c r="T518" t="s">
        <v>3067</v>
      </c>
      <c r="U518" t="s">
        <v>248</v>
      </c>
      <c r="V518" t="s">
        <v>32</v>
      </c>
      <c r="W518" t="s">
        <v>32</v>
      </c>
      <c r="X518" t="s">
        <v>3066</v>
      </c>
      <c r="Y518" t="s">
        <v>248</v>
      </c>
      <c r="Z518" t="s">
        <v>529</v>
      </c>
      <c r="AA518" t="s">
        <v>148</v>
      </c>
    </row>
    <row r="519" spans="1:27">
      <c r="A519">
        <v>794</v>
      </c>
      <c r="B519" t="s">
        <v>145</v>
      </c>
      <c r="C519">
        <v>48</v>
      </c>
      <c r="E519" t="s">
        <v>28</v>
      </c>
      <c r="F519" t="s">
        <v>29</v>
      </c>
      <c r="G519" t="s">
        <v>33</v>
      </c>
      <c r="H519">
        <v>2</v>
      </c>
      <c r="I519" t="s">
        <v>3068</v>
      </c>
      <c r="J519" t="s">
        <v>532</v>
      </c>
      <c r="K519" t="s">
        <v>533</v>
      </c>
      <c r="L519" t="s">
        <v>3069</v>
      </c>
      <c r="M519" t="s">
        <v>3070</v>
      </c>
      <c r="N519" t="s">
        <v>3071</v>
      </c>
      <c r="O519" t="s">
        <v>3072</v>
      </c>
      <c r="P519" t="s">
        <v>537</v>
      </c>
      <c r="Q519" t="s">
        <v>3073</v>
      </c>
      <c r="R519" t="s">
        <v>537</v>
      </c>
      <c r="S519" t="s">
        <v>3073</v>
      </c>
      <c r="T519" t="s">
        <v>32</v>
      </c>
      <c r="U519" t="s">
        <v>3073</v>
      </c>
      <c r="V519" t="s">
        <v>32</v>
      </c>
      <c r="W519" t="s">
        <v>32</v>
      </c>
      <c r="X519" t="s">
        <v>537</v>
      </c>
      <c r="Y519" t="s">
        <v>3073</v>
      </c>
      <c r="Z519" t="s">
        <v>529</v>
      </c>
      <c r="AA519" t="s">
        <v>148</v>
      </c>
    </row>
    <row r="520" spans="1:27">
      <c r="A520">
        <v>795</v>
      </c>
      <c r="B520" t="s">
        <v>1549</v>
      </c>
      <c r="C520">
        <v>50</v>
      </c>
      <c r="E520" t="s">
        <v>28</v>
      </c>
      <c r="F520" t="s">
        <v>29</v>
      </c>
      <c r="G520" t="s">
        <v>33</v>
      </c>
      <c r="H520">
        <v>2</v>
      </c>
      <c r="I520" t="s">
        <v>3068</v>
      </c>
      <c r="J520" t="s">
        <v>532</v>
      </c>
      <c r="K520" t="s">
        <v>533</v>
      </c>
      <c r="L520" t="s">
        <v>3069</v>
      </c>
      <c r="M520" t="s">
        <v>3070</v>
      </c>
      <c r="N520" t="s">
        <v>3074</v>
      </c>
      <c r="O520" t="s">
        <v>3075</v>
      </c>
      <c r="P520" t="s">
        <v>537</v>
      </c>
      <c r="Q520" t="s">
        <v>3073</v>
      </c>
      <c r="R520" t="s">
        <v>537</v>
      </c>
      <c r="S520" t="s">
        <v>3073</v>
      </c>
      <c r="T520" t="s">
        <v>32</v>
      </c>
      <c r="U520" t="s">
        <v>3073</v>
      </c>
      <c r="V520" t="s">
        <v>32</v>
      </c>
      <c r="W520" t="s">
        <v>32</v>
      </c>
      <c r="X520" t="s">
        <v>537</v>
      </c>
      <c r="Y520" t="s">
        <v>3073</v>
      </c>
      <c r="Z520" t="s">
        <v>529</v>
      </c>
      <c r="AA520" t="s">
        <v>148</v>
      </c>
    </row>
    <row r="521" spans="1:27">
      <c r="A521">
        <v>796</v>
      </c>
      <c r="B521" t="s">
        <v>289</v>
      </c>
      <c r="C521">
        <v>27</v>
      </c>
      <c r="E521" t="s">
        <v>28</v>
      </c>
      <c r="F521" t="s">
        <v>29</v>
      </c>
      <c r="G521" t="s">
        <v>33</v>
      </c>
      <c r="H521">
        <v>2</v>
      </c>
      <c r="I521" t="s">
        <v>543</v>
      </c>
      <c r="J521" t="s">
        <v>165</v>
      </c>
      <c r="K521" t="s">
        <v>3076</v>
      </c>
      <c r="L521" t="s">
        <v>3077</v>
      </c>
      <c r="M521" t="s">
        <v>3078</v>
      </c>
      <c r="N521" t="s">
        <v>3079</v>
      </c>
      <c r="O521" t="s">
        <v>3080</v>
      </c>
      <c r="P521" t="s">
        <v>548</v>
      </c>
      <c r="Q521" t="s">
        <v>166</v>
      </c>
      <c r="R521" t="s">
        <v>548</v>
      </c>
      <c r="S521" t="s">
        <v>166</v>
      </c>
      <c r="T521" t="s">
        <v>32</v>
      </c>
      <c r="U521" t="s">
        <v>166</v>
      </c>
      <c r="V521" t="s">
        <v>32</v>
      </c>
      <c r="W521" t="s">
        <v>32</v>
      </c>
      <c r="X521" t="s">
        <v>548</v>
      </c>
      <c r="Y521" t="s">
        <v>166</v>
      </c>
      <c r="Z521" t="s">
        <v>529</v>
      </c>
      <c r="AA521" t="s">
        <v>148</v>
      </c>
    </row>
    <row r="522" spans="1:27">
      <c r="A522">
        <v>797</v>
      </c>
      <c r="B522" t="s">
        <v>59</v>
      </c>
      <c r="C522">
        <v>3</v>
      </c>
      <c r="E522" t="s">
        <v>28</v>
      </c>
      <c r="F522" t="s">
        <v>29</v>
      </c>
      <c r="G522" t="s">
        <v>33</v>
      </c>
      <c r="H522">
        <v>2</v>
      </c>
      <c r="I522" t="s">
        <v>3081</v>
      </c>
      <c r="J522" t="s">
        <v>2267</v>
      </c>
      <c r="K522" t="s">
        <v>3082</v>
      </c>
      <c r="L522" t="s">
        <v>3083</v>
      </c>
      <c r="M522" t="s">
        <v>3084</v>
      </c>
      <c r="N522" t="s">
        <v>3085</v>
      </c>
      <c r="O522" t="s">
        <v>3086</v>
      </c>
      <c r="P522" t="s">
        <v>2273</v>
      </c>
      <c r="Q522" t="s">
        <v>3087</v>
      </c>
      <c r="R522" t="s">
        <v>2273</v>
      </c>
      <c r="S522" t="s">
        <v>3087</v>
      </c>
      <c r="T522" t="s">
        <v>3088</v>
      </c>
      <c r="U522" t="s">
        <v>3087</v>
      </c>
      <c r="V522" t="s">
        <v>32</v>
      </c>
      <c r="W522" t="s">
        <v>32</v>
      </c>
      <c r="X522" t="s">
        <v>2273</v>
      </c>
      <c r="Y522" t="s">
        <v>3087</v>
      </c>
      <c r="Z522" t="s">
        <v>551</v>
      </c>
      <c r="AA522" t="s">
        <v>148</v>
      </c>
    </row>
    <row r="523" spans="1:27">
      <c r="A523">
        <v>798</v>
      </c>
      <c r="B523" t="s">
        <v>3089</v>
      </c>
      <c r="C523">
        <v>55</v>
      </c>
      <c r="E523" t="s">
        <v>28</v>
      </c>
      <c r="F523" t="s">
        <v>29</v>
      </c>
      <c r="G523" t="s">
        <v>33</v>
      </c>
      <c r="H523">
        <v>2</v>
      </c>
      <c r="I523" t="s">
        <v>3090</v>
      </c>
      <c r="J523" t="s">
        <v>849</v>
      </c>
      <c r="K523" t="s">
        <v>850</v>
      </c>
      <c r="L523" t="s">
        <v>3091</v>
      </c>
      <c r="M523" t="s">
        <v>3092</v>
      </c>
      <c r="N523" t="s">
        <v>3093</v>
      </c>
      <c r="O523" t="s">
        <v>3094</v>
      </c>
      <c r="P523" t="s">
        <v>854</v>
      </c>
      <c r="Q523" t="s">
        <v>3095</v>
      </c>
      <c r="R523" t="s">
        <v>854</v>
      </c>
      <c r="S523" t="s">
        <v>3095</v>
      </c>
      <c r="T523" t="s">
        <v>32</v>
      </c>
      <c r="U523" t="s">
        <v>3095</v>
      </c>
      <c r="V523" t="s">
        <v>32</v>
      </c>
      <c r="W523" t="s">
        <v>32</v>
      </c>
      <c r="X523" t="s">
        <v>854</v>
      </c>
      <c r="Y523" t="s">
        <v>3095</v>
      </c>
      <c r="Z523" t="s">
        <v>551</v>
      </c>
      <c r="AA523" t="s">
        <v>148</v>
      </c>
    </row>
    <row r="524" spans="1:27">
      <c r="A524">
        <v>799</v>
      </c>
      <c r="B524" t="s">
        <v>2067</v>
      </c>
      <c r="C524">
        <v>54</v>
      </c>
      <c r="E524" t="s">
        <v>28</v>
      </c>
      <c r="F524" t="s">
        <v>29</v>
      </c>
      <c r="G524" t="s">
        <v>33</v>
      </c>
      <c r="H524">
        <v>2</v>
      </c>
      <c r="I524" t="s">
        <v>3096</v>
      </c>
      <c r="J524" t="s">
        <v>3097</v>
      </c>
      <c r="K524" t="s">
        <v>3098</v>
      </c>
      <c r="L524" t="s">
        <v>3099</v>
      </c>
      <c r="M524" t="s">
        <v>3100</v>
      </c>
      <c r="N524" t="s">
        <v>3101</v>
      </c>
      <c r="O524" t="s">
        <v>3102</v>
      </c>
      <c r="P524" t="s">
        <v>3103</v>
      </c>
      <c r="Q524" t="s">
        <v>3104</v>
      </c>
      <c r="R524" t="s">
        <v>3103</v>
      </c>
      <c r="S524" t="s">
        <v>3104</v>
      </c>
      <c r="T524" t="s">
        <v>32</v>
      </c>
      <c r="U524" t="s">
        <v>3104</v>
      </c>
      <c r="V524" t="s">
        <v>32</v>
      </c>
      <c r="W524" t="s">
        <v>32</v>
      </c>
      <c r="X524" t="s">
        <v>3103</v>
      </c>
      <c r="Y524" t="s">
        <v>3104</v>
      </c>
      <c r="Z524" t="s">
        <v>551</v>
      </c>
      <c r="AA524" t="s">
        <v>148</v>
      </c>
    </row>
    <row r="525" spans="1:27">
      <c r="A525">
        <v>800</v>
      </c>
      <c r="B525" t="s">
        <v>3105</v>
      </c>
      <c r="C525">
        <v>23</v>
      </c>
      <c r="E525" t="s">
        <v>28</v>
      </c>
      <c r="F525" t="s">
        <v>29</v>
      </c>
      <c r="G525" t="s">
        <v>33</v>
      </c>
      <c r="H525">
        <v>2</v>
      </c>
      <c r="I525" t="s">
        <v>1690</v>
      </c>
      <c r="J525" t="s">
        <v>3106</v>
      </c>
      <c r="K525" t="s">
        <v>3077</v>
      </c>
      <c r="L525" t="s">
        <v>1692</v>
      </c>
      <c r="M525" t="s">
        <v>3107</v>
      </c>
      <c r="N525" t="s">
        <v>3108</v>
      </c>
      <c r="O525" t="s">
        <v>3109</v>
      </c>
      <c r="P525" t="s">
        <v>1696</v>
      </c>
      <c r="Q525" t="s">
        <v>3110</v>
      </c>
      <c r="R525" t="s">
        <v>1696</v>
      </c>
      <c r="S525" t="s">
        <v>3110</v>
      </c>
      <c r="T525" t="s">
        <v>32</v>
      </c>
      <c r="U525" t="s">
        <v>3110</v>
      </c>
      <c r="V525" t="s">
        <v>32</v>
      </c>
      <c r="W525" t="s">
        <v>32</v>
      </c>
      <c r="X525" t="s">
        <v>1696</v>
      </c>
      <c r="Y525" t="s">
        <v>3110</v>
      </c>
      <c r="Z525" t="s">
        <v>551</v>
      </c>
      <c r="AA525" t="s">
        <v>148</v>
      </c>
    </row>
    <row r="526" spans="1:27">
      <c r="A526">
        <v>801</v>
      </c>
      <c r="B526" t="s">
        <v>59</v>
      </c>
      <c r="C526">
        <v>3</v>
      </c>
      <c r="E526" t="s">
        <v>28</v>
      </c>
      <c r="F526" t="s">
        <v>29</v>
      </c>
      <c r="G526" t="s">
        <v>33</v>
      </c>
      <c r="H526">
        <v>2</v>
      </c>
      <c r="I526" t="s">
        <v>2818</v>
      </c>
      <c r="J526" t="s">
        <v>446</v>
      </c>
      <c r="K526" t="s">
        <v>3111</v>
      </c>
      <c r="L526" t="s">
        <v>3112</v>
      </c>
      <c r="M526" t="s">
        <v>3113</v>
      </c>
      <c r="N526" t="s">
        <v>3114</v>
      </c>
      <c r="O526" t="s">
        <v>3115</v>
      </c>
      <c r="P526" t="s">
        <v>2824</v>
      </c>
      <c r="Q526" t="s">
        <v>3116</v>
      </c>
      <c r="R526" t="s">
        <v>2824</v>
      </c>
      <c r="S526" t="s">
        <v>3116</v>
      </c>
      <c r="T526" t="s">
        <v>3117</v>
      </c>
      <c r="U526" t="s">
        <v>3116</v>
      </c>
      <c r="V526" t="s">
        <v>32</v>
      </c>
      <c r="W526" t="s">
        <v>32</v>
      </c>
      <c r="X526" t="s">
        <v>2824</v>
      </c>
      <c r="Y526" t="s">
        <v>3116</v>
      </c>
      <c r="Z526" t="s">
        <v>576</v>
      </c>
      <c r="AA526" t="s">
        <v>148</v>
      </c>
    </row>
    <row r="527" spans="1:27">
      <c r="A527">
        <v>802</v>
      </c>
      <c r="B527" t="s">
        <v>1116</v>
      </c>
      <c r="C527">
        <v>48</v>
      </c>
      <c r="E527" t="s">
        <v>28</v>
      </c>
      <c r="F527" t="s">
        <v>29</v>
      </c>
      <c r="G527" t="s">
        <v>33</v>
      </c>
      <c r="H527">
        <v>2</v>
      </c>
      <c r="I527" t="s">
        <v>3118</v>
      </c>
      <c r="J527" t="s">
        <v>448</v>
      </c>
      <c r="K527" t="s">
        <v>3119</v>
      </c>
      <c r="L527" t="s">
        <v>3120</v>
      </c>
      <c r="M527" t="s">
        <v>3121</v>
      </c>
      <c r="N527" t="s">
        <v>3122</v>
      </c>
      <c r="O527" t="s">
        <v>3123</v>
      </c>
      <c r="P527" t="s">
        <v>865</v>
      </c>
      <c r="Q527" t="s">
        <v>3124</v>
      </c>
      <c r="R527" t="s">
        <v>865</v>
      </c>
      <c r="S527" t="s">
        <v>3124</v>
      </c>
      <c r="T527" t="s">
        <v>32</v>
      </c>
      <c r="U527" t="s">
        <v>3124</v>
      </c>
      <c r="V527" t="s">
        <v>32</v>
      </c>
      <c r="W527" t="s">
        <v>32</v>
      </c>
      <c r="X527" t="s">
        <v>865</v>
      </c>
      <c r="Y527" t="s">
        <v>3124</v>
      </c>
      <c r="Z527" t="s">
        <v>576</v>
      </c>
      <c r="AA527" t="s">
        <v>148</v>
      </c>
    </row>
    <row r="528" spans="1:27">
      <c r="A528">
        <v>803</v>
      </c>
      <c r="B528" t="s">
        <v>3125</v>
      </c>
      <c r="C528">
        <v>57</v>
      </c>
      <c r="E528" t="s">
        <v>28</v>
      </c>
      <c r="F528" t="s">
        <v>29</v>
      </c>
      <c r="G528" t="s">
        <v>33</v>
      </c>
      <c r="H528">
        <v>2</v>
      </c>
      <c r="I528" t="s">
        <v>3118</v>
      </c>
      <c r="J528" t="s">
        <v>448</v>
      </c>
      <c r="K528" t="s">
        <v>3119</v>
      </c>
      <c r="L528" t="s">
        <v>3120</v>
      </c>
      <c r="M528" t="s">
        <v>3121</v>
      </c>
      <c r="N528" t="s">
        <v>3126</v>
      </c>
      <c r="O528" t="s">
        <v>3127</v>
      </c>
      <c r="P528" t="s">
        <v>865</v>
      </c>
      <c r="Q528" t="s">
        <v>3124</v>
      </c>
      <c r="R528" t="s">
        <v>865</v>
      </c>
      <c r="S528" t="s">
        <v>3124</v>
      </c>
      <c r="T528" t="s">
        <v>32</v>
      </c>
      <c r="U528" t="s">
        <v>3124</v>
      </c>
      <c r="V528" t="s">
        <v>32</v>
      </c>
      <c r="W528" t="s">
        <v>32</v>
      </c>
      <c r="X528" t="s">
        <v>865</v>
      </c>
      <c r="Y528" t="s">
        <v>3124</v>
      </c>
      <c r="Z528" t="s">
        <v>576</v>
      </c>
      <c r="AA528" t="s">
        <v>148</v>
      </c>
    </row>
    <row r="529" spans="1:27">
      <c r="A529">
        <v>804</v>
      </c>
      <c r="B529" t="s">
        <v>3128</v>
      </c>
      <c r="C529">
        <v>31</v>
      </c>
      <c r="E529" t="s">
        <v>28</v>
      </c>
      <c r="F529" t="s">
        <v>29</v>
      </c>
      <c r="G529" t="s">
        <v>33</v>
      </c>
      <c r="H529">
        <v>2</v>
      </c>
      <c r="I529" t="s">
        <v>2192</v>
      </c>
      <c r="J529" t="s">
        <v>2193</v>
      </c>
      <c r="K529" t="s">
        <v>2194</v>
      </c>
      <c r="L529" t="s">
        <v>2195</v>
      </c>
      <c r="M529" t="s">
        <v>2196</v>
      </c>
      <c r="N529" t="s">
        <v>3129</v>
      </c>
      <c r="O529" t="s">
        <v>3130</v>
      </c>
      <c r="P529" t="s">
        <v>2200</v>
      </c>
      <c r="Q529" t="s">
        <v>2199</v>
      </c>
      <c r="R529" t="s">
        <v>2200</v>
      </c>
      <c r="S529" t="s">
        <v>2199</v>
      </c>
      <c r="T529" t="s">
        <v>32</v>
      </c>
      <c r="U529" t="s">
        <v>2199</v>
      </c>
      <c r="V529" t="s">
        <v>32</v>
      </c>
      <c r="W529" t="s">
        <v>32</v>
      </c>
      <c r="X529" t="s">
        <v>2200</v>
      </c>
      <c r="Y529" t="s">
        <v>2199</v>
      </c>
      <c r="Z529" t="s">
        <v>576</v>
      </c>
      <c r="AA529" t="s">
        <v>148</v>
      </c>
    </row>
    <row r="530" spans="1:27">
      <c r="A530">
        <v>841</v>
      </c>
      <c r="B530" t="s">
        <v>1235</v>
      </c>
      <c r="C530">
        <v>35</v>
      </c>
      <c r="E530" t="s">
        <v>28</v>
      </c>
      <c r="F530" t="s">
        <v>29</v>
      </c>
      <c r="G530" t="s">
        <v>33</v>
      </c>
      <c r="H530">
        <v>2</v>
      </c>
      <c r="I530" t="s">
        <v>171</v>
      </c>
      <c r="J530" t="s">
        <v>488</v>
      </c>
      <c r="K530" t="s">
        <v>769</v>
      </c>
      <c r="L530" t="s">
        <v>770</v>
      </c>
      <c r="M530" t="s">
        <v>771</v>
      </c>
      <c r="N530" t="s">
        <v>3131</v>
      </c>
      <c r="O530" t="s">
        <v>3132</v>
      </c>
      <c r="P530" t="s">
        <v>494</v>
      </c>
      <c r="Q530" t="s">
        <v>773</v>
      </c>
      <c r="R530" t="s">
        <v>494</v>
      </c>
      <c r="S530" t="s">
        <v>773</v>
      </c>
      <c r="T530" t="s">
        <v>495</v>
      </c>
      <c r="U530" t="s">
        <v>773</v>
      </c>
      <c r="V530" t="s">
        <v>32</v>
      </c>
      <c r="W530" t="s">
        <v>32</v>
      </c>
      <c r="X530" t="s">
        <v>494</v>
      </c>
      <c r="Y530" t="s">
        <v>773</v>
      </c>
      <c r="Z530" t="s">
        <v>486</v>
      </c>
      <c r="AA530" t="s">
        <v>123</v>
      </c>
    </row>
    <row r="531" spans="1:27">
      <c r="A531">
        <v>842</v>
      </c>
      <c r="B531" t="s">
        <v>964</v>
      </c>
      <c r="C531">
        <v>50</v>
      </c>
      <c r="E531" t="s">
        <v>28</v>
      </c>
      <c r="F531" t="s">
        <v>29</v>
      </c>
      <c r="G531" t="s">
        <v>33</v>
      </c>
      <c r="H531">
        <v>2</v>
      </c>
      <c r="I531" t="s">
        <v>3133</v>
      </c>
      <c r="J531" t="s">
        <v>478</v>
      </c>
      <c r="K531" t="s">
        <v>3134</v>
      </c>
      <c r="L531" t="s">
        <v>3135</v>
      </c>
      <c r="M531" t="s">
        <v>3136</v>
      </c>
      <c r="N531" t="s">
        <v>3137</v>
      </c>
      <c r="O531" t="s">
        <v>3138</v>
      </c>
      <c r="P531" t="s">
        <v>483</v>
      </c>
      <c r="Q531" t="s">
        <v>3139</v>
      </c>
      <c r="R531" t="s">
        <v>483</v>
      </c>
      <c r="S531" t="s">
        <v>3139</v>
      </c>
      <c r="T531" t="s">
        <v>32</v>
      </c>
      <c r="U531" t="s">
        <v>3139</v>
      </c>
      <c r="V531" t="s">
        <v>32</v>
      </c>
      <c r="W531" t="s">
        <v>32</v>
      </c>
      <c r="X531" t="s">
        <v>483</v>
      </c>
      <c r="Y531" t="s">
        <v>3139</v>
      </c>
      <c r="Z531" t="s">
        <v>486</v>
      </c>
      <c r="AA531" t="s">
        <v>123</v>
      </c>
    </row>
    <row r="532" spans="1:27">
      <c r="A532">
        <v>843</v>
      </c>
      <c r="B532" t="s">
        <v>3089</v>
      </c>
      <c r="C532">
        <v>55</v>
      </c>
      <c r="E532" t="s">
        <v>28</v>
      </c>
      <c r="F532" t="s">
        <v>29</v>
      </c>
      <c r="G532" t="s">
        <v>33</v>
      </c>
      <c r="H532">
        <v>2</v>
      </c>
      <c r="I532" t="s">
        <v>3140</v>
      </c>
      <c r="J532" t="s">
        <v>3141</v>
      </c>
      <c r="K532" t="s">
        <v>3142</v>
      </c>
      <c r="L532" t="s">
        <v>3143</v>
      </c>
      <c r="M532" t="s">
        <v>3144</v>
      </c>
      <c r="N532" t="s">
        <v>3145</v>
      </c>
      <c r="O532" t="s">
        <v>3146</v>
      </c>
      <c r="P532" t="s">
        <v>3147</v>
      </c>
      <c r="Q532" t="s">
        <v>3148</v>
      </c>
      <c r="R532" t="s">
        <v>3147</v>
      </c>
      <c r="S532" t="s">
        <v>3148</v>
      </c>
      <c r="T532" t="s">
        <v>32</v>
      </c>
      <c r="U532" t="s">
        <v>3148</v>
      </c>
      <c r="V532" t="s">
        <v>32</v>
      </c>
      <c r="W532" t="s">
        <v>32</v>
      </c>
      <c r="X532" t="s">
        <v>3147</v>
      </c>
      <c r="Y532" t="s">
        <v>3148</v>
      </c>
      <c r="Z532" t="s">
        <v>486</v>
      </c>
      <c r="AA532" t="s">
        <v>123</v>
      </c>
    </row>
    <row r="533" spans="1:27">
      <c r="A533">
        <v>844</v>
      </c>
      <c r="B533" t="s">
        <v>3149</v>
      </c>
      <c r="C533">
        <v>35</v>
      </c>
      <c r="E533" t="s">
        <v>28</v>
      </c>
      <c r="F533" t="s">
        <v>29</v>
      </c>
      <c r="G533" t="s">
        <v>33</v>
      </c>
      <c r="H533">
        <v>2</v>
      </c>
      <c r="I533" t="s">
        <v>1342</v>
      </c>
      <c r="J533" t="s">
        <v>3150</v>
      </c>
      <c r="K533" t="s">
        <v>30</v>
      </c>
      <c r="L533" t="s">
        <v>30</v>
      </c>
      <c r="M533" t="s">
        <v>3151</v>
      </c>
      <c r="N533" t="s">
        <v>3152</v>
      </c>
      <c r="O533" t="s">
        <v>3153</v>
      </c>
      <c r="P533" t="s">
        <v>3154</v>
      </c>
      <c r="Q533" t="s">
        <v>3155</v>
      </c>
      <c r="R533" t="s">
        <v>3154</v>
      </c>
      <c r="S533" t="s">
        <v>3155</v>
      </c>
      <c r="T533" t="s">
        <v>32</v>
      </c>
      <c r="U533" t="s">
        <v>3155</v>
      </c>
      <c r="V533" t="s">
        <v>32</v>
      </c>
      <c r="W533" t="s">
        <v>32</v>
      </c>
      <c r="X533" t="s">
        <v>3154</v>
      </c>
      <c r="Y533" t="s">
        <v>3155</v>
      </c>
      <c r="Z533" t="s">
        <v>486</v>
      </c>
      <c r="AA533" t="s">
        <v>123</v>
      </c>
    </row>
    <row r="534" spans="1:27">
      <c r="A534">
        <v>845</v>
      </c>
      <c r="B534" t="s">
        <v>59</v>
      </c>
      <c r="C534">
        <v>3</v>
      </c>
      <c r="E534" t="s">
        <v>28</v>
      </c>
      <c r="F534" t="s">
        <v>29</v>
      </c>
      <c r="G534" t="s">
        <v>33</v>
      </c>
      <c r="H534">
        <v>2</v>
      </c>
      <c r="I534" t="s">
        <v>3156</v>
      </c>
      <c r="J534" t="s">
        <v>3157</v>
      </c>
      <c r="K534" t="s">
        <v>3158</v>
      </c>
      <c r="L534" t="s">
        <v>3159</v>
      </c>
      <c r="M534" t="s">
        <v>3160</v>
      </c>
      <c r="N534" t="s">
        <v>3161</v>
      </c>
      <c r="O534" t="s">
        <v>3162</v>
      </c>
      <c r="P534" t="s">
        <v>3163</v>
      </c>
      <c r="Q534" t="s">
        <v>3164</v>
      </c>
      <c r="R534" t="s">
        <v>3163</v>
      </c>
      <c r="S534" t="s">
        <v>3164</v>
      </c>
      <c r="T534" t="s">
        <v>3165</v>
      </c>
      <c r="U534" t="s">
        <v>3164</v>
      </c>
      <c r="V534" t="s">
        <v>32</v>
      </c>
      <c r="W534" t="s">
        <v>32</v>
      </c>
      <c r="X534" t="s">
        <v>3163</v>
      </c>
      <c r="Y534" t="s">
        <v>3164</v>
      </c>
      <c r="Z534" t="s">
        <v>485</v>
      </c>
      <c r="AA534" t="s">
        <v>123</v>
      </c>
    </row>
    <row r="535" spans="1:27">
      <c r="A535">
        <v>846</v>
      </c>
      <c r="B535" t="s">
        <v>57</v>
      </c>
      <c r="C535">
        <v>3</v>
      </c>
      <c r="E535" t="s">
        <v>28</v>
      </c>
      <c r="F535" t="s">
        <v>29</v>
      </c>
      <c r="G535" t="s">
        <v>33</v>
      </c>
      <c r="H535">
        <v>2</v>
      </c>
      <c r="I535" t="s">
        <v>171</v>
      </c>
      <c r="J535" t="s">
        <v>489</v>
      </c>
      <c r="K535" t="s">
        <v>769</v>
      </c>
      <c r="L535" t="s">
        <v>770</v>
      </c>
      <c r="M535" t="s">
        <v>3166</v>
      </c>
      <c r="N535" t="s">
        <v>3167</v>
      </c>
      <c r="O535" t="s">
        <v>3168</v>
      </c>
      <c r="P535" t="s">
        <v>493</v>
      </c>
      <c r="Q535" t="s">
        <v>773</v>
      </c>
      <c r="R535" t="s">
        <v>493</v>
      </c>
      <c r="S535" t="s">
        <v>773</v>
      </c>
      <c r="T535" t="s">
        <v>32</v>
      </c>
      <c r="U535" t="s">
        <v>773</v>
      </c>
      <c r="V535" t="s">
        <v>32</v>
      </c>
      <c r="W535" t="s">
        <v>32</v>
      </c>
      <c r="X535" t="s">
        <v>493</v>
      </c>
      <c r="Y535" t="s">
        <v>773</v>
      </c>
      <c r="Z535" t="s">
        <v>485</v>
      </c>
      <c r="AA535" t="s">
        <v>123</v>
      </c>
    </row>
    <row r="536" spans="1:27">
      <c r="A536">
        <v>847</v>
      </c>
      <c r="B536" t="s">
        <v>57</v>
      </c>
      <c r="C536">
        <v>3</v>
      </c>
      <c r="E536" t="s">
        <v>28</v>
      </c>
      <c r="F536" t="s">
        <v>29</v>
      </c>
      <c r="G536" t="s">
        <v>33</v>
      </c>
      <c r="H536">
        <v>2</v>
      </c>
      <c r="I536" t="s">
        <v>3169</v>
      </c>
      <c r="J536" t="s">
        <v>831</v>
      </c>
      <c r="K536" t="s">
        <v>769</v>
      </c>
      <c r="L536" t="s">
        <v>3170</v>
      </c>
      <c r="M536" t="s">
        <v>3171</v>
      </c>
      <c r="N536" t="s">
        <v>3172</v>
      </c>
      <c r="O536" t="s">
        <v>3173</v>
      </c>
      <c r="P536" t="s">
        <v>837</v>
      </c>
      <c r="Q536" t="s">
        <v>3174</v>
      </c>
      <c r="R536" t="s">
        <v>837</v>
      </c>
      <c r="S536" t="s">
        <v>3174</v>
      </c>
      <c r="T536" t="s">
        <v>32</v>
      </c>
      <c r="U536" t="s">
        <v>3174</v>
      </c>
      <c r="V536" t="s">
        <v>32</v>
      </c>
      <c r="W536" t="s">
        <v>32</v>
      </c>
      <c r="X536" t="s">
        <v>837</v>
      </c>
      <c r="Y536" t="s">
        <v>3174</v>
      </c>
      <c r="Z536" t="s">
        <v>485</v>
      </c>
      <c r="AA536" t="s">
        <v>123</v>
      </c>
    </row>
    <row r="537" spans="1:27">
      <c r="A537">
        <v>848</v>
      </c>
      <c r="B537" t="s">
        <v>207</v>
      </c>
      <c r="C537">
        <v>3</v>
      </c>
      <c r="E537" t="s">
        <v>28</v>
      </c>
      <c r="F537" t="s">
        <v>29</v>
      </c>
      <c r="G537" t="s">
        <v>33</v>
      </c>
      <c r="H537">
        <v>2</v>
      </c>
      <c r="I537" t="s">
        <v>171</v>
      </c>
      <c r="J537" t="s">
        <v>489</v>
      </c>
      <c r="K537" t="s">
        <v>769</v>
      </c>
      <c r="L537" t="s">
        <v>770</v>
      </c>
      <c r="M537" t="s">
        <v>3166</v>
      </c>
      <c r="N537" t="s">
        <v>3175</v>
      </c>
      <c r="O537" t="s">
        <v>3176</v>
      </c>
      <c r="P537" t="s">
        <v>493</v>
      </c>
      <c r="Q537" t="s">
        <v>773</v>
      </c>
      <c r="R537" t="s">
        <v>493</v>
      </c>
      <c r="S537" t="s">
        <v>773</v>
      </c>
      <c r="T537" t="s">
        <v>32</v>
      </c>
      <c r="U537" t="s">
        <v>773</v>
      </c>
      <c r="V537" t="s">
        <v>32</v>
      </c>
      <c r="W537" t="s">
        <v>32</v>
      </c>
      <c r="X537" t="s">
        <v>493</v>
      </c>
      <c r="Y537" t="s">
        <v>773</v>
      </c>
      <c r="Z537" t="s">
        <v>485</v>
      </c>
      <c r="AA537" t="s">
        <v>123</v>
      </c>
    </row>
    <row r="538" spans="1:27">
      <c r="A538">
        <v>849</v>
      </c>
      <c r="B538" t="s">
        <v>947</v>
      </c>
      <c r="C538">
        <v>28</v>
      </c>
      <c r="E538" t="s">
        <v>28</v>
      </c>
      <c r="F538" t="s">
        <v>29</v>
      </c>
      <c r="G538" t="s">
        <v>33</v>
      </c>
      <c r="H538">
        <v>2</v>
      </c>
      <c r="I538" t="s">
        <v>131</v>
      </c>
      <c r="J538" t="s">
        <v>1320</v>
      </c>
      <c r="K538" t="s">
        <v>30</v>
      </c>
      <c r="L538" t="s">
        <v>1321</v>
      </c>
      <c r="M538" t="s">
        <v>1322</v>
      </c>
      <c r="N538" t="s">
        <v>3177</v>
      </c>
      <c r="O538" t="s">
        <v>3178</v>
      </c>
      <c r="P538" t="s">
        <v>1325</v>
      </c>
      <c r="Q538" t="s">
        <v>1324</v>
      </c>
      <c r="R538" t="s">
        <v>1325</v>
      </c>
      <c r="S538" t="s">
        <v>1324</v>
      </c>
      <c r="T538" t="s">
        <v>1326</v>
      </c>
      <c r="U538" t="s">
        <v>1324</v>
      </c>
      <c r="V538" t="s">
        <v>32</v>
      </c>
      <c r="W538" t="s">
        <v>32</v>
      </c>
      <c r="X538" t="s">
        <v>1325</v>
      </c>
      <c r="Y538" t="s">
        <v>1324</v>
      </c>
      <c r="Z538" t="s">
        <v>508</v>
      </c>
      <c r="AA538" t="s">
        <v>123</v>
      </c>
    </row>
    <row r="539" spans="1:27">
      <c r="A539">
        <v>850</v>
      </c>
      <c r="B539" t="s">
        <v>445</v>
      </c>
      <c r="C539">
        <v>36</v>
      </c>
      <c r="E539" t="s">
        <v>28</v>
      </c>
      <c r="F539" t="s">
        <v>29</v>
      </c>
      <c r="G539" t="s">
        <v>33</v>
      </c>
      <c r="H539">
        <v>2</v>
      </c>
      <c r="I539" t="s">
        <v>146</v>
      </c>
      <c r="J539" t="s">
        <v>1259</v>
      </c>
      <c r="K539" t="s">
        <v>1390</v>
      </c>
      <c r="L539" t="s">
        <v>3179</v>
      </c>
      <c r="M539" t="s">
        <v>3180</v>
      </c>
      <c r="N539" t="s">
        <v>3181</v>
      </c>
      <c r="O539" t="s">
        <v>3182</v>
      </c>
      <c r="P539" t="s">
        <v>1265</v>
      </c>
      <c r="Q539" t="s">
        <v>147</v>
      </c>
      <c r="R539" t="s">
        <v>1265</v>
      </c>
      <c r="S539" t="s">
        <v>147</v>
      </c>
      <c r="T539" t="s">
        <v>32</v>
      </c>
      <c r="U539" t="s">
        <v>147</v>
      </c>
      <c r="V539" t="s">
        <v>32</v>
      </c>
      <c r="W539" t="s">
        <v>32</v>
      </c>
      <c r="X539" t="s">
        <v>1265</v>
      </c>
      <c r="Y539" t="s">
        <v>147</v>
      </c>
      <c r="Z539" t="s">
        <v>508</v>
      </c>
      <c r="AA539" t="s">
        <v>123</v>
      </c>
    </row>
    <row r="540" spans="1:27">
      <c r="A540">
        <v>851</v>
      </c>
      <c r="B540" t="s">
        <v>1533</v>
      </c>
      <c r="C540">
        <v>51</v>
      </c>
      <c r="E540" t="s">
        <v>28</v>
      </c>
      <c r="F540" t="s">
        <v>29</v>
      </c>
      <c r="G540" t="s">
        <v>33</v>
      </c>
      <c r="H540">
        <v>2</v>
      </c>
      <c r="I540" t="s">
        <v>3140</v>
      </c>
      <c r="J540" t="s">
        <v>510</v>
      </c>
      <c r="K540" t="s">
        <v>3183</v>
      </c>
      <c r="L540" t="s">
        <v>3184</v>
      </c>
      <c r="M540" t="s">
        <v>3185</v>
      </c>
      <c r="N540" t="s">
        <v>3186</v>
      </c>
      <c r="O540" t="s">
        <v>3187</v>
      </c>
      <c r="P540" t="s">
        <v>514</v>
      </c>
      <c r="Q540" t="s">
        <v>3148</v>
      </c>
      <c r="R540" t="s">
        <v>514</v>
      </c>
      <c r="S540" t="s">
        <v>3148</v>
      </c>
      <c r="T540" t="s">
        <v>32</v>
      </c>
      <c r="U540" t="s">
        <v>3148</v>
      </c>
      <c r="V540" t="s">
        <v>32</v>
      </c>
      <c r="W540" t="s">
        <v>32</v>
      </c>
      <c r="X540" t="s">
        <v>514</v>
      </c>
      <c r="Y540" t="s">
        <v>3148</v>
      </c>
      <c r="Z540" t="s">
        <v>508</v>
      </c>
      <c r="AA540" t="s">
        <v>123</v>
      </c>
    </row>
    <row r="541" spans="1:27">
      <c r="A541">
        <v>852</v>
      </c>
      <c r="B541" t="s">
        <v>3188</v>
      </c>
      <c r="C541">
        <v>23</v>
      </c>
      <c r="E541" t="s">
        <v>28</v>
      </c>
      <c r="F541" t="s">
        <v>29</v>
      </c>
      <c r="G541" t="s">
        <v>33</v>
      </c>
      <c r="H541">
        <v>2</v>
      </c>
      <c r="I541" t="s">
        <v>3189</v>
      </c>
      <c r="J541" t="s">
        <v>237</v>
      </c>
      <c r="K541" t="s">
        <v>1343</v>
      </c>
      <c r="L541" t="s">
        <v>3190</v>
      </c>
      <c r="M541" t="s">
        <v>3191</v>
      </c>
      <c r="N541" t="s">
        <v>3192</v>
      </c>
      <c r="O541" t="s">
        <v>3193</v>
      </c>
      <c r="P541" t="s">
        <v>3194</v>
      </c>
      <c r="Q541" t="s">
        <v>238</v>
      </c>
      <c r="R541" t="s">
        <v>3194</v>
      </c>
      <c r="S541" t="s">
        <v>238</v>
      </c>
      <c r="T541" t="s">
        <v>32</v>
      </c>
      <c r="U541" t="s">
        <v>238</v>
      </c>
      <c r="V541" t="s">
        <v>32</v>
      </c>
      <c r="W541" t="s">
        <v>32</v>
      </c>
      <c r="X541" t="s">
        <v>3194</v>
      </c>
      <c r="Y541" t="s">
        <v>238</v>
      </c>
      <c r="Z541" t="s">
        <v>508</v>
      </c>
      <c r="AA541" t="s">
        <v>123</v>
      </c>
    </row>
    <row r="542" spans="1:27">
      <c r="A542">
        <v>853</v>
      </c>
      <c r="B542" t="s">
        <v>59</v>
      </c>
      <c r="C542">
        <v>3</v>
      </c>
      <c r="E542" t="s">
        <v>28</v>
      </c>
      <c r="F542" t="s">
        <v>29</v>
      </c>
      <c r="G542" t="s">
        <v>33</v>
      </c>
      <c r="H542">
        <v>2</v>
      </c>
      <c r="I542" t="s">
        <v>3195</v>
      </c>
      <c r="J542" t="s">
        <v>1513</v>
      </c>
      <c r="K542" t="s">
        <v>3196</v>
      </c>
      <c r="L542" t="s">
        <v>3196</v>
      </c>
      <c r="M542" t="s">
        <v>3197</v>
      </c>
      <c r="N542" t="s">
        <v>3198</v>
      </c>
      <c r="O542" t="s">
        <v>3199</v>
      </c>
      <c r="P542" t="s">
        <v>1521</v>
      </c>
      <c r="Q542" t="s">
        <v>3200</v>
      </c>
      <c r="R542" t="s">
        <v>1521</v>
      </c>
      <c r="S542" t="s">
        <v>3200</v>
      </c>
      <c r="T542" t="s">
        <v>1522</v>
      </c>
      <c r="U542" t="s">
        <v>3200</v>
      </c>
      <c r="V542" t="s">
        <v>32</v>
      </c>
      <c r="W542" t="s">
        <v>32</v>
      </c>
      <c r="X542" t="s">
        <v>1521</v>
      </c>
      <c r="Y542" t="s">
        <v>3200</v>
      </c>
      <c r="Z542" t="s">
        <v>529</v>
      </c>
      <c r="AA542" t="s">
        <v>123</v>
      </c>
    </row>
    <row r="543" spans="1:27">
      <c r="A543">
        <v>854</v>
      </c>
      <c r="B543" t="s">
        <v>59</v>
      </c>
      <c r="C543">
        <v>3</v>
      </c>
      <c r="E543" t="s">
        <v>28</v>
      </c>
      <c r="F543" t="s">
        <v>29</v>
      </c>
      <c r="G543" t="s">
        <v>33</v>
      </c>
      <c r="H543">
        <v>2</v>
      </c>
      <c r="I543" t="s">
        <v>532</v>
      </c>
      <c r="J543" t="s">
        <v>3201</v>
      </c>
      <c r="K543" t="s">
        <v>3202</v>
      </c>
      <c r="L543" t="s">
        <v>3202</v>
      </c>
      <c r="M543" t="s">
        <v>3203</v>
      </c>
      <c r="N543" t="s">
        <v>3204</v>
      </c>
      <c r="O543" t="s">
        <v>3205</v>
      </c>
      <c r="P543" t="s">
        <v>537</v>
      </c>
      <c r="Q543" t="s">
        <v>3206</v>
      </c>
      <c r="R543" t="s">
        <v>537</v>
      </c>
      <c r="S543" t="s">
        <v>3206</v>
      </c>
      <c r="T543" t="s">
        <v>32</v>
      </c>
      <c r="U543" t="s">
        <v>3206</v>
      </c>
      <c r="V543" t="s">
        <v>32</v>
      </c>
      <c r="W543" t="s">
        <v>32</v>
      </c>
      <c r="X543" t="s">
        <v>537</v>
      </c>
      <c r="Y543" t="s">
        <v>3206</v>
      </c>
      <c r="Z543" t="s">
        <v>529</v>
      </c>
      <c r="AA543" t="s">
        <v>123</v>
      </c>
    </row>
    <row r="544" spans="1:27">
      <c r="A544">
        <v>855</v>
      </c>
      <c r="B544" t="s">
        <v>59</v>
      </c>
      <c r="C544">
        <v>3</v>
      </c>
      <c r="E544" t="s">
        <v>28</v>
      </c>
      <c r="F544" t="s">
        <v>29</v>
      </c>
      <c r="G544" t="s">
        <v>33</v>
      </c>
      <c r="H544">
        <v>2</v>
      </c>
      <c r="I544" t="s">
        <v>1108</v>
      </c>
      <c r="J544" t="s">
        <v>3207</v>
      </c>
      <c r="K544" t="s">
        <v>3208</v>
      </c>
      <c r="L544" t="s">
        <v>3208</v>
      </c>
      <c r="M544" t="s">
        <v>3209</v>
      </c>
      <c r="N544" t="s">
        <v>3210</v>
      </c>
      <c r="O544" t="s">
        <v>3211</v>
      </c>
      <c r="P544" t="s">
        <v>1113</v>
      </c>
      <c r="Q544" t="s">
        <v>3212</v>
      </c>
      <c r="R544" t="s">
        <v>1113</v>
      </c>
      <c r="S544" t="s">
        <v>3212</v>
      </c>
      <c r="T544" t="s">
        <v>32</v>
      </c>
      <c r="U544" t="s">
        <v>3212</v>
      </c>
      <c r="V544" t="s">
        <v>32</v>
      </c>
      <c r="W544" t="s">
        <v>32</v>
      </c>
      <c r="X544" t="s">
        <v>1113</v>
      </c>
      <c r="Y544" t="s">
        <v>3212</v>
      </c>
      <c r="Z544" t="s">
        <v>529</v>
      </c>
      <c r="AA544" t="s">
        <v>123</v>
      </c>
    </row>
    <row r="545" spans="1:27">
      <c r="A545">
        <v>856</v>
      </c>
      <c r="B545" t="s">
        <v>207</v>
      </c>
      <c r="C545">
        <v>3</v>
      </c>
      <c r="E545" t="s">
        <v>28</v>
      </c>
      <c r="F545" t="s">
        <v>29</v>
      </c>
      <c r="G545" t="s">
        <v>33</v>
      </c>
      <c r="H545">
        <v>2</v>
      </c>
      <c r="I545" t="s">
        <v>532</v>
      </c>
      <c r="J545" t="s">
        <v>3201</v>
      </c>
      <c r="K545" t="s">
        <v>3202</v>
      </c>
      <c r="L545" t="s">
        <v>3202</v>
      </c>
      <c r="M545" t="s">
        <v>3203</v>
      </c>
      <c r="N545" t="s">
        <v>3213</v>
      </c>
      <c r="O545" t="s">
        <v>3214</v>
      </c>
      <c r="P545" t="s">
        <v>537</v>
      </c>
      <c r="Q545" t="s">
        <v>3206</v>
      </c>
      <c r="R545" t="s">
        <v>537</v>
      </c>
      <c r="S545" t="s">
        <v>3206</v>
      </c>
      <c r="T545" t="s">
        <v>32</v>
      </c>
      <c r="U545" t="s">
        <v>3206</v>
      </c>
      <c r="V545" t="s">
        <v>32</v>
      </c>
      <c r="W545" t="s">
        <v>32</v>
      </c>
      <c r="X545" t="s">
        <v>537</v>
      </c>
      <c r="Y545" t="s">
        <v>3206</v>
      </c>
      <c r="Z545" t="s">
        <v>529</v>
      </c>
      <c r="AA545" t="s">
        <v>123</v>
      </c>
    </row>
    <row r="546" spans="1:27">
      <c r="A546">
        <v>857</v>
      </c>
      <c r="B546" t="s">
        <v>57</v>
      </c>
      <c r="C546">
        <v>3</v>
      </c>
      <c r="E546" t="s">
        <v>28</v>
      </c>
      <c r="F546" t="s">
        <v>29</v>
      </c>
      <c r="G546" t="s">
        <v>33</v>
      </c>
      <c r="H546">
        <v>2</v>
      </c>
      <c r="I546" t="s">
        <v>3215</v>
      </c>
      <c r="J546" t="s">
        <v>3216</v>
      </c>
      <c r="K546" t="s">
        <v>3217</v>
      </c>
      <c r="L546" t="s">
        <v>3217</v>
      </c>
      <c r="M546" t="s">
        <v>3218</v>
      </c>
      <c r="N546" t="s">
        <v>3219</v>
      </c>
      <c r="O546" t="s">
        <v>3220</v>
      </c>
      <c r="P546" t="s">
        <v>3221</v>
      </c>
      <c r="Q546" t="s">
        <v>3222</v>
      </c>
      <c r="R546" t="s">
        <v>3221</v>
      </c>
      <c r="S546" t="s">
        <v>3222</v>
      </c>
      <c r="T546" t="s">
        <v>3223</v>
      </c>
      <c r="U546" t="s">
        <v>3222</v>
      </c>
      <c r="V546" t="s">
        <v>32</v>
      </c>
      <c r="W546" t="s">
        <v>32</v>
      </c>
      <c r="X546" t="s">
        <v>3221</v>
      </c>
      <c r="Y546" t="s">
        <v>3222</v>
      </c>
      <c r="Z546" t="s">
        <v>551</v>
      </c>
      <c r="AA546" t="s">
        <v>123</v>
      </c>
    </row>
    <row r="547" spans="1:27">
      <c r="A547">
        <v>858</v>
      </c>
      <c r="B547" t="s">
        <v>57</v>
      </c>
      <c r="C547">
        <v>3</v>
      </c>
      <c r="E547" t="s">
        <v>28</v>
      </c>
      <c r="F547" t="s">
        <v>29</v>
      </c>
      <c r="G547" t="s">
        <v>33</v>
      </c>
      <c r="H547">
        <v>2</v>
      </c>
      <c r="I547" t="s">
        <v>849</v>
      </c>
      <c r="J547" t="s">
        <v>3224</v>
      </c>
      <c r="K547" t="s">
        <v>3225</v>
      </c>
      <c r="L547" t="s">
        <v>3225</v>
      </c>
      <c r="M547" t="s">
        <v>3226</v>
      </c>
      <c r="N547" t="s">
        <v>3227</v>
      </c>
      <c r="O547" t="s">
        <v>3228</v>
      </c>
      <c r="P547" t="s">
        <v>854</v>
      </c>
      <c r="Q547" t="s">
        <v>3229</v>
      </c>
      <c r="R547" t="s">
        <v>854</v>
      </c>
      <c r="S547" t="s">
        <v>3229</v>
      </c>
      <c r="T547" t="s">
        <v>32</v>
      </c>
      <c r="U547" t="s">
        <v>3229</v>
      </c>
      <c r="V547" t="s">
        <v>32</v>
      </c>
      <c r="W547" t="s">
        <v>32</v>
      </c>
      <c r="X547" t="s">
        <v>854</v>
      </c>
      <c r="Y547" t="s">
        <v>3229</v>
      </c>
      <c r="Z547" t="s">
        <v>551</v>
      </c>
      <c r="AA547" t="s">
        <v>123</v>
      </c>
    </row>
    <row r="548" spans="1:27">
      <c r="A548">
        <v>859</v>
      </c>
      <c r="B548" t="s">
        <v>57</v>
      </c>
      <c r="C548">
        <v>3</v>
      </c>
      <c r="E548" t="s">
        <v>28</v>
      </c>
      <c r="F548" t="s">
        <v>29</v>
      </c>
      <c r="G548" t="s">
        <v>33</v>
      </c>
      <c r="H548">
        <v>2</v>
      </c>
      <c r="I548" t="s">
        <v>849</v>
      </c>
      <c r="J548" t="s">
        <v>3224</v>
      </c>
      <c r="K548" t="s">
        <v>3225</v>
      </c>
      <c r="L548" t="s">
        <v>3225</v>
      </c>
      <c r="M548" t="s">
        <v>3226</v>
      </c>
      <c r="N548" t="s">
        <v>3230</v>
      </c>
      <c r="O548" t="s">
        <v>3231</v>
      </c>
      <c r="P548" t="s">
        <v>854</v>
      </c>
      <c r="Q548" t="s">
        <v>3229</v>
      </c>
      <c r="R548" t="s">
        <v>854</v>
      </c>
      <c r="S548" t="s">
        <v>3229</v>
      </c>
      <c r="T548" t="s">
        <v>32</v>
      </c>
      <c r="U548" t="s">
        <v>3229</v>
      </c>
      <c r="V548" t="s">
        <v>32</v>
      </c>
      <c r="W548" t="s">
        <v>32</v>
      </c>
      <c r="X548" t="s">
        <v>854</v>
      </c>
      <c r="Y548" t="s">
        <v>3229</v>
      </c>
      <c r="Z548" t="s">
        <v>551</v>
      </c>
      <c r="AA548" t="s">
        <v>123</v>
      </c>
    </row>
    <row r="549" spans="1:27">
      <c r="A549">
        <v>860</v>
      </c>
      <c r="B549" t="s">
        <v>88</v>
      </c>
      <c r="C549">
        <v>3</v>
      </c>
      <c r="E549" t="s">
        <v>28</v>
      </c>
      <c r="F549" t="s">
        <v>29</v>
      </c>
      <c r="G549" t="s">
        <v>33</v>
      </c>
      <c r="H549">
        <v>2</v>
      </c>
      <c r="I549" t="s">
        <v>849</v>
      </c>
      <c r="J549" t="s">
        <v>3224</v>
      </c>
      <c r="K549" t="s">
        <v>3225</v>
      </c>
      <c r="L549" t="s">
        <v>3225</v>
      </c>
      <c r="M549" t="s">
        <v>3226</v>
      </c>
      <c r="N549" t="s">
        <v>3232</v>
      </c>
      <c r="O549" t="s">
        <v>3233</v>
      </c>
      <c r="P549" t="s">
        <v>854</v>
      </c>
      <c r="Q549" t="s">
        <v>3229</v>
      </c>
      <c r="R549" t="s">
        <v>854</v>
      </c>
      <c r="S549" t="s">
        <v>3229</v>
      </c>
      <c r="T549" t="s">
        <v>32</v>
      </c>
      <c r="U549" t="s">
        <v>3229</v>
      </c>
      <c r="V549" t="s">
        <v>32</v>
      </c>
      <c r="W549" t="s">
        <v>32</v>
      </c>
      <c r="X549" t="s">
        <v>854</v>
      </c>
      <c r="Y549" t="s">
        <v>3229</v>
      </c>
      <c r="Z549" t="s">
        <v>551</v>
      </c>
      <c r="AA549" t="s">
        <v>123</v>
      </c>
    </row>
    <row r="550" spans="1:27">
      <c r="A550">
        <v>861</v>
      </c>
      <c r="B550" t="s">
        <v>58</v>
      </c>
      <c r="C550">
        <v>5</v>
      </c>
      <c r="E550" t="s">
        <v>28</v>
      </c>
      <c r="F550" t="s">
        <v>29</v>
      </c>
      <c r="G550" t="s">
        <v>33</v>
      </c>
      <c r="H550">
        <v>2</v>
      </c>
      <c r="I550" t="s">
        <v>203</v>
      </c>
      <c r="J550" t="s">
        <v>3234</v>
      </c>
      <c r="K550" t="s">
        <v>3235</v>
      </c>
      <c r="L550" t="s">
        <v>3235</v>
      </c>
      <c r="M550" t="s">
        <v>3236</v>
      </c>
      <c r="N550" t="s">
        <v>3237</v>
      </c>
      <c r="O550" t="s">
        <v>3238</v>
      </c>
      <c r="P550" t="s">
        <v>3239</v>
      </c>
      <c r="Q550" t="s">
        <v>204</v>
      </c>
      <c r="R550" t="s">
        <v>3239</v>
      </c>
      <c r="S550" t="s">
        <v>204</v>
      </c>
      <c r="T550" t="s">
        <v>2055</v>
      </c>
      <c r="U550" t="s">
        <v>204</v>
      </c>
      <c r="V550" t="s">
        <v>32</v>
      </c>
      <c r="W550" t="s">
        <v>32</v>
      </c>
      <c r="X550" t="s">
        <v>3239</v>
      </c>
      <c r="Y550" t="s">
        <v>204</v>
      </c>
      <c r="Z550" t="s">
        <v>576</v>
      </c>
      <c r="AA550" t="s">
        <v>123</v>
      </c>
    </row>
    <row r="551" spans="1:27">
      <c r="A551">
        <v>862</v>
      </c>
      <c r="B551" t="s">
        <v>57</v>
      </c>
      <c r="C551">
        <v>3</v>
      </c>
      <c r="E551" t="s">
        <v>28</v>
      </c>
      <c r="F551" t="s">
        <v>29</v>
      </c>
      <c r="G551" t="s">
        <v>33</v>
      </c>
      <c r="H551">
        <v>2</v>
      </c>
      <c r="I551" t="s">
        <v>3240</v>
      </c>
      <c r="J551" t="s">
        <v>448</v>
      </c>
      <c r="K551" t="s">
        <v>3241</v>
      </c>
      <c r="L551" t="s">
        <v>3241</v>
      </c>
      <c r="M551" t="s">
        <v>3242</v>
      </c>
      <c r="N551" t="s">
        <v>3243</v>
      </c>
      <c r="O551" t="s">
        <v>3244</v>
      </c>
      <c r="P551" t="s">
        <v>865</v>
      </c>
      <c r="Q551" t="s">
        <v>3245</v>
      </c>
      <c r="R551" t="s">
        <v>865</v>
      </c>
      <c r="S551" t="s">
        <v>3245</v>
      </c>
      <c r="T551" t="s">
        <v>32</v>
      </c>
      <c r="U551" t="s">
        <v>3245</v>
      </c>
      <c r="V551" t="s">
        <v>32</v>
      </c>
      <c r="W551" t="s">
        <v>32</v>
      </c>
      <c r="X551" t="s">
        <v>865</v>
      </c>
      <c r="Y551" t="s">
        <v>3245</v>
      </c>
      <c r="Z551" t="s">
        <v>576</v>
      </c>
      <c r="AA551" t="s">
        <v>123</v>
      </c>
    </row>
    <row r="552" spans="1:27">
      <c r="A552">
        <v>863</v>
      </c>
      <c r="B552" t="s">
        <v>57</v>
      </c>
      <c r="C552">
        <v>3</v>
      </c>
      <c r="E552" t="s">
        <v>28</v>
      </c>
      <c r="F552" t="s">
        <v>29</v>
      </c>
      <c r="G552" t="s">
        <v>33</v>
      </c>
      <c r="H552">
        <v>2</v>
      </c>
      <c r="I552" t="s">
        <v>1039</v>
      </c>
      <c r="J552" t="s">
        <v>2184</v>
      </c>
      <c r="K552" t="s">
        <v>2185</v>
      </c>
      <c r="L552" t="s">
        <v>2185</v>
      </c>
      <c r="M552" t="s">
        <v>2186</v>
      </c>
      <c r="N552" t="s">
        <v>3246</v>
      </c>
      <c r="O552" t="s">
        <v>3247</v>
      </c>
      <c r="P552" t="s">
        <v>2190</v>
      </c>
      <c r="Q552" t="s">
        <v>2189</v>
      </c>
      <c r="R552" t="s">
        <v>2190</v>
      </c>
      <c r="S552" t="s">
        <v>2189</v>
      </c>
      <c r="T552" t="s">
        <v>32</v>
      </c>
      <c r="U552" t="s">
        <v>2189</v>
      </c>
      <c r="V552" t="s">
        <v>32</v>
      </c>
      <c r="W552" t="s">
        <v>32</v>
      </c>
      <c r="X552" t="s">
        <v>2190</v>
      </c>
      <c r="Y552" t="s">
        <v>2189</v>
      </c>
      <c r="Z552" t="s">
        <v>576</v>
      </c>
      <c r="AA552" t="s">
        <v>123</v>
      </c>
    </row>
    <row r="553" spans="1:27">
      <c r="A553">
        <v>864</v>
      </c>
      <c r="B553" t="s">
        <v>88</v>
      </c>
      <c r="C553">
        <v>3</v>
      </c>
      <c r="E553" t="s">
        <v>28</v>
      </c>
      <c r="F553" t="s">
        <v>29</v>
      </c>
      <c r="G553" t="s">
        <v>33</v>
      </c>
      <c r="H553">
        <v>2</v>
      </c>
      <c r="I553" t="s">
        <v>3240</v>
      </c>
      <c r="J553" t="s">
        <v>448</v>
      </c>
      <c r="K553" t="s">
        <v>3241</v>
      </c>
      <c r="L553" t="s">
        <v>3241</v>
      </c>
      <c r="M553" t="s">
        <v>3242</v>
      </c>
      <c r="N553" t="s">
        <v>3248</v>
      </c>
      <c r="O553" t="s">
        <v>3249</v>
      </c>
      <c r="P553" t="s">
        <v>865</v>
      </c>
      <c r="Q553" t="s">
        <v>3245</v>
      </c>
      <c r="R553" t="s">
        <v>865</v>
      </c>
      <c r="S553" t="s">
        <v>3245</v>
      </c>
      <c r="T553" t="s">
        <v>32</v>
      </c>
      <c r="U553" t="s">
        <v>3245</v>
      </c>
      <c r="V553" t="s">
        <v>32</v>
      </c>
      <c r="W553" t="s">
        <v>32</v>
      </c>
      <c r="X553" t="s">
        <v>865</v>
      </c>
      <c r="Y553" t="s">
        <v>3245</v>
      </c>
      <c r="Z553" t="s">
        <v>576</v>
      </c>
      <c r="AA55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/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3" t="s">
        <v>93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94</v>
      </c>
      <c r="Y1" s="3" t="s">
        <v>95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5</v>
      </c>
      <c r="B2" s="7">
        <f>IFERROR(IFERROR(_xlfn.NUMBERVALUE(REPLACE(Input!B2,FIND(",",Input!B2),1,"."),"."),_xlfn.NUMBERVALUE(REPLACE(Input!B2,FIND(".",Input!B2),1,","),",")),"")</f>
        <v>0.14399999999999999</v>
      </c>
      <c r="C2" s="6">
        <f>IF(Input!C2=0,"",Input!C2)</f>
        <v>24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0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0.87241000000000002</v>
      </c>
      <c r="J2" s="7">
        <f>IFERROR(IFERROR(_xlfn.NUMBERVALUE(REPLACE(Input!J2,FIND(",",Input!J2),1,"."),"."),_xlfn.NUMBERVALUE(REPLACE(Input!J2,FIND(".",Input!J2),1,","),",")),"")</f>
        <v>0.87241999999999997</v>
      </c>
      <c r="K2" s="7">
        <f>IFERROR(IFERROR(_xlfn.NUMBERVALUE(REPLACE(Input!K2,FIND(",",Input!K2),1,"."),"."),_xlfn.NUMBERVALUE(REPLACE(Input!K2,FIND(".",Input!K2),1,","),",")),"")</f>
        <v>0.18043000000000001</v>
      </c>
      <c r="L2" s="7">
        <f>IFERROR(IFERROR(_xlfn.NUMBERVALUE(REPLACE(Input!L2,FIND(",",Input!L2),1,"."),"."),_xlfn.NUMBERVALUE(REPLACE(Input!L2,FIND(".",Input!L2),1,","),",")),"")</f>
        <v>0.18043000000000001</v>
      </c>
      <c r="M2" s="7">
        <f>IFERROR(IFERROR(_xlfn.NUMBERVALUE(REPLACE(Input!M2,FIND(",",Input!M2),1,"."),"."),_xlfn.NUMBERVALUE(REPLACE(Input!M2,FIND(".",Input!M2),1,","),",")),"")</f>
        <v>1.7448300000000001</v>
      </c>
      <c r="N2" s="10" t="str">
        <f>IFERROR(IF(LEFT(Input!N2,LEN("boa-,Users,"))="boa-,Users,","Win.Win",LEFT(Input!N2,FIND("@",Input!N2)-1)),"")</f>
        <v>Win.Win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0.87241473545384596</v>
      </c>
      <c r="Q2" s="7">
        <f>IFERROR(IFERROR(_xlfn.NUMBERVALUE(REPLACE(Input!Q2,FIND(",",Input!Q2),1,"."),"."),_xlfn.NUMBERVALUE(REPLACE(Input!Q2,FIND(".",Input!Q2),1,","),",")),"")</f>
        <v>0.87242022098767602</v>
      </c>
      <c r="R2" s="7">
        <f>IFERROR(IFERROR(_xlfn.NUMBERVALUE(REPLACE(Input!R2,FIND(",",Input!R2),1,"."),"."),_xlfn.NUMBERVALUE(REPLACE(Input!R2,FIND(".",Input!R2),1,","),",")),"")</f>
        <v>0.87241473545384596</v>
      </c>
      <c r="S2" s="7">
        <f>IFERROR(IFERROR(_xlfn.NUMBERVALUE(REPLACE(Input!S2,FIND(",",Input!S2),1,"."),"."),_xlfn.NUMBERVALUE(REPLACE(Input!S2,FIND(".",Input!S2),1,","),",")),"")</f>
        <v>0.87242022098767602</v>
      </c>
      <c r="T2" s="7">
        <f>IFERROR(IFERROR(_xlfn.NUMBERVALUE(REPLACE(Input!T2,FIND(",",Input!T2),1,"."),"."),_xlfn.NUMBERVALUE(REPLACE(Input!T2,FIND(".",Input!T2),1,","),",")),"")</f>
        <v>0.87810800310800297</v>
      </c>
      <c r="U2" s="7">
        <f>IFERROR(IFERROR(_xlfn.NUMBERVALUE(REPLACE(Input!U2,FIND(",",Input!U2),1,"."),"."),_xlfn.NUMBERVALUE(REPLACE(Input!U2,FIND(".",Input!U2),1,","),",")),"")</f>
        <v>1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0.87241473545384596</v>
      </c>
      <c r="Y2" s="7">
        <f>IFERROR(IFERROR(_xlfn.NUMBERVALUE(REPLACE(Input!Y2,FIND(",",Input!Y2),1,"."),"."),_xlfn.NUMBERVALUE(REPLACE(Input!Y2,FIND(".",Input!Y2),1,","),",")),"")</f>
        <v>0.87242022098767602</v>
      </c>
      <c r="Z2" s="8" t="str">
        <f>LEFT(LEFT(Input!Z2,IFERROR(FIND("_",Input!Z2)-1,LEN(Input!Z2))),IFERROR(FIND("-",Input!Z2)-1,LEN(Input!Z2)))</f>
        <v>party2</v>
      </c>
      <c r="AA2" s="8" t="str">
        <f>LEFT(LEFT(Input!AA2,IFERROR(FIND("_",Input!AA2)-1,LEN(Input!AA2))),IFERROR(FIND("-",Input!AA2)-1,LEN(Input!AA2)))</f>
        <v>party2</v>
      </c>
      <c r="AB2" s="4"/>
      <c r="AC2" s="4"/>
    </row>
    <row r="3" spans="1:29">
      <c r="A3" s="6">
        <f>IF(Input!A3=0,"",Input!A3)</f>
        <v>6</v>
      </c>
      <c r="B3" s="7">
        <f>IFERROR(IFERROR(_xlfn.NUMBERVALUE(REPLACE(Input!B3,FIND(",",Input!B3),1,"."),"."),_xlfn.NUMBERVALUE(REPLACE(Input!B3,FIND(".",Input!B3),1,","),",")),"")</f>
        <v>0.10199999999999999</v>
      </c>
      <c r="C3" s="6">
        <f>IF(Input!C3=0,"",Input!C3)</f>
        <v>30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0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0.88766999999999996</v>
      </c>
      <c r="J3" s="7">
        <f>IFERROR(IFERROR(_xlfn.NUMBERVALUE(REPLACE(Input!J3,FIND(",",Input!J3),1,"."),"."),_xlfn.NUMBERVALUE(REPLACE(Input!J3,FIND(".",Input!J3),1,","),",")),"")</f>
        <v>0.88768000000000002</v>
      </c>
      <c r="K3" s="7">
        <f>IFERROR(IFERROR(_xlfn.NUMBERVALUE(REPLACE(Input!K3,FIND(",",Input!K3),1,"."),"."),_xlfn.NUMBERVALUE(REPLACE(Input!K3,FIND(".",Input!K3),1,","),",")),"")</f>
        <v>0.15884999999999999</v>
      </c>
      <c r="L3" s="7">
        <f>IFERROR(IFERROR(_xlfn.NUMBERVALUE(REPLACE(Input!L3,FIND(",",Input!L3),1,"."),"."),_xlfn.NUMBERVALUE(REPLACE(Input!L3,FIND(".",Input!L3),1,","),",")),"")</f>
        <v>0.15884999999999999</v>
      </c>
      <c r="M3" s="7">
        <f>IFERROR(IFERROR(_xlfn.NUMBERVALUE(REPLACE(Input!M3,FIND(",",Input!M3),1,"."),"."),_xlfn.NUMBERVALUE(REPLACE(Input!M3,FIND(".",Input!M3),1,","),",")),"")</f>
        <v>1.77535</v>
      </c>
      <c r="N3" s="10" t="str">
        <f>IFERROR(IF(LEFT(Input!N3,LEN("boa-,Users,"))="boa-,Users,","Win.Win",LEFT(Input!N3,FIND("@",Input!N3)-1)),"")</f>
        <v>Gahboninho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0.88767842929859697</v>
      </c>
      <c r="Q3" s="7">
        <f>IFERROR(IFERROR(_xlfn.NUMBERVALUE(REPLACE(Input!Q3,FIND(",",Input!Q3),1,"."),"."),_xlfn.NUMBERVALUE(REPLACE(Input!Q3,FIND(".",Input!Q3),1,","),",")),"")</f>
        <v>0.88767422327333301</v>
      </c>
      <c r="R3" s="7">
        <f>IFERROR(IFERROR(_xlfn.NUMBERVALUE(REPLACE(Input!R3,FIND(",",Input!R3),1,"."),"."),_xlfn.NUMBERVALUE(REPLACE(Input!R3,FIND(".",Input!R3),1,","),",")),"")</f>
        <v>0.88767842929859697</v>
      </c>
      <c r="S3" s="7">
        <f>IFERROR(IFERROR(_xlfn.NUMBERVALUE(REPLACE(Input!S3,FIND(",",Input!S3),1,"."),"."),_xlfn.NUMBERVALUE(REPLACE(Input!S3,FIND(".",Input!S3),1,","),",")),"")</f>
        <v>0.88767422327333301</v>
      </c>
      <c r="T3" s="7">
        <f>IFERROR(IFERROR(_xlfn.NUMBERVALUE(REPLACE(Input!T3,FIND(",",Input!T3),1,"."),"."),_xlfn.NUMBERVALUE(REPLACE(Input!T3,FIND(".",Input!T3),1,","),",")),"")</f>
        <v>0</v>
      </c>
      <c r="U3" s="7">
        <f>IFERROR(IFERROR(_xlfn.NUMBERVALUE(REPLACE(Input!U3,FIND(",",Input!U3),1,"."),"."),_xlfn.NUMBERVALUE(REPLACE(Input!U3,FIND(".",Input!U3),1,","),",")),"")</f>
        <v>0.77181455569917501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0.88767842929859697</v>
      </c>
      <c r="Y3" s="7">
        <f>IFERROR(IFERROR(_xlfn.NUMBERVALUE(REPLACE(Input!Y3,FIND(",",Input!Y3),1,"."),"."),_xlfn.NUMBERVALUE(REPLACE(Input!Y3,FIND(".",Input!Y3),1,","),",")),"")</f>
        <v>0.88767422327333301</v>
      </c>
      <c r="Z3" s="8" t="str">
        <f>LEFT(LEFT(Input!Z3,IFERROR(FIND("_",Input!Z3)-1,LEN(Input!Z3))),IFERROR(FIND("-",Input!Z3)-1,LEN(Input!Z3)))</f>
        <v>party2</v>
      </c>
      <c r="AA3" s="8" t="str">
        <f>LEFT(LEFT(Input!AA3,IFERROR(FIND("_",Input!AA3)-1,LEN(Input!AA3))),IFERROR(FIND("-",Input!AA3)-1,LEN(Input!AA3)))</f>
        <v>party2</v>
      </c>
      <c r="AB3" s="4"/>
      <c r="AC3" s="4"/>
    </row>
    <row r="4" spans="1:29">
      <c r="A4" s="6">
        <f>IF(Input!A4=0,"",Input!A4)</f>
        <v>7</v>
      </c>
      <c r="B4" s="7">
        <f>IFERROR(IFERROR(_xlfn.NUMBERVALUE(REPLACE(Input!B4,FIND(",",Input!B4),1,"."),"."),_xlfn.NUMBERVALUE(REPLACE(Input!B4,FIND(".",Input!B4),1,","),",")),"")</f>
        <v>0.11799999999999999</v>
      </c>
      <c r="C4" s="6">
        <f>IF(Input!C4=0,"",Input!C4)</f>
        <v>35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0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0.88766999999999996</v>
      </c>
      <c r="J4" s="7">
        <f>IFERROR(IFERROR(_xlfn.NUMBERVALUE(REPLACE(Input!J4,FIND(",",Input!J4),1,"."),"."),_xlfn.NUMBERVALUE(REPLACE(Input!J4,FIND(".",Input!J4),1,","),",")),"")</f>
        <v>0.88768000000000002</v>
      </c>
      <c r="K4" s="7">
        <f>IFERROR(IFERROR(_xlfn.NUMBERVALUE(REPLACE(Input!K4,FIND(",",Input!K4),1,"."),"."),_xlfn.NUMBERVALUE(REPLACE(Input!K4,FIND(".",Input!K4),1,","),",")),"")</f>
        <v>0.15884999999999999</v>
      </c>
      <c r="L4" s="7">
        <f>IFERROR(IFERROR(_xlfn.NUMBERVALUE(REPLACE(Input!L4,FIND(",",Input!L4),1,"."),"."),_xlfn.NUMBERVALUE(REPLACE(Input!L4,FIND(".",Input!L4),1,","),",")),"")</f>
        <v>0.15884999999999999</v>
      </c>
      <c r="M4" s="7">
        <f>IFERROR(IFERROR(_xlfn.NUMBERVALUE(REPLACE(Input!M4,FIND(",",Input!M4),1,"."),"."),_xlfn.NUMBERVALUE(REPLACE(Input!M4,FIND(".",Input!M4),1,","),",")),"")</f>
        <v>1.77535</v>
      </c>
      <c r="N4" s="10" t="str">
        <f>IFERROR(IF(LEFT(Input!N4,LEN("boa-,Users,"))="boa-,Users,","Win.Win",LEFT(Input!N4,FIND("@",Input!N4)-1)),"")</f>
        <v>KLH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0.88767842929859697</v>
      </c>
      <c r="Q4" s="7">
        <f>IFERROR(IFERROR(_xlfn.NUMBERVALUE(REPLACE(Input!Q4,FIND(",",Input!Q4),1,"."),"."),_xlfn.NUMBERVALUE(REPLACE(Input!Q4,FIND(".",Input!Q4),1,","),",")),"")</f>
        <v>0.88767422327333301</v>
      </c>
      <c r="R4" s="7">
        <f>IFERROR(IFERROR(_xlfn.NUMBERVALUE(REPLACE(Input!R4,FIND(",",Input!R4),1,"."),"."),_xlfn.NUMBERVALUE(REPLACE(Input!R4,FIND(".",Input!R4),1,","),",")),"")</f>
        <v>0.88767842929859697</v>
      </c>
      <c r="S4" s="7">
        <f>IFERROR(IFERROR(_xlfn.NUMBERVALUE(REPLACE(Input!S4,FIND(",",Input!S4),1,"."),"."),_xlfn.NUMBERVALUE(REPLACE(Input!S4,FIND(".",Input!S4),1,","),",")),"")</f>
        <v>0.88767422327333301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0.77181455569917501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0.88767842929859697</v>
      </c>
      <c r="Y4" s="7">
        <f>IFERROR(IFERROR(_xlfn.NUMBERVALUE(REPLACE(Input!Y4,FIND(",",Input!Y4),1,"."),"."),_xlfn.NUMBERVALUE(REPLACE(Input!Y4,FIND(".",Input!Y4),1,","),",")),"")</f>
        <v>0.88767422327333301</v>
      </c>
      <c r="Z4" s="8" t="str">
        <f>LEFT(LEFT(Input!Z4,IFERROR(FIND("_",Input!Z4)-1,LEN(Input!Z4))),IFERROR(FIND("-",Input!Z4)-1,LEN(Input!Z4)))</f>
        <v>party2</v>
      </c>
      <c r="AA4" s="8" t="str">
        <f>LEFT(LEFT(Input!AA4,IFERROR(FIND("_",Input!AA4)-1,LEN(Input!AA4))),IFERROR(FIND("-",Input!AA4)-1,LEN(Input!AA4)))</f>
        <v>party2</v>
      </c>
      <c r="AB4" s="4"/>
      <c r="AC4" s="4"/>
    </row>
    <row r="5" spans="1:29">
      <c r="A5" s="6">
        <f>IF(Input!A5=0,"",Input!A5)</f>
        <v>8</v>
      </c>
      <c r="B5" s="7">
        <f>IFERROR(IFERROR(_xlfn.NUMBERVALUE(REPLACE(Input!B5,FIND(",",Input!B5),1,"."),"."),_xlfn.NUMBERVALUE(REPLACE(Input!B5,FIND(".",Input!B5),1,","),",")),"")</f>
        <v>0.01</v>
      </c>
      <c r="C5" s="6">
        <f>IF(Input!C5=0,"",Input!C5)</f>
        <v>4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0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0.91213</v>
      </c>
      <c r="J5" s="7">
        <f>IFERROR(IFERROR(_xlfn.NUMBERVALUE(REPLACE(Input!J5,FIND(",",Input!J5),1,"."),"."),_xlfn.NUMBERVALUE(REPLACE(Input!J5,FIND(".",Input!J5),1,","),",")),"")</f>
        <v>0.91213</v>
      </c>
      <c r="K5" s="7">
        <f>IFERROR(IFERROR(_xlfn.NUMBERVALUE(REPLACE(Input!K5,FIND(",",Input!K5),1,"."),"."),_xlfn.NUMBERVALUE(REPLACE(Input!K5,FIND(".",Input!K5),1,","),",")),"")</f>
        <v>0.12427000000000001</v>
      </c>
      <c r="L5" s="7">
        <f>IFERROR(IFERROR(_xlfn.NUMBERVALUE(REPLACE(Input!L5,FIND(",",Input!L5),1,"."),"."),_xlfn.NUMBERVALUE(REPLACE(Input!L5,FIND(".",Input!L5),1,","),",")),"")</f>
        <v>0.12427000000000001</v>
      </c>
      <c r="M5" s="7">
        <f>IFERROR(IFERROR(_xlfn.NUMBERVALUE(REPLACE(Input!M5,FIND(",",Input!M5),1,"."),"."),_xlfn.NUMBERVALUE(REPLACE(Input!M5,FIND(".",Input!M5),1,","),",")),"")</f>
        <v>1.82426</v>
      </c>
      <c r="N5" s="10" t="str">
        <f>IFERROR(IF(LEFT(Input!N5,LEN("boa-,Users,"))="boa-,Users,","Win.Win",LEFT(Input!N5,FIND("@",Input!N5)-1)),"")</f>
        <v>IAMhaggler2011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0.91213234433785295</v>
      </c>
      <c r="Q5" s="7">
        <f>IFERROR(IFERROR(_xlfn.NUMBERVALUE(REPLACE(Input!Q5,FIND(",",Input!Q5),1,"."),"."),_xlfn.NUMBERVALUE(REPLACE(Input!Q5,FIND(".",Input!Q5),1,","),",")),"")</f>
        <v>0.91212976937113099</v>
      </c>
      <c r="R5" s="7">
        <f>IFERROR(IFERROR(_xlfn.NUMBERVALUE(REPLACE(Input!R5,FIND(",",Input!R5),1,"."),"."),_xlfn.NUMBERVALUE(REPLACE(Input!R5,FIND(".",Input!R5),1,","),",")),"")</f>
        <v>0.91213234433785295</v>
      </c>
      <c r="S5" s="7">
        <f>IFERROR(IFERROR(_xlfn.NUMBERVALUE(REPLACE(Input!S5,FIND(",",Input!S5),1,"."),"."),_xlfn.NUMBERVALUE(REPLACE(Input!S5,FIND(".",Input!S5),1,","),",")),"")</f>
        <v>0.91212976937113099</v>
      </c>
      <c r="T5" s="7">
        <f>IFERROR(IFERROR(_xlfn.NUMBERVALUE(REPLACE(Input!T5,FIND(",",Input!T5),1,"."),"."),_xlfn.NUMBERVALUE(REPLACE(Input!T5,FIND(".",Input!T5),1,","),",")),"")</f>
        <v>0</v>
      </c>
      <c r="U5" s="7">
        <f>IFERROR(IFERROR(_xlfn.NUMBERVALUE(REPLACE(Input!U5,FIND(",",Input!U5),1,"."),"."),_xlfn.NUMBERVALUE(REPLACE(Input!U5,FIND(".",Input!U5),1,","),",")),"")</f>
        <v>0.76830636993238599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0.91213234433785295</v>
      </c>
      <c r="Y5" s="7">
        <f>IFERROR(IFERROR(_xlfn.NUMBERVALUE(REPLACE(Input!Y5,FIND(",",Input!Y5),1,"."),"."),_xlfn.NUMBERVALUE(REPLACE(Input!Y5,FIND(".",Input!Y5),1,","),",")),"")</f>
        <v>0.91212976937113099</v>
      </c>
      <c r="Z5" s="8" t="str">
        <f>LEFT(LEFT(Input!Z5,IFERROR(FIND("_",Input!Z5)-1,LEN(Input!Z5))),IFERROR(FIND("-",Input!Z5)-1,LEN(Input!Z5)))</f>
        <v>party2</v>
      </c>
      <c r="AA5" s="8" t="str">
        <f>LEFT(LEFT(Input!AA5,IFERROR(FIND("_",Input!AA5)-1,LEN(Input!AA5))),IFERROR(FIND("-",Input!AA5)-1,LEN(Input!AA5)))</f>
        <v>party2</v>
      </c>
      <c r="AB5" s="4"/>
      <c r="AC5" s="4"/>
    </row>
    <row r="6" spans="1:29">
      <c r="A6" s="6">
        <f>IF(Input!A6=0,"",Input!A6)</f>
        <v>9</v>
      </c>
      <c r="B6" s="7">
        <f>IFERROR(IFERROR(_xlfn.NUMBERVALUE(REPLACE(Input!B6,FIND(",",Input!B6),1,"."),"."),_xlfn.NUMBERVALUE(REPLACE(Input!B6,FIND(".",Input!B6),1,","),",")),"")</f>
        <v>0.58199999999999996</v>
      </c>
      <c r="C6" s="6">
        <f>IF(Input!C6=0,"",Input!C6)</f>
        <v>61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0</v>
      </c>
      <c r="G6" s="8">
        <f>IF(Input!G6="Yes",1,IF(Input!G6=0,"",0))</f>
        <v>0</v>
      </c>
      <c r="H6" s="6">
        <f>IF(Input!H6=0,"",Input!H6)</f>
        <v>1</v>
      </c>
      <c r="I6" s="7">
        <f>IFERROR(IFERROR(_xlfn.NUMBERVALUE(REPLACE(Input!I6,FIND(",",Input!I6),1,"."),"."),_xlfn.NUMBERVALUE(REPLACE(Input!I6,FIND(".",Input!I6),1,","),",")),"")</f>
        <v>0</v>
      </c>
      <c r="J6" s="7">
        <f>IFERROR(IFERROR(_xlfn.NUMBERVALUE(REPLACE(Input!J6,FIND(",",Input!J6),1,"."),"."),_xlfn.NUMBERVALUE(REPLACE(Input!J6,FIND(".",Input!J6),1,","),",")),"")</f>
        <v>0</v>
      </c>
      <c r="K6" s="7">
        <f>IFERROR(IFERROR(_xlfn.NUMBERVALUE(REPLACE(Input!K6,FIND(",",Input!K6),1,"."),"."),_xlfn.NUMBERVALUE(REPLACE(Input!K6,FIND(".",Input!K6),1,","),",")),"")</f>
        <v>1.41421</v>
      </c>
      <c r="L6" s="7">
        <f>IFERROR(IFERROR(_xlfn.NUMBERVALUE(REPLACE(Input!L6,FIND(",",Input!L6),1,"."),"."),_xlfn.NUMBERVALUE(REPLACE(Input!L6,FIND(".",Input!L6),1,","),",")),"")</f>
        <v>1.41421</v>
      </c>
      <c r="M6" s="7">
        <f>IFERROR(IFERROR(_xlfn.NUMBERVALUE(REPLACE(Input!M6,FIND(",",Input!M6),1,"."),"."),_xlfn.NUMBERVALUE(REPLACE(Input!M6,FIND(".",Input!M6),1,","),",")),"")</f>
        <v>0</v>
      </c>
      <c r="N6" s="10" t="str">
        <f>IFERROR(IF(LEFT(Input!N6,LEN("boa-,Users,"))="boa-,Users,","Win.Win",LEFT(Input!N6,FIND("@",Input!N6)-1)),"")</f>
        <v>Win.Win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</v>
      </c>
      <c r="Q6" s="7">
        <f>IFERROR(IFERROR(_xlfn.NUMBERVALUE(REPLACE(Input!Q6,FIND(",",Input!Q6),1,"."),"."),_xlfn.NUMBERVALUE(REPLACE(Input!Q6,FIND(".",Input!Q6),1,","),",")),"")</f>
        <v>0</v>
      </c>
      <c r="R6" s="7">
        <f>IFERROR(IFERROR(_xlfn.NUMBERVALUE(REPLACE(Input!R6,FIND(",",Input!R6),1,"."),"."),_xlfn.NUMBERVALUE(REPLACE(Input!R6,FIND(".",Input!R6),1,","),",")),"")</f>
        <v>0</v>
      </c>
      <c r="S6" s="7">
        <f>IFERROR(IFERROR(_xlfn.NUMBERVALUE(REPLACE(Input!S6,FIND(",",Input!S6),1,"."),"."),_xlfn.NUMBERVALUE(REPLACE(Input!S6,FIND(".",Input!S6),1,","),",")),"")</f>
        <v>0</v>
      </c>
      <c r="T6" s="7">
        <f>IFERROR(IFERROR(_xlfn.NUMBERVALUE(REPLACE(Input!T6,FIND(",",Input!T6),1,"."),"."),_xlfn.NUMBERVALUE(REPLACE(Input!T6,FIND(".",Input!T6),1,","),",")),"")</f>
        <v>0</v>
      </c>
      <c r="U6" s="7">
        <f>IFERROR(IFERROR(_xlfn.NUMBERVALUE(REPLACE(Input!U6,FIND(",",Input!U6),1,"."),"."),_xlfn.NUMBERVALUE(REPLACE(Input!U6,FIND(".",Input!U6),1,","),",")),"")</f>
        <v>0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0</v>
      </c>
      <c r="Y6" s="7">
        <f>IFERROR(IFERROR(_xlfn.NUMBERVALUE(REPLACE(Input!Y6,FIND(",",Input!Y6),1,"."),"."),_xlfn.NUMBERVALUE(REPLACE(Input!Y6,FIND(".",Input!Y6),1,","),",")),"")</f>
        <v>0</v>
      </c>
      <c r="Z6" s="8" t="str">
        <f>LEFT(LEFT(Input!Z6,IFERROR(FIND("_",Input!Z6)-1,LEN(Input!Z6))),IFERROR(FIND("-",Input!Z6)-1,LEN(Input!Z6)))</f>
        <v>party2</v>
      </c>
      <c r="AA6" s="8" t="str">
        <f>LEFT(LEFT(Input!AA6,IFERROR(FIND("_",Input!AA6)-1,LEN(Input!AA6))),IFERROR(FIND("-",Input!AA6)-1,LEN(Input!AA6)))</f>
        <v>party2</v>
      </c>
      <c r="AB6" s="4"/>
      <c r="AC6" s="4"/>
    </row>
    <row r="7" spans="1:29">
      <c r="A7" s="6">
        <f>IF(Input!A7=0,"",Input!A7)</f>
        <v>10</v>
      </c>
      <c r="B7" s="7">
        <f>IFERROR(IFERROR(_xlfn.NUMBERVALUE(REPLACE(Input!B7,FIND(",",Input!B7),1,"."),"."),_xlfn.NUMBERVALUE(REPLACE(Input!B7,FIND(".",Input!B7),1,","),",")),"")</f>
        <v>0.14099999999999999</v>
      </c>
      <c r="C7" s="6">
        <f>IF(Input!C7=0,"",Input!C7)</f>
        <v>32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1</v>
      </c>
      <c r="G7" s="8">
        <f>IF(Input!G7="Yes",1,IF(Input!G7=0,"",0))</f>
        <v>0</v>
      </c>
      <c r="H7" s="6">
        <f>IF(Input!H7=0,"",Input!H7)</f>
        <v>2</v>
      </c>
      <c r="I7" s="7">
        <f>IFERROR(IFERROR(_xlfn.NUMBERVALUE(REPLACE(Input!I7,FIND(",",Input!I7),1,"."),"."),_xlfn.NUMBERVALUE(REPLACE(Input!I7,FIND(".",Input!I7),1,","),",")),"")</f>
        <v>0.84064000000000005</v>
      </c>
      <c r="J7" s="7">
        <f>IFERROR(IFERROR(_xlfn.NUMBERVALUE(REPLACE(Input!J7,FIND(",",Input!J7),1,"."),"."),_xlfn.NUMBERVALUE(REPLACE(Input!J7,FIND(".",Input!J7),1,","),",")),"")</f>
        <v>0.84064000000000005</v>
      </c>
      <c r="K7" s="7">
        <f>IFERROR(IFERROR(_xlfn.NUMBERVALUE(REPLACE(Input!K7,FIND(",",Input!K7),1,"."),"."),_xlfn.NUMBERVALUE(REPLACE(Input!K7,FIND(".",Input!K7),1,","),",")),"")</f>
        <v>0.22536</v>
      </c>
      <c r="L7" s="7">
        <f>IFERROR(IFERROR(_xlfn.NUMBERVALUE(REPLACE(Input!L7,FIND(",",Input!L7),1,"."),"."),_xlfn.NUMBERVALUE(REPLACE(Input!L7,FIND(".",Input!L7),1,","),",")),"")</f>
        <v>0.22536</v>
      </c>
      <c r="M7" s="7">
        <f>IFERROR(IFERROR(_xlfn.NUMBERVALUE(REPLACE(Input!M7,FIND(",",Input!M7),1,"."),"."),_xlfn.NUMBERVALUE(REPLACE(Input!M7,FIND(".",Input!M7),1,","),",")),"")</f>
        <v>1.68129</v>
      </c>
      <c r="N7" s="10" t="str">
        <f>IFERROR(IF(LEFT(Input!N7,LEN("boa-,Users,"))="boa-,Users,","Win.Win",LEFT(Input!N7,FIND("@",Input!N7)-1)),"")</f>
        <v>Gahboninho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0.840643697649193</v>
      </c>
      <c r="Q7" s="7">
        <f>IFERROR(IFERROR(_xlfn.NUMBERVALUE(REPLACE(Input!Q7,FIND(",",Input!Q7),1,"."),"."),_xlfn.NUMBERVALUE(REPLACE(Input!Q7,FIND(".",Input!Q7),1,","),",")),"")</f>
        <v>0.840643697649193</v>
      </c>
      <c r="R7" s="7">
        <f>IFERROR(IFERROR(_xlfn.NUMBERVALUE(REPLACE(Input!R7,FIND(",",Input!R7),1,"."),"."),_xlfn.NUMBERVALUE(REPLACE(Input!R7,FIND(".",Input!R7),1,","),",")),"")</f>
        <v>0.840643697649193</v>
      </c>
      <c r="S7" s="7">
        <f>IFERROR(IFERROR(_xlfn.NUMBERVALUE(REPLACE(Input!S7,FIND(",",Input!S7),1,"."),"."),_xlfn.NUMBERVALUE(REPLACE(Input!S7,FIND(".",Input!S7),1,","),",")),"")</f>
        <v>0.840643697649193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0.750312419289899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0.840643697649193</v>
      </c>
      <c r="Y7" s="7">
        <f>IFERROR(IFERROR(_xlfn.NUMBERVALUE(REPLACE(Input!Y7,FIND(",",Input!Y7),1,"."),"."),_xlfn.NUMBERVALUE(REPLACE(Input!Y7,FIND(".",Input!Y7),1,","),",")),"")</f>
        <v>0.840643697649193</v>
      </c>
      <c r="Z7" s="8" t="str">
        <f>LEFT(LEFT(Input!Z7,IFERROR(FIND("_",Input!Z7)-1,LEN(Input!Z7))),IFERROR(FIND("-",Input!Z7)-1,LEN(Input!Z7)))</f>
        <v>party2</v>
      </c>
      <c r="AA7" s="8" t="str">
        <f>LEFT(LEFT(Input!AA7,IFERROR(FIND("_",Input!AA7)-1,LEN(Input!AA7))),IFERROR(FIND("-",Input!AA7)-1,LEN(Input!AA7)))</f>
        <v>party2</v>
      </c>
      <c r="AB7" s="4"/>
      <c r="AC7" s="4"/>
    </row>
    <row r="8" spans="1:29">
      <c r="A8" s="6">
        <f>IF(Input!A8=0,"",Input!A8)</f>
        <v>11</v>
      </c>
      <c r="B8" s="7">
        <f>IFERROR(IFERROR(_xlfn.NUMBERVALUE(REPLACE(Input!B8,FIND(",",Input!B8),1,"."),"."),_xlfn.NUMBERVALUE(REPLACE(Input!B8,FIND(".",Input!B8),1,","),",")),"")</f>
        <v>0.17199999999999999</v>
      </c>
      <c r="C8" s="6">
        <f>IF(Input!C8=0,"",Input!C8)</f>
        <v>38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0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0.84064000000000005</v>
      </c>
      <c r="J8" s="7">
        <f>IFERROR(IFERROR(_xlfn.NUMBERVALUE(REPLACE(Input!J8,FIND(",",Input!J8),1,"."),"."),_xlfn.NUMBERVALUE(REPLACE(Input!J8,FIND(".",Input!J8),1,","),",")),"")</f>
        <v>0.84064000000000005</v>
      </c>
      <c r="K8" s="7">
        <f>IFERROR(IFERROR(_xlfn.NUMBERVALUE(REPLACE(Input!K8,FIND(",",Input!K8),1,"."),"."),_xlfn.NUMBERVALUE(REPLACE(Input!K8,FIND(".",Input!K8),1,","),",")),"")</f>
        <v>0.22536</v>
      </c>
      <c r="L8" s="7">
        <f>IFERROR(IFERROR(_xlfn.NUMBERVALUE(REPLACE(Input!L8,FIND(",",Input!L8),1,"."),"."),_xlfn.NUMBERVALUE(REPLACE(Input!L8,FIND(".",Input!L8),1,","),",")),"")</f>
        <v>0.22536</v>
      </c>
      <c r="M8" s="7">
        <f>IFERROR(IFERROR(_xlfn.NUMBERVALUE(REPLACE(Input!M8,FIND(",",Input!M8),1,"."),"."),_xlfn.NUMBERVALUE(REPLACE(Input!M8,FIND(".",Input!M8),1,","),",")),"")</f>
        <v>1.68129</v>
      </c>
      <c r="N8" s="10" t="str">
        <f>IFERROR(IF(LEFT(Input!N8,LEN("boa-,Users,"))="boa-,Users,","Win.Win",LEFT(Input!N8,FIND("@",Input!N8)-1)),"")</f>
        <v>KLH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0.840643697649193</v>
      </c>
      <c r="Q8" s="7">
        <f>IFERROR(IFERROR(_xlfn.NUMBERVALUE(REPLACE(Input!Q8,FIND(",",Input!Q8),1,"."),"."),_xlfn.NUMBERVALUE(REPLACE(Input!Q8,FIND(".",Input!Q8),1,","),",")),"")</f>
        <v>0.840643697649193</v>
      </c>
      <c r="R8" s="7">
        <f>IFERROR(IFERROR(_xlfn.NUMBERVALUE(REPLACE(Input!R8,FIND(",",Input!R8),1,"."),"."),_xlfn.NUMBERVALUE(REPLACE(Input!R8,FIND(".",Input!R8),1,","),",")),"")</f>
        <v>0.840643697649193</v>
      </c>
      <c r="S8" s="7">
        <f>IFERROR(IFERROR(_xlfn.NUMBERVALUE(REPLACE(Input!S8,FIND(",",Input!S8),1,"."),"."),_xlfn.NUMBERVALUE(REPLACE(Input!S8,FIND(".",Input!S8),1,","),",")),"")</f>
        <v>0.840643697649193</v>
      </c>
      <c r="T8" s="7">
        <f>IFERROR(IFERROR(_xlfn.NUMBERVALUE(REPLACE(Input!T8,FIND(",",Input!T8),1,"."),"."),_xlfn.NUMBERVALUE(REPLACE(Input!T8,FIND(".",Input!T8),1,","),",")),"")</f>
        <v>0</v>
      </c>
      <c r="U8" s="7">
        <f>IFERROR(IFERROR(_xlfn.NUMBERVALUE(REPLACE(Input!U8,FIND(",",Input!U8),1,"."),"."),_xlfn.NUMBERVALUE(REPLACE(Input!U8,FIND(".",Input!U8),1,","),",")),"")</f>
        <v>0.750312419289899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0.840643697649193</v>
      </c>
      <c r="Y8" s="7">
        <f>IFERROR(IFERROR(_xlfn.NUMBERVALUE(REPLACE(Input!Y8,FIND(",",Input!Y8),1,"."),"."),_xlfn.NUMBERVALUE(REPLACE(Input!Y8,FIND(".",Input!Y8),1,","),",")),"")</f>
        <v>0.840643697649193</v>
      </c>
      <c r="Z8" s="8" t="str">
        <f>LEFT(LEFT(Input!Z8,IFERROR(FIND("_",Input!Z8)-1,LEN(Input!Z8))),IFERROR(FIND("-",Input!Z8)-1,LEN(Input!Z8)))</f>
        <v>party2</v>
      </c>
      <c r="AA8" s="8" t="str">
        <f>LEFT(LEFT(Input!AA8,IFERROR(FIND("_",Input!AA8)-1,LEN(Input!AA8))),IFERROR(FIND("-",Input!AA8)-1,LEN(Input!AA8)))</f>
        <v>party2</v>
      </c>
      <c r="AB8" s="4"/>
      <c r="AC8" s="4"/>
    </row>
    <row r="9" spans="1:29">
      <c r="A9" s="6">
        <f>IF(Input!A9=0,"",Input!A9)</f>
        <v>12</v>
      </c>
      <c r="B9" s="7">
        <f>IFERROR(IFERROR(_xlfn.NUMBERVALUE(REPLACE(Input!B9,FIND(",",Input!B9),1,"."),"."),_xlfn.NUMBERVALUE(REPLACE(Input!B9,FIND(".",Input!B9),1,","),",")),"")</f>
        <v>1.3</v>
      </c>
      <c r="C9" s="6">
        <f>IF(Input!C9=0,"",Input!C9)</f>
        <v>24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0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0.91269</v>
      </c>
      <c r="J9" s="7">
        <f>IFERROR(IFERROR(_xlfn.NUMBERVALUE(REPLACE(Input!J9,FIND(",",Input!J9),1,"."),"."),_xlfn.NUMBERVALUE(REPLACE(Input!J9,FIND(".",Input!J9),1,","),",")),"")</f>
        <v>0.91269</v>
      </c>
      <c r="K9" s="7">
        <f>IFERROR(IFERROR(_xlfn.NUMBERVALUE(REPLACE(Input!K9,FIND(",",Input!K9),1,"."),"."),_xlfn.NUMBERVALUE(REPLACE(Input!K9,FIND(".",Input!K9),1,","),",")),"")</f>
        <v>0.12347</v>
      </c>
      <c r="L9" s="7">
        <f>IFERROR(IFERROR(_xlfn.NUMBERVALUE(REPLACE(Input!L9,FIND(",",Input!L9),1,"."),"."),_xlfn.NUMBERVALUE(REPLACE(Input!L9,FIND(".",Input!L9),1,","),",")),"")</f>
        <v>0.12347</v>
      </c>
      <c r="M9" s="7">
        <f>IFERROR(IFERROR(_xlfn.NUMBERVALUE(REPLACE(Input!M9,FIND(",",Input!M9),1,"."),"."),_xlfn.NUMBERVALUE(REPLACE(Input!M9,FIND(".",Input!M9),1,","),",")),"")</f>
        <v>1.8253900000000001</v>
      </c>
      <c r="N9" s="10" t="str">
        <f>IFERROR(IF(LEFT(Input!N9,LEN("boa-,Users,"))="boa-,Users,","Win.Win",LEFT(Input!N9,FIND("@",Input!N9)-1)),"")</f>
        <v>IAMhaggler2011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0.91269484768176801</v>
      </c>
      <c r="Q9" s="7">
        <f>IFERROR(IFERROR(_xlfn.NUMBERVALUE(REPLACE(Input!Q9,FIND(",",Input!Q9),1,"."),"."),_xlfn.NUMBERVALUE(REPLACE(Input!Q9,FIND(".",Input!Q9),1,","),",")),"")</f>
        <v>0.91269484768176801</v>
      </c>
      <c r="R9" s="7">
        <f>IFERROR(IFERROR(_xlfn.NUMBERVALUE(REPLACE(Input!R9,FIND(",",Input!R9),1,"."),"."),_xlfn.NUMBERVALUE(REPLACE(Input!R9,FIND(".",Input!R9),1,","),",")),"")</f>
        <v>0.91269484768176801</v>
      </c>
      <c r="S9" s="7">
        <f>IFERROR(IFERROR(_xlfn.NUMBERVALUE(REPLACE(Input!S9,FIND(",",Input!S9),1,"."),"."),_xlfn.NUMBERVALUE(REPLACE(Input!S9,FIND(".",Input!S9),1,","),",")),"")</f>
        <v>0.91269484768176801</v>
      </c>
      <c r="T9" s="7">
        <f>IFERROR(IFERROR(_xlfn.NUMBERVALUE(REPLACE(Input!T9,FIND(",",Input!T9),1,"."),"."),_xlfn.NUMBERVALUE(REPLACE(Input!T9,FIND(".",Input!T9),1,","),",")),"")</f>
        <v>0</v>
      </c>
      <c r="U9" s="7">
        <f>IFERROR(IFERROR(_xlfn.NUMBERVALUE(REPLACE(Input!U9,FIND(",",Input!U9),1,"."),"."),_xlfn.NUMBERVALUE(REPLACE(Input!U9,FIND(".",Input!U9),1,","),",")),"")</f>
        <v>0.89619447742554903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0.91269484768176801</v>
      </c>
      <c r="Y9" s="7">
        <f>IFERROR(IFERROR(_xlfn.NUMBERVALUE(REPLACE(Input!Y9,FIND(",",Input!Y9),1,"."),"."),_xlfn.NUMBERVALUE(REPLACE(Input!Y9,FIND(".",Input!Y9),1,","),",")),"")</f>
        <v>0.91269484768176801</v>
      </c>
      <c r="Z9" s="8" t="str">
        <f>LEFT(LEFT(Input!Z9,IFERROR(FIND("_",Input!Z9)-1,LEN(Input!Z9))),IFERROR(FIND("-",Input!Z9)-1,LEN(Input!Z9)))</f>
        <v>party2</v>
      </c>
      <c r="AA9" s="8" t="str">
        <f>LEFT(LEFT(Input!AA9,IFERROR(FIND("_",Input!AA9)-1,LEN(Input!AA9))),IFERROR(FIND("-",Input!AA9)-1,LEN(Input!AA9)))</f>
        <v>party2</v>
      </c>
      <c r="AB9" s="4"/>
      <c r="AC9" s="4"/>
    </row>
    <row r="10" spans="1:29">
      <c r="A10" s="6">
        <f>IF(Input!A10=0,"",Input!A10)</f>
        <v>13</v>
      </c>
      <c r="B10" s="7">
        <f>IFERROR(IFERROR(_xlfn.NUMBERVALUE(REPLACE(Input!B10,FIND(",",Input!B10),1,"."),"."),_xlfn.NUMBERVALUE(REPLACE(Input!B10,FIND(".",Input!B10),1,","),",")),"")</f>
        <v>0.44800000000000001</v>
      </c>
      <c r="C10" s="6">
        <f>IF(Input!C10=0,"",Input!C10)</f>
        <v>61</v>
      </c>
      <c r="D10" s="9" t="str">
        <f>IF(Input!D10=0,"",Input!D10)</f>
        <v/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>
        <f>IF(Input!G10="Yes",1,IF(Input!G10=0,"",0))</f>
        <v>0</v>
      </c>
      <c r="H10" s="6">
        <f>IF(Input!H10=0,"",Input!H10)</f>
        <v>1</v>
      </c>
      <c r="I10" s="7">
        <f>IFERROR(IFERROR(_xlfn.NUMBERVALUE(REPLACE(Input!I10,FIND(",",Input!I10),1,"."),"."),_xlfn.NUMBERVALUE(REPLACE(Input!I10,FIND(".",Input!I10),1,","),",")),"")</f>
        <v>0</v>
      </c>
      <c r="J10" s="7">
        <f>IFERROR(IFERROR(_xlfn.NUMBERVALUE(REPLACE(Input!J10,FIND(",",Input!J10),1,"."),"."),_xlfn.NUMBERVALUE(REPLACE(Input!J10,FIND(".",Input!J10),1,","),",")),"")</f>
        <v>0</v>
      </c>
      <c r="K10" s="7">
        <f>IFERROR(IFERROR(_xlfn.NUMBERVALUE(REPLACE(Input!K10,FIND(",",Input!K10),1,"."),"."),_xlfn.NUMBERVALUE(REPLACE(Input!K10,FIND(".",Input!K10),1,","),",")),"")</f>
        <v>1.0360499999999999</v>
      </c>
      <c r="L10" s="7">
        <f>IFERROR(IFERROR(_xlfn.NUMBERVALUE(REPLACE(Input!L10,FIND(",",Input!L10),1,"."),"."),_xlfn.NUMBERVALUE(REPLACE(Input!L10,FIND(".",Input!L10),1,","),",")),"")</f>
        <v>1.21583</v>
      </c>
      <c r="M10" s="7">
        <f>IFERROR(IFERROR(_xlfn.NUMBERVALUE(REPLACE(Input!M10,FIND(",",Input!M10),1,"."),"."),_xlfn.NUMBERVALUE(REPLACE(Input!M10,FIND(".",Input!M10),1,","),",")),"")</f>
        <v>0</v>
      </c>
      <c r="N10" s="10" t="str">
        <f>IFERROR(IF(LEFT(Input!N10,LEN("boa-,Users,"))="boa-,Users,","Win.Win",LEFT(Input!N10,FIND("@",Input!N10)-1)),"")</f>
        <v>Win.Win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0</v>
      </c>
      <c r="Q10" s="7">
        <f>IFERROR(IFERROR(_xlfn.NUMBERVALUE(REPLACE(Input!Q10,FIND(",",Input!Q10),1,"."),"."),_xlfn.NUMBERVALUE(REPLACE(Input!Q10,FIND(".",Input!Q10),1,","),",")),"")</f>
        <v>0</v>
      </c>
      <c r="R10" s="7">
        <f>IFERROR(IFERROR(_xlfn.NUMBERVALUE(REPLACE(Input!R10,FIND(",",Input!R10),1,"."),"."),_xlfn.NUMBERVALUE(REPLACE(Input!R10,FIND(".",Input!R10),1,","),",")),"")</f>
        <v>0</v>
      </c>
      <c r="S10" s="7">
        <f>IFERROR(IFERROR(_xlfn.NUMBERVALUE(REPLACE(Input!S10,FIND(",",Input!S10),1,"."),"."),_xlfn.NUMBERVALUE(REPLACE(Input!S10,FIND(".",Input!S10),1,","),",")),"")</f>
        <v>0</v>
      </c>
      <c r="T10" s="7">
        <f>IFERROR(IFERROR(_xlfn.NUMBERVALUE(REPLACE(Input!T10,FIND(",",Input!T10),1,"."),"."),_xlfn.NUMBERVALUE(REPLACE(Input!T10,FIND(".",Input!T10),1,","),",")),"")</f>
        <v>0</v>
      </c>
      <c r="U10" s="7">
        <f>IFERROR(IFERROR(_xlfn.NUMBERVALUE(REPLACE(Input!U10,FIND(",",Input!U10),1,"."),"."),_xlfn.NUMBERVALUE(REPLACE(Input!U10,FIND(".",Input!U10),1,","),",")),"")</f>
        <v>0</v>
      </c>
      <c r="V10" s="7">
        <f>IFERROR(IFERROR(_xlfn.NUMBERVALUE(REPLACE(Input!V10,FIND(",",Input!V10),1,"."),"."),_xlfn.NUMBERVALUE(REPLACE(Input!V10,FIND(".",Input!V10),1,","),",")),"")</f>
        <v>0</v>
      </c>
      <c r="W10" s="7">
        <f>IFERROR(IFERROR(_xlfn.NUMBERVALUE(REPLACE(Input!W10,FIND(",",Input!W10),1,"."),"."),_xlfn.NUMBERVALUE(REPLACE(Input!W10,FIND(".",Input!W10),1,","),",")),"")</f>
        <v>0</v>
      </c>
      <c r="X10" s="7">
        <f>IFERROR(IFERROR(_xlfn.NUMBERVALUE(REPLACE(Input!X10,FIND(",",Input!X10),1,"."),"."),_xlfn.NUMBERVALUE(REPLACE(Input!X10,FIND(".",Input!X10),1,","),",")),"")</f>
        <v>0</v>
      </c>
      <c r="Y10" s="7">
        <f>IFERROR(IFERROR(_xlfn.NUMBERVALUE(REPLACE(Input!Y10,FIND(",",Input!Y10),1,"."),"."),_xlfn.NUMBERVALUE(REPLACE(Input!Y10,FIND(".",Input!Y10),1,","),",")),"")</f>
        <v>0</v>
      </c>
      <c r="Z10" s="8" t="str">
        <f>LEFT(LEFT(Input!Z10,IFERROR(FIND("_",Input!Z10)-1,LEN(Input!Z10))),IFERROR(FIND("-",Input!Z10)-1,LEN(Input!Z10)))</f>
        <v>party1</v>
      </c>
      <c r="AA10" s="8" t="str">
        <f>LEFT(LEFT(Input!AA10,IFERROR(FIND("_",Input!AA10)-1,LEN(Input!AA10))),IFERROR(FIND("-",Input!AA10)-1,LEN(Input!AA10)))</f>
        <v>party2</v>
      </c>
      <c r="AB10" s="4"/>
      <c r="AC10" s="4"/>
    </row>
    <row r="11" spans="1:29">
      <c r="A11" s="6">
        <f>IF(Input!A11=0,"",Input!A11)</f>
        <v>14</v>
      </c>
      <c r="B11" s="7">
        <f>IFERROR(IFERROR(_xlfn.NUMBERVALUE(REPLACE(Input!B11,FIND(",",Input!B11),1,"."),"."),_xlfn.NUMBERVALUE(REPLACE(Input!B11,FIND(".",Input!B11),1,","),",")),"")</f>
        <v>0.183</v>
      </c>
      <c r="C11" s="6">
        <f>IF(Input!C11=0,"",Input!C11)</f>
        <v>59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0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0.61950000000000005</v>
      </c>
      <c r="J11" s="7">
        <f>IFERROR(IFERROR(_xlfn.NUMBERVALUE(REPLACE(Input!J11,FIND(",",Input!J11),1,"."),"."),_xlfn.NUMBERVALUE(REPLACE(Input!J11,FIND(".",Input!J11),1,","),",")),"")</f>
        <v>0.80232999999999999</v>
      </c>
      <c r="K11" s="7">
        <f>IFERROR(IFERROR(_xlfn.NUMBERVALUE(REPLACE(Input!K11,FIND(",",Input!K11),1,"."),"."),_xlfn.NUMBERVALUE(REPLACE(Input!K11,FIND(".",Input!K11),1,","),",")),"")</f>
        <v>0.10277</v>
      </c>
      <c r="L11" s="7">
        <f>IFERROR(IFERROR(_xlfn.NUMBERVALUE(REPLACE(Input!L11,FIND(",",Input!L11),1,"."),"."),_xlfn.NUMBERVALUE(REPLACE(Input!L11,FIND(".",Input!L11),1,","),",")),"")</f>
        <v>0.30959999999999999</v>
      </c>
      <c r="M11" s="7">
        <f>IFERROR(IFERROR(_xlfn.NUMBERVALUE(REPLACE(Input!M11,FIND(",",Input!M11),1,"."),"."),_xlfn.NUMBERVALUE(REPLACE(Input!M11,FIND(".",Input!M11),1,","),",")),"")</f>
        <v>1.4218299999999999</v>
      </c>
      <c r="N11" s="10" t="str">
        <f>IFERROR(IF(LEFT(Input!N11,LEN("boa-,Users,"))="boa-,Users,","Win.Win",LEFT(Input!N11,FIND("@",Input!N11)-1)),"")</f>
        <v>Gahboninho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0.80232667481443298</v>
      </c>
      <c r="Q11" s="7">
        <f>IFERROR(IFERROR(_xlfn.NUMBERVALUE(REPLACE(Input!Q11,FIND(",",Input!Q11),1,"."),"."),_xlfn.NUMBERVALUE(REPLACE(Input!Q11,FIND(".",Input!Q11),1,","),",")),"")</f>
        <v>0.61949942203608699</v>
      </c>
      <c r="R11" s="7">
        <f>IFERROR(IFERROR(_xlfn.NUMBERVALUE(REPLACE(Input!R11,FIND(",",Input!R11),1,"."),"."),_xlfn.NUMBERVALUE(REPLACE(Input!R11,FIND(".",Input!R11),1,","),",")),"")</f>
        <v>0.80232667481443298</v>
      </c>
      <c r="S11" s="7">
        <f>IFERROR(IFERROR(_xlfn.NUMBERVALUE(REPLACE(Input!S11,FIND(",",Input!S11),1,"."),"."),_xlfn.NUMBERVALUE(REPLACE(Input!S11,FIND(".",Input!S11),1,","),",")),"")</f>
        <v>0.61949942203608699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0.46882021072682301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0.80232667481443298</v>
      </c>
      <c r="Y11" s="7">
        <f>IFERROR(IFERROR(_xlfn.NUMBERVALUE(REPLACE(Input!Y11,FIND(",",Input!Y11),1,"."),"."),_xlfn.NUMBERVALUE(REPLACE(Input!Y11,FIND(".",Input!Y11),1,","),",")),"")</f>
        <v>0.61949942203608699</v>
      </c>
      <c r="Z11" s="8" t="str">
        <f>LEFT(LEFT(Input!Z11,IFERROR(FIND("_",Input!Z11)-1,LEN(Input!Z11))),IFERROR(FIND("-",Input!Z11)-1,LEN(Input!Z11)))</f>
        <v>party1</v>
      </c>
      <c r="AA11" s="8" t="str">
        <f>LEFT(LEFT(Input!AA11,IFERROR(FIND("_",Input!AA11)-1,LEN(Input!AA11))),IFERROR(FIND("-",Input!AA11)-1,LEN(Input!AA11)))</f>
        <v>party2</v>
      </c>
      <c r="AB11" s="4"/>
      <c r="AC11" s="4"/>
    </row>
    <row r="12" spans="1:29">
      <c r="A12" s="6">
        <f>IF(Input!A12=0,"",Input!A12)</f>
        <v>15</v>
      </c>
      <c r="B12" s="7">
        <f>IFERROR(IFERROR(_xlfn.NUMBERVALUE(REPLACE(Input!B12,FIND(",",Input!B12),1,"."),"."),_xlfn.NUMBERVALUE(REPLACE(Input!B12,FIND(".",Input!B12),1,","),",")),"")</f>
        <v>0.17899999999999999</v>
      </c>
      <c r="C12" s="6">
        <f>IF(Input!C12=0,"",Input!C12)</f>
        <v>59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0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0.61950000000000005</v>
      </c>
      <c r="J12" s="7">
        <f>IFERROR(IFERROR(_xlfn.NUMBERVALUE(REPLACE(Input!J12,FIND(",",Input!J12),1,"."),"."),_xlfn.NUMBERVALUE(REPLACE(Input!J12,FIND(".",Input!J12),1,","),",")),"")</f>
        <v>0.80232999999999999</v>
      </c>
      <c r="K12" s="7">
        <f>IFERROR(IFERROR(_xlfn.NUMBERVALUE(REPLACE(Input!K12,FIND(",",Input!K12),1,"."),"."),_xlfn.NUMBERVALUE(REPLACE(Input!K12,FIND(".",Input!K12),1,","),",")),"")</f>
        <v>0.10277</v>
      </c>
      <c r="L12" s="7">
        <f>IFERROR(IFERROR(_xlfn.NUMBERVALUE(REPLACE(Input!L12,FIND(",",Input!L12),1,"."),"."),_xlfn.NUMBERVALUE(REPLACE(Input!L12,FIND(".",Input!L12),1,","),",")),"")</f>
        <v>0.30959999999999999</v>
      </c>
      <c r="M12" s="7">
        <f>IFERROR(IFERROR(_xlfn.NUMBERVALUE(REPLACE(Input!M12,FIND(",",Input!M12),1,"."),"."),_xlfn.NUMBERVALUE(REPLACE(Input!M12,FIND(".",Input!M12),1,","),",")),"")</f>
        <v>1.4218299999999999</v>
      </c>
      <c r="N12" s="10" t="str">
        <f>IFERROR(IF(LEFT(Input!N12,LEN("boa-,Users,"))="boa-,Users,","Win.Win",LEFT(Input!N12,FIND("@",Input!N12)-1)),"")</f>
        <v>KLH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0.80232667481443298</v>
      </c>
      <c r="Q12" s="7">
        <f>IFERROR(IFERROR(_xlfn.NUMBERVALUE(REPLACE(Input!Q12,FIND(",",Input!Q12),1,"."),"."),_xlfn.NUMBERVALUE(REPLACE(Input!Q12,FIND(".",Input!Q12),1,","),",")),"")</f>
        <v>0.61949942203608699</v>
      </c>
      <c r="R12" s="7">
        <f>IFERROR(IFERROR(_xlfn.NUMBERVALUE(REPLACE(Input!R12,FIND(",",Input!R12),1,"."),"."),_xlfn.NUMBERVALUE(REPLACE(Input!R12,FIND(".",Input!R12),1,","),",")),"")</f>
        <v>0.80232667481443298</v>
      </c>
      <c r="S12" s="7">
        <f>IFERROR(IFERROR(_xlfn.NUMBERVALUE(REPLACE(Input!S12,FIND(",",Input!S12),1,"."),"."),_xlfn.NUMBERVALUE(REPLACE(Input!S12,FIND(".",Input!S12),1,","),",")),"")</f>
        <v>0.61949942203608699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0.46882021072682301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0.80232667481443298</v>
      </c>
      <c r="Y12" s="7">
        <f>IFERROR(IFERROR(_xlfn.NUMBERVALUE(REPLACE(Input!Y12,FIND(",",Input!Y12),1,"."),"."),_xlfn.NUMBERVALUE(REPLACE(Input!Y12,FIND(".",Input!Y12),1,","),",")),"")</f>
        <v>0.61949942203608699</v>
      </c>
      <c r="Z12" s="8" t="str">
        <f>LEFT(LEFT(Input!Z12,IFERROR(FIND("_",Input!Z12)-1,LEN(Input!Z12))),IFERROR(FIND("-",Input!Z12)-1,LEN(Input!Z12)))</f>
        <v>party1</v>
      </c>
      <c r="AA12" s="8" t="str">
        <f>LEFT(LEFT(Input!AA12,IFERROR(FIND("_",Input!AA12)-1,LEN(Input!AA12))),IFERROR(FIND("-",Input!AA12)-1,LEN(Input!AA12)))</f>
        <v>party2</v>
      </c>
      <c r="AB12" s="4"/>
      <c r="AC12" s="4"/>
    </row>
    <row r="13" spans="1:29">
      <c r="A13" s="6">
        <f>IF(Input!A13=0,"",Input!A13)</f>
        <v>16</v>
      </c>
      <c r="B13" s="7">
        <f>IFERROR(IFERROR(_xlfn.NUMBERVALUE(REPLACE(Input!B13,FIND(",",Input!B13),1,"."),"."),_xlfn.NUMBERVALUE(REPLACE(Input!B13,FIND(".",Input!B13),1,","),",")),"")</f>
        <v>0.91400000000000003</v>
      </c>
      <c r="C13" s="6">
        <f>IF(Input!C13=0,"",Input!C13)</f>
        <v>34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0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0.77256999999999998</v>
      </c>
      <c r="J13" s="7">
        <f>IFERROR(IFERROR(_xlfn.NUMBERVALUE(REPLACE(Input!J13,FIND(",",Input!J13),1,"."),"."),_xlfn.NUMBERVALUE(REPLACE(Input!J13,FIND(".",Input!J13),1,","),",")),"")</f>
        <v>0.88766999999999996</v>
      </c>
      <c r="K13" s="7">
        <f>IFERROR(IFERROR(_xlfn.NUMBERVALUE(REPLACE(Input!K13,FIND(",",Input!K13),1,"."),"."),_xlfn.NUMBERVALUE(REPLACE(Input!K13,FIND(".",Input!K13),1,","),",")),"")</f>
        <v>2.069E-2</v>
      </c>
      <c r="L13" s="7">
        <f>IFERROR(IFERROR(_xlfn.NUMBERVALUE(REPLACE(Input!L13,FIND(",",Input!L13),1,"."),"."),_xlfn.NUMBERVALUE(REPLACE(Input!L13,FIND(".",Input!L13),1,","),",")),"")</f>
        <v>4.2720000000000001E-2</v>
      </c>
      <c r="M13" s="7">
        <f>IFERROR(IFERROR(_xlfn.NUMBERVALUE(REPLACE(Input!M13,FIND(",",Input!M13),1,"."),"."),_xlfn.NUMBERVALUE(REPLACE(Input!M13,FIND(".",Input!M13),1,","),",")),"")</f>
        <v>1.66025</v>
      </c>
      <c r="N13" s="10" t="str">
        <f>IFERROR(IF(LEFT(Input!N13,LEN("boa-,Users,"))="boa-,Users,","Win.Win",LEFT(Input!N13,FIND("@",Input!N13)-1)),"")</f>
        <v>IAMhaggler2011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0.77257292706774505</v>
      </c>
      <c r="Q13" s="7">
        <f>IFERROR(IFERROR(_xlfn.NUMBERVALUE(REPLACE(Input!Q13,FIND(",",Input!Q13),1,"."),"."),_xlfn.NUMBERVALUE(REPLACE(Input!Q13,FIND(".",Input!Q13),1,","),",")),"")</f>
        <v>0.88767422327333301</v>
      </c>
      <c r="R13" s="7">
        <f>IFERROR(IFERROR(_xlfn.NUMBERVALUE(REPLACE(Input!R13,FIND(",",Input!R13),1,"."),"."),_xlfn.NUMBERVALUE(REPLACE(Input!R13,FIND(".",Input!R13),1,","),",")),"")</f>
        <v>0.77257292706774505</v>
      </c>
      <c r="S13" s="7">
        <f>IFERROR(IFERROR(_xlfn.NUMBERVALUE(REPLACE(Input!S13,FIND(",",Input!S13),1,"."),"."),_xlfn.NUMBERVALUE(REPLACE(Input!S13,FIND(".",Input!S13),1,","),",")),"")</f>
        <v>0.88767422327333301</v>
      </c>
      <c r="T13" s="7">
        <f>IFERROR(IFERROR(_xlfn.NUMBERVALUE(REPLACE(Input!T13,FIND(",",Input!T13),1,"."),"."),_xlfn.NUMBERVALUE(REPLACE(Input!T13,FIND(".",Input!T13),1,","),",")),"")</f>
        <v>0</v>
      </c>
      <c r="U13" s="7">
        <f>IFERROR(IFERROR(_xlfn.NUMBERVALUE(REPLACE(Input!U13,FIND(",",Input!U13),1,"."),"."),_xlfn.NUMBERVALUE(REPLACE(Input!U13,FIND(".",Input!U13),1,","),",")),"")</f>
        <v>0.77181455569917501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0.77257292706774505</v>
      </c>
      <c r="Y13" s="7">
        <f>IFERROR(IFERROR(_xlfn.NUMBERVALUE(REPLACE(Input!Y13,FIND(",",Input!Y13),1,"."),"."),_xlfn.NUMBERVALUE(REPLACE(Input!Y13,FIND(".",Input!Y13),1,","),",")),"")</f>
        <v>0.88767422327333301</v>
      </c>
      <c r="Z13" s="8" t="str">
        <f>LEFT(LEFT(Input!Z13,IFERROR(FIND("_",Input!Z13)-1,LEN(Input!Z13))),IFERROR(FIND("-",Input!Z13)-1,LEN(Input!Z13)))</f>
        <v>party1</v>
      </c>
      <c r="AA13" s="8" t="str">
        <f>LEFT(LEFT(Input!AA13,IFERROR(FIND("_",Input!AA13)-1,LEN(Input!AA13))),IFERROR(FIND("-",Input!AA13)-1,LEN(Input!AA13)))</f>
        <v>party2</v>
      </c>
      <c r="AB13" s="4"/>
      <c r="AC13" s="4"/>
    </row>
    <row r="14" spans="1:29">
      <c r="A14" s="6">
        <f>IF(Input!A14=0,"",Input!A14)</f>
        <v>17</v>
      </c>
      <c r="B14" s="7">
        <f>IFERROR(IFERROR(_xlfn.NUMBERVALUE(REPLACE(Input!B14,FIND(",",Input!B14),1,"."),"."),_xlfn.NUMBERVALUE(REPLACE(Input!B14,FIND(".",Input!B14),1,","),",")),"")</f>
        <v>0.315</v>
      </c>
      <c r="C14" s="6">
        <f>IF(Input!C14=0,"",Input!C14)</f>
        <v>61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0</v>
      </c>
      <c r="G14" s="8">
        <f>IF(Input!G14="Yes",1,IF(Input!G14=0,"",0))</f>
        <v>0</v>
      </c>
      <c r="H14" s="6">
        <f>IF(Input!H14=0,"",Input!H14)</f>
        <v>1</v>
      </c>
      <c r="I14" s="7">
        <f>IFERROR(IFERROR(_xlfn.NUMBERVALUE(REPLACE(Input!I14,FIND(",",Input!I14),1,"."),"."),_xlfn.NUMBERVALUE(REPLACE(Input!I14,FIND(".",Input!I14),1,","),",")),"")</f>
        <v>0</v>
      </c>
      <c r="J14" s="7">
        <f>IFERROR(IFERROR(_xlfn.NUMBERVALUE(REPLACE(Input!J14,FIND(",",Input!J14),1,"."),"."),_xlfn.NUMBERVALUE(REPLACE(Input!J14,FIND(".",Input!J14),1,","),",")),"")</f>
        <v>0</v>
      </c>
      <c r="K14" s="7">
        <f>IFERROR(IFERROR(_xlfn.NUMBERVALUE(REPLACE(Input!K14,FIND(",",Input!K14),1,"."),"."),_xlfn.NUMBERVALUE(REPLACE(Input!K14,FIND(".",Input!K14),1,","),",")),"")</f>
        <v>1.0360499999999999</v>
      </c>
      <c r="L14" s="7">
        <f>IFERROR(IFERROR(_xlfn.NUMBERVALUE(REPLACE(Input!L14,FIND(",",Input!L14),1,"."),"."),_xlfn.NUMBERVALUE(REPLACE(Input!L14,FIND(".",Input!L14),1,","),",")),"")</f>
        <v>1.21583</v>
      </c>
      <c r="M14" s="7">
        <f>IFERROR(IFERROR(_xlfn.NUMBERVALUE(REPLACE(Input!M14,FIND(",",Input!M14),1,"."),"."),_xlfn.NUMBERVALUE(REPLACE(Input!M14,FIND(".",Input!M14),1,","),",")),"")</f>
        <v>0</v>
      </c>
      <c r="N14" s="10" t="str">
        <f>IFERROR(IF(LEFT(Input!N14,LEN("boa-,Users,"))="boa-,Users,","Win.Win",LEFT(Input!N14,FIND("@",Input!N14)-1)),"")</f>
        <v>Win.Win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</v>
      </c>
      <c r="Q14" s="7">
        <f>IFERROR(IFERROR(_xlfn.NUMBERVALUE(REPLACE(Input!Q14,FIND(",",Input!Q14),1,"."),"."),_xlfn.NUMBERVALUE(REPLACE(Input!Q14,FIND(".",Input!Q14),1,","),",")),"")</f>
        <v>0</v>
      </c>
      <c r="R14" s="7">
        <f>IFERROR(IFERROR(_xlfn.NUMBERVALUE(REPLACE(Input!R14,FIND(",",Input!R14),1,"."),"."),_xlfn.NUMBERVALUE(REPLACE(Input!R14,FIND(".",Input!R14),1,","),",")),"")</f>
        <v>0</v>
      </c>
      <c r="S14" s="7">
        <f>IFERROR(IFERROR(_xlfn.NUMBERVALUE(REPLACE(Input!S14,FIND(",",Input!S14),1,"."),"."),_xlfn.NUMBERVALUE(REPLACE(Input!S14,FIND(".",Input!S14),1,","),",")),"")</f>
        <v>0</v>
      </c>
      <c r="T14" s="7">
        <f>IFERROR(IFERROR(_xlfn.NUMBERVALUE(REPLACE(Input!T14,FIND(",",Input!T14),1,"."),"."),_xlfn.NUMBERVALUE(REPLACE(Input!T14,FIND(".",Input!T14),1,","),",")),"")</f>
        <v>0</v>
      </c>
      <c r="U14" s="7">
        <f>IFERROR(IFERROR(_xlfn.NUMBERVALUE(REPLACE(Input!U14,FIND(",",Input!U14),1,"."),"."),_xlfn.NUMBERVALUE(REPLACE(Input!U14,FIND(".",Input!U14),1,","),",")),"")</f>
        <v>0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0</v>
      </c>
      <c r="Y14" s="7">
        <f>IFERROR(IFERROR(_xlfn.NUMBERVALUE(REPLACE(Input!Y14,FIND(",",Input!Y14),1,"."),"."),_xlfn.NUMBERVALUE(REPLACE(Input!Y14,FIND(".",Input!Y14),1,","),",")),"")</f>
        <v>0</v>
      </c>
      <c r="Z14" s="8" t="str">
        <f>LEFT(LEFT(Input!Z14,IFERROR(FIND("_",Input!Z14)-1,LEN(Input!Z14))),IFERROR(FIND("-",Input!Z14)-1,LEN(Input!Z14)))</f>
        <v>party1</v>
      </c>
      <c r="AA14" s="8" t="str">
        <f>LEFT(LEFT(Input!AA14,IFERROR(FIND("_",Input!AA14)-1,LEN(Input!AA14))),IFERROR(FIND("-",Input!AA14)-1,LEN(Input!AA14)))</f>
        <v>party2</v>
      </c>
      <c r="AB14" s="4"/>
      <c r="AC14" s="4"/>
    </row>
    <row r="15" spans="1:29">
      <c r="A15" s="6">
        <f>IF(Input!A15=0,"",Input!A15)</f>
        <v>18</v>
      </c>
      <c r="B15" s="7">
        <f>IFERROR(IFERROR(_xlfn.NUMBERVALUE(REPLACE(Input!B15,FIND(",",Input!B15),1,"."),"."),_xlfn.NUMBERVALUE(REPLACE(Input!B15,FIND(".",Input!B15),1,","),",")),"")</f>
        <v>0.17199999999999999</v>
      </c>
      <c r="C15" s="6">
        <f>IF(Input!C15=0,"",Input!C15)</f>
        <v>59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0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0.65883000000000003</v>
      </c>
      <c r="J15" s="7">
        <f>IFERROR(IFERROR(_xlfn.NUMBERVALUE(REPLACE(Input!J15,FIND(",",Input!J15),1,"."),"."),_xlfn.NUMBERVALUE(REPLACE(Input!J15,FIND(".",Input!J15),1,","),",")),"")</f>
        <v>0.87321000000000004</v>
      </c>
      <c r="K15" s="7">
        <f>IFERROR(IFERROR(_xlfn.NUMBERVALUE(REPLACE(Input!K15,FIND(",",Input!K15),1,"."),"."),_xlfn.NUMBERVALUE(REPLACE(Input!K15,FIND(".",Input!K15),1,","),",")),"")</f>
        <v>2.7449999999999999E-2</v>
      </c>
      <c r="L15" s="7">
        <f>IFERROR(IFERROR(_xlfn.NUMBERVALUE(REPLACE(Input!L15,FIND(",",Input!L15),1,"."),"."),_xlfn.NUMBERVALUE(REPLACE(Input!L15,FIND(".",Input!L15),1,","),",")),"")</f>
        <v>0.28388999999999998</v>
      </c>
      <c r="M15" s="7">
        <f>IFERROR(IFERROR(_xlfn.NUMBERVALUE(REPLACE(Input!M15,FIND(",",Input!M15),1,"."),"."),_xlfn.NUMBERVALUE(REPLACE(Input!M15,FIND(".",Input!M15),1,","),",")),"")</f>
        <v>1.5320400000000001</v>
      </c>
      <c r="N15" s="10" t="str">
        <f>IFERROR(IF(LEFT(Input!N15,LEN("boa-,Users,"))="boa-,Users,","Win.Win",LEFT(Input!N15,FIND("@",Input!N15)-1)),"")</f>
        <v>Gahboninho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0.87320749911225104</v>
      </c>
      <c r="Q15" s="7">
        <f>IFERROR(IFERROR(_xlfn.NUMBERVALUE(REPLACE(Input!Q15,FIND(",",Input!Q15),1,"."),"."),_xlfn.NUMBERVALUE(REPLACE(Input!Q15,FIND(".",Input!Q15),1,","),",")),"")</f>
        <v>0.65883354734481803</v>
      </c>
      <c r="R15" s="7">
        <f>IFERROR(IFERROR(_xlfn.NUMBERVALUE(REPLACE(Input!R15,FIND(",",Input!R15),1,"."),"."),_xlfn.NUMBERVALUE(REPLACE(Input!R15,FIND(".",Input!R15),1,","),",")),"")</f>
        <v>0.87320749911225104</v>
      </c>
      <c r="S15" s="7">
        <f>IFERROR(IFERROR(_xlfn.NUMBERVALUE(REPLACE(Input!S15,FIND(",",Input!S15),1,"."),"."),_xlfn.NUMBERVALUE(REPLACE(Input!S15,FIND(".",Input!S15),1,","),",")),"")</f>
        <v>0.65883354734481803</v>
      </c>
      <c r="T15" s="7">
        <f>IFERROR(IFERROR(_xlfn.NUMBERVALUE(REPLACE(Input!T15,FIND(",",Input!T15),1,"."),"."),_xlfn.NUMBERVALUE(REPLACE(Input!T15,FIND(".",Input!T15),1,","),",")),"")</f>
        <v>0</v>
      </c>
      <c r="U15" s="7">
        <f>IFERROR(IFERROR(_xlfn.NUMBERVALUE(REPLACE(Input!U15,FIND(",",Input!U15),1,"."),"."),_xlfn.NUMBERVALUE(REPLACE(Input!U15,FIND(".",Input!U15),1,","),",")),"")</f>
        <v>0.46761401369375499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0.87320749911225104</v>
      </c>
      <c r="Y15" s="7">
        <f>IFERROR(IFERROR(_xlfn.NUMBERVALUE(REPLACE(Input!Y15,FIND(",",Input!Y15),1,"."),"."),_xlfn.NUMBERVALUE(REPLACE(Input!Y15,FIND(".",Input!Y15),1,","),",")),"")</f>
        <v>0.65883354734481803</v>
      </c>
      <c r="Z15" s="8" t="str">
        <f>LEFT(LEFT(Input!Z15,IFERROR(FIND("_",Input!Z15)-1,LEN(Input!Z15))),IFERROR(FIND("-",Input!Z15)-1,LEN(Input!Z15)))</f>
        <v>party1</v>
      </c>
      <c r="AA15" s="8" t="str">
        <f>LEFT(LEFT(Input!AA15,IFERROR(FIND("_",Input!AA15)-1,LEN(Input!AA15))),IFERROR(FIND("-",Input!AA15)-1,LEN(Input!AA15)))</f>
        <v>party2</v>
      </c>
      <c r="AB15" s="4"/>
      <c r="AC15" s="4"/>
    </row>
    <row r="16" spans="1:29">
      <c r="A16" s="6">
        <f>IF(Input!A16=0,"",Input!A16)</f>
        <v>19</v>
      </c>
      <c r="B16" s="7">
        <f>IFERROR(IFERROR(_xlfn.NUMBERVALUE(REPLACE(Input!B16,FIND(",",Input!B16),1,"."),"."),_xlfn.NUMBERVALUE(REPLACE(Input!B16,FIND(".",Input!B16),1,","),",")),"")</f>
        <v>0.16900000000000001</v>
      </c>
      <c r="C16" s="6">
        <f>IF(Input!C16=0,"",Input!C16)</f>
        <v>59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0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0.67530999999999997</v>
      </c>
      <c r="J16" s="7">
        <f>IFERROR(IFERROR(_xlfn.NUMBERVALUE(REPLACE(Input!J16,FIND(",",Input!J16),1,"."),"."),_xlfn.NUMBERVALUE(REPLACE(Input!J16,FIND(".",Input!J16),1,","),",")),"")</f>
        <v>0.86068999999999996</v>
      </c>
      <c r="K16" s="7">
        <f>IFERROR(IFERROR(_xlfn.NUMBERVALUE(REPLACE(Input!K16,FIND(",",Input!K16),1,"."),"."),_xlfn.NUMBERVALUE(REPLACE(Input!K16,FIND(".",Input!K16),1,","),",")),"")</f>
        <v>2.2970000000000001E-2</v>
      </c>
      <c r="L16" s="7">
        <f>IFERROR(IFERROR(_xlfn.NUMBERVALUE(REPLACE(Input!L16,FIND(",",Input!L16),1,"."),"."),_xlfn.NUMBERVALUE(REPLACE(Input!L16,FIND(".",Input!L16),1,","),",")),"")</f>
        <v>0.26441999999999999</v>
      </c>
      <c r="M16" s="7">
        <f>IFERROR(IFERROR(_xlfn.NUMBERVALUE(REPLACE(Input!M16,FIND(",",Input!M16),1,"."),"."),_xlfn.NUMBERVALUE(REPLACE(Input!M16,FIND(".",Input!M16),1,","),",")),"")</f>
        <v>1.536</v>
      </c>
      <c r="N16" s="10" t="str">
        <f>IFERROR(IF(LEFT(Input!N16,LEN("boa-,Users,"))="boa-,Users,","Win.Win",LEFT(Input!N16,FIND("@",Input!N16)-1)),"")</f>
        <v>KLH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0.86069438859509595</v>
      </c>
      <c r="Q16" s="7">
        <f>IFERROR(IFERROR(_xlfn.NUMBERVALUE(REPLACE(Input!Q16,FIND(",",Input!Q16),1,"."),"."),_xlfn.NUMBERVALUE(REPLACE(Input!Q16,FIND(".",Input!Q16),1,","),",")),"")</f>
        <v>0.675310372071522</v>
      </c>
      <c r="R16" s="7">
        <f>IFERROR(IFERROR(_xlfn.NUMBERVALUE(REPLACE(Input!R16,FIND(",",Input!R16),1,"."),"."),_xlfn.NUMBERVALUE(REPLACE(Input!R16,FIND(".",Input!R16),1,","),",")),"")</f>
        <v>0.86069438859509595</v>
      </c>
      <c r="S16" s="7">
        <f>IFERROR(IFERROR(_xlfn.NUMBERVALUE(REPLACE(Input!S16,FIND(",",Input!S16),1,"."),"."),_xlfn.NUMBERVALUE(REPLACE(Input!S16,FIND(".",Input!S16),1,","),",")),"")</f>
        <v>0.675310372071522</v>
      </c>
      <c r="T16" s="7">
        <f>IFERROR(IFERROR(_xlfn.NUMBERVALUE(REPLACE(Input!T16,FIND(",",Input!T16),1,"."),"."),_xlfn.NUMBERVALUE(REPLACE(Input!T16,FIND(".",Input!T16),1,","),",")),"")</f>
        <v>0</v>
      </c>
      <c r="U16" s="7">
        <f>IFERROR(IFERROR(_xlfn.NUMBERVALUE(REPLACE(Input!U16,FIND(",",Input!U16),1,"."),"."),_xlfn.NUMBERVALUE(REPLACE(Input!U16,FIND(".",Input!U16),1,","),",")),"")</f>
        <v>0.47927780327685598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0.86069438859509595</v>
      </c>
      <c r="Y16" s="7">
        <f>IFERROR(IFERROR(_xlfn.NUMBERVALUE(REPLACE(Input!Y16,FIND(",",Input!Y16),1,"."),"."),_xlfn.NUMBERVALUE(REPLACE(Input!Y16,FIND(".",Input!Y16),1,","),",")),"")</f>
        <v>0.675310372071522</v>
      </c>
      <c r="Z16" s="8" t="str">
        <f>LEFT(LEFT(Input!Z16,IFERROR(FIND("_",Input!Z16)-1,LEN(Input!Z16))),IFERROR(FIND("-",Input!Z16)-1,LEN(Input!Z16)))</f>
        <v>party1</v>
      </c>
      <c r="AA16" s="8" t="str">
        <f>LEFT(LEFT(Input!AA16,IFERROR(FIND("_",Input!AA16)-1,LEN(Input!AA16))),IFERROR(FIND("-",Input!AA16)-1,LEN(Input!AA16)))</f>
        <v>party2</v>
      </c>
      <c r="AB16" s="4"/>
      <c r="AC16" s="4"/>
    </row>
    <row r="17" spans="1:29">
      <c r="A17" s="6">
        <f>IF(Input!A17=0,"",Input!A17)</f>
        <v>20</v>
      </c>
      <c r="B17" s="7">
        <f>IFERROR(IFERROR(_xlfn.NUMBERVALUE(REPLACE(Input!B17,FIND(",",Input!B17),1,"."),"."),_xlfn.NUMBERVALUE(REPLACE(Input!B17,FIND(".",Input!B17),1,","),",")),"")</f>
        <v>0.96</v>
      </c>
      <c r="C17" s="6">
        <f>IF(Input!C17=0,"",Input!C17)</f>
        <v>37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0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0.77256999999999998</v>
      </c>
      <c r="J17" s="7">
        <f>IFERROR(IFERROR(_xlfn.NUMBERVALUE(REPLACE(Input!J17,FIND(",",Input!J17),1,"."),"."),_xlfn.NUMBERVALUE(REPLACE(Input!J17,FIND(".",Input!J17),1,","),",")),"")</f>
        <v>0.88766999999999996</v>
      </c>
      <c r="K17" s="7">
        <f>IFERROR(IFERROR(_xlfn.NUMBERVALUE(REPLACE(Input!K17,FIND(",",Input!K17),1,"."),"."),_xlfn.NUMBERVALUE(REPLACE(Input!K17,FIND(".",Input!K17),1,","),",")),"")</f>
        <v>2.069E-2</v>
      </c>
      <c r="L17" s="7">
        <f>IFERROR(IFERROR(_xlfn.NUMBERVALUE(REPLACE(Input!L17,FIND(",",Input!L17),1,"."),"."),_xlfn.NUMBERVALUE(REPLACE(Input!L17,FIND(".",Input!L17),1,","),",")),"")</f>
        <v>4.2720000000000001E-2</v>
      </c>
      <c r="M17" s="7">
        <f>IFERROR(IFERROR(_xlfn.NUMBERVALUE(REPLACE(Input!M17,FIND(",",Input!M17),1,"."),"."),_xlfn.NUMBERVALUE(REPLACE(Input!M17,FIND(".",Input!M17),1,","),",")),"")</f>
        <v>1.66025</v>
      </c>
      <c r="N17" s="10" t="str">
        <f>IFERROR(IF(LEFT(Input!N17,LEN("boa-,Users,"))="boa-,Users,","Win.Win",LEFT(Input!N17,FIND("@",Input!N17)-1)),"")</f>
        <v>IAMhaggler2011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0.77257292706774505</v>
      </c>
      <c r="Q17" s="7">
        <f>IFERROR(IFERROR(_xlfn.NUMBERVALUE(REPLACE(Input!Q17,FIND(",",Input!Q17),1,"."),"."),_xlfn.NUMBERVALUE(REPLACE(Input!Q17,FIND(".",Input!Q17),1,","),",")),"")</f>
        <v>0.88767422327333301</v>
      </c>
      <c r="R17" s="7">
        <f>IFERROR(IFERROR(_xlfn.NUMBERVALUE(REPLACE(Input!R17,FIND(",",Input!R17),1,"."),"."),_xlfn.NUMBERVALUE(REPLACE(Input!R17,FIND(".",Input!R17),1,","),",")),"")</f>
        <v>0.77257292706774505</v>
      </c>
      <c r="S17" s="7">
        <f>IFERROR(IFERROR(_xlfn.NUMBERVALUE(REPLACE(Input!S17,FIND(",",Input!S17),1,"."),"."),_xlfn.NUMBERVALUE(REPLACE(Input!S17,FIND(".",Input!S17),1,","),",")),"")</f>
        <v>0.88767422327333301</v>
      </c>
      <c r="T17" s="7">
        <f>IFERROR(IFERROR(_xlfn.NUMBERVALUE(REPLACE(Input!T17,FIND(",",Input!T17),1,"."),"."),_xlfn.NUMBERVALUE(REPLACE(Input!T17,FIND(".",Input!T17),1,","),",")),"")</f>
        <v>0</v>
      </c>
      <c r="U17" s="7">
        <f>IFERROR(IFERROR(_xlfn.NUMBERVALUE(REPLACE(Input!U17,FIND(",",Input!U17),1,"."),"."),_xlfn.NUMBERVALUE(REPLACE(Input!U17,FIND(".",Input!U17),1,","),",")),"")</f>
        <v>0.77181455569917501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0.77257292706774505</v>
      </c>
      <c r="Y17" s="7">
        <f>IFERROR(IFERROR(_xlfn.NUMBERVALUE(REPLACE(Input!Y17,FIND(",",Input!Y17),1,"."),"."),_xlfn.NUMBERVALUE(REPLACE(Input!Y17,FIND(".",Input!Y17),1,","),",")),"")</f>
        <v>0.88767422327333301</v>
      </c>
      <c r="Z17" s="8" t="str">
        <f>LEFT(LEFT(Input!Z17,IFERROR(FIND("_",Input!Z17)-1,LEN(Input!Z17))),IFERROR(FIND("-",Input!Z17)-1,LEN(Input!Z17)))</f>
        <v>party1</v>
      </c>
      <c r="AA17" s="8" t="str">
        <f>LEFT(LEFT(Input!AA17,IFERROR(FIND("_",Input!AA17)-1,LEN(Input!AA17))),IFERROR(FIND("-",Input!AA17)-1,LEN(Input!AA17)))</f>
        <v>party2</v>
      </c>
      <c r="AB17" s="4"/>
      <c r="AC17" s="4"/>
    </row>
    <row r="18" spans="1:29">
      <c r="A18" s="6">
        <f>IF(Input!A18=0,"",Input!A18)</f>
        <v>21</v>
      </c>
      <c r="B18" s="7">
        <f>IFERROR(IFERROR(_xlfn.NUMBERVALUE(REPLACE(Input!B18,FIND(",",Input!B18),1,"."),"."),_xlfn.NUMBERVALUE(REPLACE(Input!B18,FIND(".",Input!B18),1,","),",")),"")</f>
        <v>0.35899999999999999</v>
      </c>
      <c r="C18" s="6">
        <f>IF(Input!C18=0,"",Input!C18)</f>
        <v>61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0</v>
      </c>
      <c r="G18" s="8">
        <f>IF(Input!G18="Yes",1,IF(Input!G18=0,"",0))</f>
        <v>0</v>
      </c>
      <c r="H18" s="6">
        <f>IF(Input!H18=0,"",Input!H18)</f>
        <v>1</v>
      </c>
      <c r="I18" s="7">
        <f>IFERROR(IFERROR(_xlfn.NUMBERVALUE(REPLACE(Input!I18,FIND(",",Input!I18),1,"."),"."),_xlfn.NUMBERVALUE(REPLACE(Input!I18,FIND(".",Input!I18),1,","),",")),"")</f>
        <v>0</v>
      </c>
      <c r="J18" s="7">
        <f>IFERROR(IFERROR(_xlfn.NUMBERVALUE(REPLACE(Input!J18,FIND(",",Input!J18),1,"."),"."),_xlfn.NUMBERVALUE(REPLACE(Input!J18,FIND(".",Input!J18),1,","),",")),"")</f>
        <v>0</v>
      </c>
      <c r="K18" s="7">
        <f>IFERROR(IFERROR(_xlfn.NUMBERVALUE(REPLACE(Input!K18,FIND(",",Input!K18),1,"."),"."),_xlfn.NUMBERVALUE(REPLACE(Input!K18,FIND(".",Input!K18),1,","),",")),"")</f>
        <v>1.0360499999999999</v>
      </c>
      <c r="L18" s="7">
        <f>IFERROR(IFERROR(_xlfn.NUMBERVALUE(REPLACE(Input!L18,FIND(",",Input!L18),1,"."),"."),_xlfn.NUMBERVALUE(REPLACE(Input!L18,FIND(".",Input!L18),1,","),",")),"")</f>
        <v>1.21583</v>
      </c>
      <c r="M18" s="7">
        <f>IFERROR(IFERROR(_xlfn.NUMBERVALUE(REPLACE(Input!M18,FIND(",",Input!M18),1,"."),"."),_xlfn.NUMBERVALUE(REPLACE(Input!M18,FIND(".",Input!M18),1,","),",")),"")</f>
        <v>0</v>
      </c>
      <c r="N18" s="10" t="str">
        <f>IFERROR(IF(LEFT(Input!N18,LEN("boa-,Users,"))="boa-,Users,","Win.Win",LEFT(Input!N18,FIND("@",Input!N18)-1)),"")</f>
        <v>Win.Win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</v>
      </c>
      <c r="Q18" s="7">
        <f>IFERROR(IFERROR(_xlfn.NUMBERVALUE(REPLACE(Input!Q18,FIND(",",Input!Q18),1,"."),"."),_xlfn.NUMBERVALUE(REPLACE(Input!Q18,FIND(".",Input!Q18),1,","),",")),"")</f>
        <v>0</v>
      </c>
      <c r="R18" s="7">
        <f>IFERROR(IFERROR(_xlfn.NUMBERVALUE(REPLACE(Input!R18,FIND(",",Input!R18),1,"."),"."),_xlfn.NUMBERVALUE(REPLACE(Input!R18,FIND(".",Input!R18),1,","),",")),"")</f>
        <v>0</v>
      </c>
      <c r="S18" s="7">
        <f>IFERROR(IFERROR(_xlfn.NUMBERVALUE(REPLACE(Input!S18,FIND(",",Input!S18),1,"."),"."),_xlfn.NUMBERVALUE(REPLACE(Input!S18,FIND(".",Input!S18),1,","),",")),"")</f>
        <v>0</v>
      </c>
      <c r="T18" s="7">
        <f>IFERROR(IFERROR(_xlfn.NUMBERVALUE(REPLACE(Input!T18,FIND(",",Input!T18),1,"."),"."),_xlfn.NUMBERVALUE(REPLACE(Input!T18,FIND(".",Input!T18),1,","),",")),"")</f>
        <v>0</v>
      </c>
      <c r="U18" s="7">
        <f>IFERROR(IFERROR(_xlfn.NUMBERVALUE(REPLACE(Input!U18,FIND(",",Input!U18),1,"."),"."),_xlfn.NUMBERVALUE(REPLACE(Input!U18,FIND(".",Input!U18),1,","),",")),"")</f>
        <v>0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0</v>
      </c>
      <c r="Y18" s="7">
        <f>IFERROR(IFERROR(_xlfn.NUMBERVALUE(REPLACE(Input!Y18,FIND(",",Input!Y18),1,"."),"."),_xlfn.NUMBERVALUE(REPLACE(Input!Y18,FIND(".",Input!Y18),1,","),",")),"")</f>
        <v>0</v>
      </c>
      <c r="Z18" s="8" t="str">
        <f>LEFT(LEFT(Input!Z18,IFERROR(FIND("_",Input!Z18)-1,LEN(Input!Z18))),IFERROR(FIND("-",Input!Z18)-1,LEN(Input!Z18)))</f>
        <v>party1</v>
      </c>
      <c r="AA18" s="8" t="str">
        <f>LEFT(LEFT(Input!AA18,IFERROR(FIND("_",Input!AA18)-1,LEN(Input!AA18))),IFERROR(FIND("-",Input!AA18)-1,LEN(Input!AA18)))</f>
        <v>party2</v>
      </c>
      <c r="AB18" s="4"/>
      <c r="AC18" s="4"/>
    </row>
    <row r="19" spans="1:29">
      <c r="A19" s="6">
        <f>IF(Input!A19=0,"",Input!A19)</f>
        <v>22</v>
      </c>
      <c r="B19" s="7">
        <f>IFERROR(IFERROR(_xlfn.NUMBERVALUE(REPLACE(Input!B19,FIND(",",Input!B19),1,"."),"."),_xlfn.NUMBERVALUE(REPLACE(Input!B19,FIND(".",Input!B19),1,","),",")),"")</f>
        <v>0.20899999999999999</v>
      </c>
      <c r="C19" s="6">
        <f>IF(Input!C19=0,"",Input!C19)</f>
        <v>61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0</v>
      </c>
      <c r="G19" s="8">
        <f>IF(Input!G19="Yes",1,IF(Input!G19=0,"",0))</f>
        <v>0</v>
      </c>
      <c r="H19" s="6">
        <f>IF(Input!H19=0,"",Input!H19)</f>
        <v>1</v>
      </c>
      <c r="I19" s="7">
        <f>IFERROR(IFERROR(_xlfn.NUMBERVALUE(REPLACE(Input!I19,FIND(",",Input!I19),1,"."),"."),_xlfn.NUMBERVALUE(REPLACE(Input!I19,FIND(".",Input!I19),1,","),",")),"")</f>
        <v>0</v>
      </c>
      <c r="J19" s="7">
        <f>IFERROR(IFERROR(_xlfn.NUMBERVALUE(REPLACE(Input!J19,FIND(",",Input!J19),1,"."),"."),_xlfn.NUMBERVALUE(REPLACE(Input!J19,FIND(".",Input!J19),1,","),",")),"")</f>
        <v>0</v>
      </c>
      <c r="K19" s="7">
        <f>IFERROR(IFERROR(_xlfn.NUMBERVALUE(REPLACE(Input!K19,FIND(",",Input!K19),1,"."),"."),_xlfn.NUMBERVALUE(REPLACE(Input!K19,FIND(".",Input!K19),1,","),",")),"")</f>
        <v>1.0360499999999999</v>
      </c>
      <c r="L19" s="7">
        <f>IFERROR(IFERROR(_xlfn.NUMBERVALUE(REPLACE(Input!L19,FIND(",",Input!L19),1,"."),"."),_xlfn.NUMBERVALUE(REPLACE(Input!L19,FIND(".",Input!L19),1,","),",")),"")</f>
        <v>1.21583</v>
      </c>
      <c r="M19" s="7">
        <f>IFERROR(IFERROR(_xlfn.NUMBERVALUE(REPLACE(Input!M19,FIND(",",Input!M19),1,"."),"."),_xlfn.NUMBERVALUE(REPLACE(Input!M19,FIND(".",Input!M19),1,","),",")),"")</f>
        <v>0</v>
      </c>
      <c r="N19" s="10" t="str">
        <f>IFERROR(IF(LEFT(Input!N19,LEN("boa-,Users,"))="boa-,Users,","Win.Win",LEFT(Input!N19,FIND("@",Input!N19)-1)),"")</f>
        <v>Gahboninho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</v>
      </c>
      <c r="Q19" s="7">
        <f>IFERROR(IFERROR(_xlfn.NUMBERVALUE(REPLACE(Input!Q19,FIND(",",Input!Q19),1,"."),"."),_xlfn.NUMBERVALUE(REPLACE(Input!Q19,FIND(".",Input!Q19),1,","),",")),"")</f>
        <v>0</v>
      </c>
      <c r="R19" s="7">
        <f>IFERROR(IFERROR(_xlfn.NUMBERVALUE(REPLACE(Input!R19,FIND(",",Input!R19),1,"."),"."),_xlfn.NUMBERVALUE(REPLACE(Input!R19,FIND(".",Input!R19),1,","),",")),"")</f>
        <v>0</v>
      </c>
      <c r="S19" s="7">
        <f>IFERROR(IFERROR(_xlfn.NUMBERVALUE(REPLACE(Input!S19,FIND(",",Input!S19),1,"."),"."),_xlfn.NUMBERVALUE(REPLACE(Input!S19,FIND(".",Input!S19),1,","),",")),"")</f>
        <v>0</v>
      </c>
      <c r="T19" s="7">
        <f>IFERROR(IFERROR(_xlfn.NUMBERVALUE(REPLACE(Input!T19,FIND(",",Input!T19),1,"."),"."),_xlfn.NUMBERVALUE(REPLACE(Input!T19,FIND(".",Input!T19),1,","),",")),"")</f>
        <v>0</v>
      </c>
      <c r="U19" s="7">
        <f>IFERROR(IFERROR(_xlfn.NUMBERVALUE(REPLACE(Input!U19,FIND(",",Input!U19),1,"."),"."),_xlfn.NUMBERVALUE(REPLACE(Input!U19,FIND(".",Input!U19),1,","),",")),"")</f>
        <v>0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0</v>
      </c>
      <c r="Y19" s="7">
        <f>IFERROR(IFERROR(_xlfn.NUMBERVALUE(REPLACE(Input!Y19,FIND(",",Input!Y19),1,"."),"."),_xlfn.NUMBERVALUE(REPLACE(Input!Y19,FIND(".",Input!Y19),1,","),",")),"")</f>
        <v>0</v>
      </c>
      <c r="Z19" s="8" t="str">
        <f>LEFT(LEFT(Input!Z19,IFERROR(FIND("_",Input!Z19)-1,LEN(Input!Z19))),IFERROR(FIND("-",Input!Z19)-1,LEN(Input!Z19)))</f>
        <v>party1</v>
      </c>
      <c r="AA19" s="8" t="str">
        <f>LEFT(LEFT(Input!AA19,IFERROR(FIND("_",Input!AA19)-1,LEN(Input!AA19))),IFERROR(FIND("-",Input!AA19)-1,LEN(Input!AA19)))</f>
        <v>party2</v>
      </c>
      <c r="AB19" s="4"/>
      <c r="AC19" s="4"/>
    </row>
    <row r="20" spans="1:29">
      <c r="A20" s="6">
        <f>IF(Input!A20=0,"",Input!A20)</f>
        <v>23</v>
      </c>
      <c r="B20" s="7">
        <f>IFERROR(IFERROR(_xlfn.NUMBERVALUE(REPLACE(Input!B20,FIND(",",Input!B20),1,"."),"."),_xlfn.NUMBERVALUE(REPLACE(Input!B20,FIND(".",Input!B20),1,","),",")),"")</f>
        <v>0.22</v>
      </c>
      <c r="C20" s="6">
        <f>IF(Input!C20=0,"",Input!C20)</f>
        <v>61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0</v>
      </c>
      <c r="G20" s="8">
        <f>IF(Input!G20="Yes",1,IF(Input!G20=0,"",0))</f>
        <v>0</v>
      </c>
      <c r="H20" s="6">
        <f>IF(Input!H20=0,"",Input!H20)</f>
        <v>1</v>
      </c>
      <c r="I20" s="7">
        <f>IFERROR(IFERROR(_xlfn.NUMBERVALUE(REPLACE(Input!I20,FIND(",",Input!I20),1,"."),"."),_xlfn.NUMBERVALUE(REPLACE(Input!I20,FIND(".",Input!I20),1,","),",")),"")</f>
        <v>0</v>
      </c>
      <c r="J20" s="7">
        <f>IFERROR(IFERROR(_xlfn.NUMBERVALUE(REPLACE(Input!J20,FIND(",",Input!J20),1,"."),"."),_xlfn.NUMBERVALUE(REPLACE(Input!J20,FIND(".",Input!J20),1,","),",")),"")</f>
        <v>0</v>
      </c>
      <c r="K20" s="7">
        <f>IFERROR(IFERROR(_xlfn.NUMBERVALUE(REPLACE(Input!K20,FIND(",",Input!K20),1,"."),"."),_xlfn.NUMBERVALUE(REPLACE(Input!K20,FIND(".",Input!K20),1,","),",")),"")</f>
        <v>1.0360499999999999</v>
      </c>
      <c r="L20" s="7">
        <f>IFERROR(IFERROR(_xlfn.NUMBERVALUE(REPLACE(Input!L20,FIND(",",Input!L20),1,"."),"."),_xlfn.NUMBERVALUE(REPLACE(Input!L20,FIND(".",Input!L20),1,","),",")),"")</f>
        <v>1.21583</v>
      </c>
      <c r="M20" s="7">
        <f>IFERROR(IFERROR(_xlfn.NUMBERVALUE(REPLACE(Input!M20,FIND(",",Input!M20),1,"."),"."),_xlfn.NUMBERVALUE(REPLACE(Input!M20,FIND(".",Input!M20),1,","),",")),"")</f>
        <v>0</v>
      </c>
      <c r="N20" s="10" t="str">
        <f>IFERROR(IF(LEFT(Input!N20,LEN("boa-,Users,"))="boa-,Users,","Win.Win",LEFT(Input!N20,FIND("@",Input!N20)-1)),"")</f>
        <v>KLH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</v>
      </c>
      <c r="Q20" s="7">
        <f>IFERROR(IFERROR(_xlfn.NUMBERVALUE(REPLACE(Input!Q20,FIND(",",Input!Q20),1,"."),"."),_xlfn.NUMBERVALUE(REPLACE(Input!Q20,FIND(".",Input!Q20),1,","),",")),"")</f>
        <v>0</v>
      </c>
      <c r="R20" s="7">
        <f>IFERROR(IFERROR(_xlfn.NUMBERVALUE(REPLACE(Input!R20,FIND(",",Input!R20),1,"."),"."),_xlfn.NUMBERVALUE(REPLACE(Input!R20,FIND(".",Input!R20),1,","),",")),"")</f>
        <v>0</v>
      </c>
      <c r="S20" s="7">
        <f>IFERROR(IFERROR(_xlfn.NUMBERVALUE(REPLACE(Input!S20,FIND(",",Input!S20),1,"."),"."),_xlfn.NUMBERVALUE(REPLACE(Input!S20,FIND(".",Input!S20),1,","),",")),"")</f>
        <v>0</v>
      </c>
      <c r="T20" s="7">
        <f>IFERROR(IFERROR(_xlfn.NUMBERVALUE(REPLACE(Input!T20,FIND(",",Input!T20),1,"."),"."),_xlfn.NUMBERVALUE(REPLACE(Input!T20,FIND(".",Input!T20),1,","),",")),"")</f>
        <v>0</v>
      </c>
      <c r="U20" s="7">
        <f>IFERROR(IFERROR(_xlfn.NUMBERVALUE(REPLACE(Input!U20,FIND(",",Input!U20),1,"."),"."),_xlfn.NUMBERVALUE(REPLACE(Input!U20,FIND(".",Input!U20),1,","),",")),"")</f>
        <v>0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</v>
      </c>
      <c r="Y20" s="7">
        <f>IFERROR(IFERROR(_xlfn.NUMBERVALUE(REPLACE(Input!Y20,FIND(",",Input!Y20),1,"."),"."),_xlfn.NUMBERVALUE(REPLACE(Input!Y20,FIND(".",Input!Y20),1,","),",")),"")</f>
        <v>0</v>
      </c>
      <c r="Z20" s="8" t="str">
        <f>LEFT(LEFT(Input!Z20,IFERROR(FIND("_",Input!Z20)-1,LEN(Input!Z20))),IFERROR(FIND("-",Input!Z20)-1,LEN(Input!Z20)))</f>
        <v>party1</v>
      </c>
      <c r="AA20" s="8" t="str">
        <f>LEFT(LEFT(Input!AA20,IFERROR(FIND("_",Input!AA20)-1,LEN(Input!AA20))),IFERROR(FIND("-",Input!AA20)-1,LEN(Input!AA20)))</f>
        <v>party2</v>
      </c>
      <c r="AB20" s="4"/>
      <c r="AC20" s="4"/>
    </row>
    <row r="21" spans="1:29">
      <c r="A21" s="6">
        <f>IF(Input!A21=0,"",Input!A21)</f>
        <v>24</v>
      </c>
      <c r="B21" s="7">
        <f>IFERROR(IFERROR(_xlfn.NUMBERVALUE(REPLACE(Input!B21,FIND(",",Input!B21),1,"."),"."),_xlfn.NUMBERVALUE(REPLACE(Input!B21,FIND(".",Input!B21),1,","),",")),"")</f>
        <v>1.5049999999999999</v>
      </c>
      <c r="C21" s="6">
        <f>IF(Input!C21=0,"",Input!C21)</f>
        <v>52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0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0.65193000000000001</v>
      </c>
      <c r="J21" s="7">
        <f>IFERROR(IFERROR(_xlfn.NUMBERVALUE(REPLACE(Input!J21,FIND(",",Input!J21),1,"."),"."),_xlfn.NUMBERVALUE(REPLACE(Input!J21,FIND(".",Input!J21),1,","),",")),"")</f>
        <v>0.65383000000000002</v>
      </c>
      <c r="K21" s="7">
        <f>IFERROR(IFERROR(_xlfn.NUMBERVALUE(REPLACE(Input!K21,FIND(",",Input!K21),1,"."),"."),_xlfn.NUMBERVALUE(REPLACE(Input!K21,FIND(".",Input!K21),1,","),",")),"")</f>
        <v>0.23169999999999999</v>
      </c>
      <c r="L21" s="7">
        <f>IFERROR(IFERROR(_xlfn.NUMBERVALUE(REPLACE(Input!L21,FIND(",",Input!L21),1,"."),"."),_xlfn.NUMBERVALUE(REPLACE(Input!L21,FIND(".",Input!L21),1,","),",")),"")</f>
        <v>0.30521999999999999</v>
      </c>
      <c r="M21" s="7">
        <f>IFERROR(IFERROR(_xlfn.NUMBERVALUE(REPLACE(Input!M21,FIND(",",Input!M21),1,"."),"."),_xlfn.NUMBERVALUE(REPLACE(Input!M21,FIND(".",Input!M21),1,","),",")),"")</f>
        <v>1.30576</v>
      </c>
      <c r="N21" s="10" t="str">
        <f>IFERROR(IF(LEFT(Input!N21,LEN("boa-,Users,"))="boa-,Users,","Win.Win",LEFT(Input!N21,FIND("@",Input!N21)-1)),"")</f>
        <v>IAMhaggler2011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0.65192514412654501</v>
      </c>
      <c r="Q21" s="7">
        <f>IFERROR(IFERROR(_xlfn.NUMBERVALUE(REPLACE(Input!Q21,FIND(",",Input!Q21),1,"."),"."),_xlfn.NUMBERVALUE(REPLACE(Input!Q21,FIND(".",Input!Q21),1,","),",")),"")</f>
        <v>0.65383494496853001</v>
      </c>
      <c r="R21" s="7">
        <f>IFERROR(IFERROR(_xlfn.NUMBERVALUE(REPLACE(Input!R21,FIND(",",Input!R21),1,"."),"."),_xlfn.NUMBERVALUE(REPLACE(Input!R21,FIND(".",Input!R21),1,","),",")),"")</f>
        <v>0.65192514412654501</v>
      </c>
      <c r="S21" s="7">
        <f>IFERROR(IFERROR(_xlfn.NUMBERVALUE(REPLACE(Input!S21,FIND(",",Input!S21),1,"."),"."),_xlfn.NUMBERVALUE(REPLACE(Input!S21,FIND(".",Input!S21),1,","),",")),"")</f>
        <v>0.65383494496853001</v>
      </c>
      <c r="T21" s="7">
        <f>IFERROR(IFERROR(_xlfn.NUMBERVALUE(REPLACE(Input!T21,FIND(",",Input!T21),1,"."),"."),_xlfn.NUMBERVALUE(REPLACE(Input!T21,FIND(".",Input!T21),1,","),",")),"")</f>
        <v>0</v>
      </c>
      <c r="U21" s="7">
        <f>IFERROR(IFERROR(_xlfn.NUMBERVALUE(REPLACE(Input!U21,FIND(",",Input!U21),1,"."),"."),_xlfn.NUMBERVALUE(REPLACE(Input!U21,FIND(".",Input!U21),1,","),",")),"")</f>
        <v>0.56196078989876097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0.65192514412654501</v>
      </c>
      <c r="Y21" s="7">
        <f>IFERROR(IFERROR(_xlfn.NUMBERVALUE(REPLACE(Input!Y21,FIND(",",Input!Y21),1,"."),"."),_xlfn.NUMBERVALUE(REPLACE(Input!Y21,FIND(".",Input!Y21),1,","),",")),"")</f>
        <v>0.65383494496853001</v>
      </c>
      <c r="Z21" s="8" t="str">
        <f>LEFT(LEFT(Input!Z21,IFERROR(FIND("_",Input!Z21)-1,LEN(Input!Z21))),IFERROR(FIND("-",Input!Z21)-1,LEN(Input!Z21)))</f>
        <v>party1</v>
      </c>
      <c r="AA21" s="8" t="str">
        <f>LEFT(LEFT(Input!AA21,IFERROR(FIND("_",Input!AA21)-1,LEN(Input!AA21))),IFERROR(FIND("-",Input!AA21)-1,LEN(Input!AA21)))</f>
        <v>party2</v>
      </c>
      <c r="AB21" s="4"/>
      <c r="AC21" s="4"/>
    </row>
    <row r="22" spans="1:29">
      <c r="A22" s="6">
        <f>IF(Input!A22=0,"",Input!A22)</f>
        <v>25</v>
      </c>
      <c r="B22" s="7">
        <f>IFERROR(IFERROR(_xlfn.NUMBERVALUE(REPLACE(Input!B22,FIND(",",Input!B22),1,"."),"."),_xlfn.NUMBERVALUE(REPLACE(Input!B22,FIND(".",Input!B22),1,","),",")),"")</f>
        <v>0.38200000000000001</v>
      </c>
      <c r="C22" s="6">
        <f>IF(Input!C22=0,"",Input!C22)</f>
        <v>39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0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0.80020000000000002</v>
      </c>
      <c r="J22" s="7">
        <f>IFERROR(IFERROR(_xlfn.NUMBERVALUE(REPLACE(Input!J22,FIND(",",Input!J22),1,"."),"."),_xlfn.NUMBERVALUE(REPLACE(Input!J22,FIND(".",Input!J22),1,","),",")),"")</f>
        <v>0.90415000000000001</v>
      </c>
      <c r="K22" s="7">
        <f>IFERROR(IFERROR(_xlfn.NUMBERVALUE(REPLACE(Input!K22,FIND(",",Input!K22),1,"."),"."),_xlfn.NUMBERVALUE(REPLACE(Input!K22,FIND(".",Input!K22),1,","),",")),"")</f>
        <v>9.4829999999999998E-2</v>
      </c>
      <c r="L22" s="7">
        <f>IFERROR(IFERROR(_xlfn.NUMBERVALUE(REPLACE(Input!L22,FIND(",",Input!L22),1,"."),"."),_xlfn.NUMBERVALUE(REPLACE(Input!L22,FIND(".",Input!L22),1,","),",")),"")</f>
        <v>9.4829999999999998E-2</v>
      </c>
      <c r="M22" s="7">
        <f>IFERROR(IFERROR(_xlfn.NUMBERVALUE(REPLACE(Input!M22,FIND(",",Input!M22),1,"."),"."),_xlfn.NUMBERVALUE(REPLACE(Input!M22,FIND(".",Input!M22),1,","),",")),"")</f>
        <v>1.7043600000000001</v>
      </c>
      <c r="N22" s="10" t="str">
        <f>IFERROR(IF(LEFT(Input!N22,LEN("boa-,Users,"))="boa-,Users,","Win.Win",LEFT(Input!N22,FIND("@",Input!N22)-1)),"")</f>
        <v>Win.Win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0.80020425189933797</v>
      </c>
      <c r="Q22" s="7">
        <f>IFERROR(IFERROR(_xlfn.NUMBERVALUE(REPLACE(Input!Q22,FIND(",",Input!Q22),1,"."),"."),_xlfn.NUMBERVALUE(REPLACE(Input!Q22,FIND(".",Input!Q22),1,","),",")),"")</f>
        <v>0.90415104800003598</v>
      </c>
      <c r="R22" s="7">
        <f>IFERROR(IFERROR(_xlfn.NUMBERVALUE(REPLACE(Input!R22,FIND(",",Input!R22),1,"."),"."),_xlfn.NUMBERVALUE(REPLACE(Input!R22,FIND(".",Input!R22),1,","),",")),"")</f>
        <v>0.80020425189933797</v>
      </c>
      <c r="S22" s="7">
        <f>IFERROR(IFERROR(_xlfn.NUMBERVALUE(REPLACE(Input!S22,FIND(",",Input!S22),1,"."),"."),_xlfn.NUMBERVALUE(REPLACE(Input!S22,FIND(".",Input!S22),1,","),",")),"")</f>
        <v>0.90415104800003598</v>
      </c>
      <c r="T22" s="7">
        <f>IFERROR(IFERROR(_xlfn.NUMBERVALUE(REPLACE(Input!T22,FIND(",",Input!T22),1,"."),"."),_xlfn.NUMBERVALUE(REPLACE(Input!T22,FIND(".",Input!T22),1,","),",")),"")</f>
        <v>0.80020425189933797</v>
      </c>
      <c r="U22" s="7">
        <f>IFERROR(IFERROR(_xlfn.NUMBERVALUE(REPLACE(Input!U22,FIND(",",Input!U22),1,"."),"."),_xlfn.NUMBERVALUE(REPLACE(Input!U22,FIND(".",Input!U22),1,","),",")),"")</f>
        <v>0.75007749329430395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0.80020425189933797</v>
      </c>
      <c r="Y22" s="7">
        <f>IFERROR(IFERROR(_xlfn.NUMBERVALUE(REPLACE(Input!Y22,FIND(",",Input!Y22),1,"."),"."),_xlfn.NUMBERVALUE(REPLACE(Input!Y22,FIND(".",Input!Y22),1,","),",")),"")</f>
        <v>0.90415104800003598</v>
      </c>
      <c r="Z22" s="8" t="str">
        <f>LEFT(LEFT(Input!Z22,IFERROR(FIND("_",Input!Z22)-1,LEN(Input!Z22))),IFERROR(FIND("-",Input!Z22)-1,LEN(Input!Z22)))</f>
        <v>party9</v>
      </c>
      <c r="AA22" s="8" t="str">
        <f>LEFT(LEFT(Input!AA22,IFERROR(FIND("_",Input!AA22)-1,LEN(Input!AA22))),IFERROR(FIND("-",Input!AA22)-1,LEN(Input!AA22)))</f>
        <v>party2</v>
      </c>
      <c r="AB22" s="4"/>
      <c r="AC22" s="4"/>
    </row>
    <row r="23" spans="1:29">
      <c r="A23" s="6">
        <f>IF(Input!A23=0,"",Input!A23)</f>
        <v>26</v>
      </c>
      <c r="B23" s="7">
        <f>IFERROR(IFERROR(_xlfn.NUMBERVALUE(REPLACE(Input!B23,FIND(",",Input!B23),1,"."),"."),_xlfn.NUMBERVALUE(REPLACE(Input!B23,FIND(".",Input!B23),1,","),",")),"")</f>
        <v>0.28699999999999998</v>
      </c>
      <c r="C23" s="6">
        <f>IF(Input!C23=0,"",Input!C23)</f>
        <v>61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0</v>
      </c>
      <c r="G23" s="8">
        <f>IF(Input!G23="Yes",1,IF(Input!G23=0,"",0))</f>
        <v>0</v>
      </c>
      <c r="H23" s="6">
        <f>IF(Input!H23=0,"",Input!H23)</f>
        <v>1</v>
      </c>
      <c r="I23" s="7">
        <f>IFERROR(IFERROR(_xlfn.NUMBERVALUE(REPLACE(Input!I23,FIND(",",Input!I23),1,"."),"."),_xlfn.NUMBERVALUE(REPLACE(Input!I23,FIND(".",Input!I23),1,","),",")),"")</f>
        <v>0</v>
      </c>
      <c r="J23" s="7">
        <f>IFERROR(IFERROR(_xlfn.NUMBERVALUE(REPLACE(Input!J23,FIND(",",Input!J23),1,"."),"."),_xlfn.NUMBERVALUE(REPLACE(Input!J23,FIND(".",Input!J23),1,","),",")),"")</f>
        <v>0</v>
      </c>
      <c r="K23" s="7">
        <f>IFERROR(IFERROR(_xlfn.NUMBERVALUE(REPLACE(Input!K23,FIND(",",Input!K23),1,"."),"."),_xlfn.NUMBERVALUE(REPLACE(Input!K23,FIND(".",Input!K23),1,","),",")),"")</f>
        <v>1.15862</v>
      </c>
      <c r="L23" s="7">
        <f>IFERROR(IFERROR(_xlfn.NUMBERVALUE(REPLACE(Input!L23,FIND(",",Input!L23),1,"."),"."),_xlfn.NUMBERVALUE(REPLACE(Input!L23,FIND(".",Input!L23),1,","),",")),"")</f>
        <v>1.28715</v>
      </c>
      <c r="M23" s="7">
        <f>IFERROR(IFERROR(_xlfn.NUMBERVALUE(REPLACE(Input!M23,FIND(",",Input!M23),1,"."),"."),_xlfn.NUMBERVALUE(REPLACE(Input!M23,FIND(".",Input!M23),1,","),",")),"")</f>
        <v>0</v>
      </c>
      <c r="N23" s="10" t="str">
        <f>IFERROR(IF(LEFT(Input!N23,LEN("boa-,Users,"))="boa-,Users,","Win.Win",LEFT(Input!N23,FIND("@",Input!N23)-1)),"")</f>
        <v>Gahboninho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</v>
      </c>
      <c r="Q23" s="7">
        <f>IFERROR(IFERROR(_xlfn.NUMBERVALUE(REPLACE(Input!Q23,FIND(",",Input!Q23),1,"."),"."),_xlfn.NUMBERVALUE(REPLACE(Input!Q23,FIND(".",Input!Q23),1,","),",")),"")</f>
        <v>0</v>
      </c>
      <c r="R23" s="7">
        <f>IFERROR(IFERROR(_xlfn.NUMBERVALUE(REPLACE(Input!R23,FIND(",",Input!R23),1,"."),"."),_xlfn.NUMBERVALUE(REPLACE(Input!R23,FIND(".",Input!R23),1,","),",")),"")</f>
        <v>0</v>
      </c>
      <c r="S23" s="7">
        <f>IFERROR(IFERROR(_xlfn.NUMBERVALUE(REPLACE(Input!S23,FIND(",",Input!S23),1,"."),"."),_xlfn.NUMBERVALUE(REPLACE(Input!S23,FIND(".",Input!S23),1,","),",")),"")</f>
        <v>0</v>
      </c>
      <c r="T23" s="7">
        <f>IFERROR(IFERROR(_xlfn.NUMBERVALUE(REPLACE(Input!T23,FIND(",",Input!T23),1,"."),"."),_xlfn.NUMBERVALUE(REPLACE(Input!T23,FIND(".",Input!T23),1,","),",")),"")</f>
        <v>0</v>
      </c>
      <c r="U23" s="7">
        <f>IFERROR(IFERROR(_xlfn.NUMBERVALUE(REPLACE(Input!U23,FIND(",",Input!U23),1,"."),"."),_xlfn.NUMBERVALUE(REPLACE(Input!U23,FIND(".",Input!U23),1,","),",")),"")</f>
        <v>0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0</v>
      </c>
      <c r="Y23" s="7">
        <f>IFERROR(IFERROR(_xlfn.NUMBERVALUE(REPLACE(Input!Y23,FIND(",",Input!Y23),1,"."),"."),_xlfn.NUMBERVALUE(REPLACE(Input!Y23,FIND(".",Input!Y23),1,","),",")),"")</f>
        <v>0</v>
      </c>
      <c r="Z23" s="8" t="str">
        <f>LEFT(LEFT(Input!Z23,IFERROR(FIND("_",Input!Z23)-1,LEN(Input!Z23))),IFERROR(FIND("-",Input!Z23)-1,LEN(Input!Z23)))</f>
        <v>party9</v>
      </c>
      <c r="AA23" s="8" t="str">
        <f>LEFT(LEFT(Input!AA23,IFERROR(FIND("_",Input!AA23)-1,LEN(Input!AA23))),IFERROR(FIND("-",Input!AA23)-1,LEN(Input!AA23)))</f>
        <v>party2</v>
      </c>
      <c r="AB23" s="4"/>
      <c r="AC23" s="4"/>
    </row>
    <row r="24" spans="1:29">
      <c r="A24" s="6">
        <f>IF(Input!A24=0,"",Input!A24)</f>
        <v>27</v>
      </c>
      <c r="B24" s="7">
        <f>IFERROR(IFERROR(_xlfn.NUMBERVALUE(REPLACE(Input!B24,FIND(",",Input!B24),1,"."),"."),_xlfn.NUMBERVALUE(REPLACE(Input!B24,FIND(".",Input!B24),1,","),",")),"")</f>
        <v>0.219</v>
      </c>
      <c r="C24" s="6">
        <f>IF(Input!C24=0,"",Input!C24)</f>
        <v>61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0</v>
      </c>
      <c r="G24" s="8">
        <f>IF(Input!G24="Yes",1,IF(Input!G24=0,"",0))</f>
        <v>0</v>
      </c>
      <c r="H24" s="6">
        <f>IF(Input!H24=0,"",Input!H24)</f>
        <v>1</v>
      </c>
      <c r="I24" s="7">
        <f>IFERROR(IFERROR(_xlfn.NUMBERVALUE(REPLACE(Input!I24,FIND(",",Input!I24),1,"."),"."),_xlfn.NUMBERVALUE(REPLACE(Input!I24,FIND(".",Input!I24),1,","),",")),"")</f>
        <v>0</v>
      </c>
      <c r="J24" s="7">
        <f>IFERROR(IFERROR(_xlfn.NUMBERVALUE(REPLACE(Input!J24,FIND(",",Input!J24),1,"."),"."),_xlfn.NUMBERVALUE(REPLACE(Input!J24,FIND(".",Input!J24),1,","),",")),"")</f>
        <v>0</v>
      </c>
      <c r="K24" s="7">
        <f>IFERROR(IFERROR(_xlfn.NUMBERVALUE(REPLACE(Input!K24,FIND(",",Input!K24),1,"."),"."),_xlfn.NUMBERVALUE(REPLACE(Input!K24,FIND(".",Input!K24),1,","),",")),"")</f>
        <v>1.15862</v>
      </c>
      <c r="L24" s="7">
        <f>IFERROR(IFERROR(_xlfn.NUMBERVALUE(REPLACE(Input!L24,FIND(",",Input!L24),1,"."),"."),_xlfn.NUMBERVALUE(REPLACE(Input!L24,FIND(".",Input!L24),1,","),",")),"")</f>
        <v>1.28715</v>
      </c>
      <c r="M24" s="7">
        <f>IFERROR(IFERROR(_xlfn.NUMBERVALUE(REPLACE(Input!M24,FIND(",",Input!M24),1,"."),"."),_xlfn.NUMBERVALUE(REPLACE(Input!M24,FIND(".",Input!M24),1,","),",")),"")</f>
        <v>0</v>
      </c>
      <c r="N24" s="10" t="str">
        <f>IFERROR(IF(LEFT(Input!N24,LEN("boa-,Users,"))="boa-,Users,","Win.Win",LEFT(Input!N24,FIND("@",Input!N24)-1)),"")</f>
        <v>KLH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</v>
      </c>
      <c r="Q24" s="7">
        <f>IFERROR(IFERROR(_xlfn.NUMBERVALUE(REPLACE(Input!Q24,FIND(",",Input!Q24),1,"."),"."),_xlfn.NUMBERVALUE(REPLACE(Input!Q24,FIND(".",Input!Q24),1,","),",")),"")</f>
        <v>0</v>
      </c>
      <c r="R24" s="7">
        <f>IFERROR(IFERROR(_xlfn.NUMBERVALUE(REPLACE(Input!R24,FIND(",",Input!R24),1,"."),"."),_xlfn.NUMBERVALUE(REPLACE(Input!R24,FIND(".",Input!R24),1,","),",")),"")</f>
        <v>0</v>
      </c>
      <c r="S24" s="7">
        <f>IFERROR(IFERROR(_xlfn.NUMBERVALUE(REPLACE(Input!S24,FIND(",",Input!S24),1,"."),"."),_xlfn.NUMBERVALUE(REPLACE(Input!S24,FIND(".",Input!S24),1,","),",")),"")</f>
        <v>0</v>
      </c>
      <c r="T24" s="7">
        <f>IFERROR(IFERROR(_xlfn.NUMBERVALUE(REPLACE(Input!T24,FIND(",",Input!T24),1,"."),"."),_xlfn.NUMBERVALUE(REPLACE(Input!T24,FIND(".",Input!T24),1,","),",")),"")</f>
        <v>0</v>
      </c>
      <c r="U24" s="7">
        <f>IFERROR(IFERROR(_xlfn.NUMBERVALUE(REPLACE(Input!U24,FIND(",",Input!U24),1,"."),"."),_xlfn.NUMBERVALUE(REPLACE(Input!U24,FIND(".",Input!U24),1,","),",")),"")</f>
        <v>0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0</v>
      </c>
      <c r="Y24" s="7">
        <f>IFERROR(IFERROR(_xlfn.NUMBERVALUE(REPLACE(Input!Y24,FIND(",",Input!Y24),1,"."),"."),_xlfn.NUMBERVALUE(REPLACE(Input!Y24,FIND(".",Input!Y24),1,","),",")),"")</f>
        <v>0</v>
      </c>
      <c r="Z24" s="8" t="str">
        <f>LEFT(LEFT(Input!Z24,IFERROR(FIND("_",Input!Z24)-1,LEN(Input!Z24))),IFERROR(FIND("-",Input!Z24)-1,LEN(Input!Z24)))</f>
        <v>party9</v>
      </c>
      <c r="AA24" s="8" t="str">
        <f>LEFT(LEFT(Input!AA24,IFERROR(FIND("_",Input!AA24)-1,LEN(Input!AA24))),IFERROR(FIND("-",Input!AA24)-1,LEN(Input!AA24)))</f>
        <v>party2</v>
      </c>
      <c r="AB24" s="4"/>
      <c r="AC24" s="4"/>
    </row>
    <row r="25" spans="1:29">
      <c r="A25" s="6">
        <f>IF(Input!A25=0,"",Input!A25)</f>
        <v>28</v>
      </c>
      <c r="B25" s="7">
        <f>IFERROR(IFERROR(_xlfn.NUMBERVALUE(REPLACE(Input!B25,FIND(",",Input!B25),1,"."),"."),_xlfn.NUMBERVALUE(REPLACE(Input!B25,FIND(".",Input!B25),1,","),",")),"")</f>
        <v>1.2390000000000001</v>
      </c>
      <c r="C25" s="6">
        <f>IF(Input!C25=0,"",Input!C25)</f>
        <v>45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0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0.86558999999999997</v>
      </c>
      <c r="J25" s="7">
        <f>IFERROR(IFERROR(_xlfn.NUMBERVALUE(REPLACE(Input!J25,FIND(",",Input!J25),1,"."),"."),_xlfn.NUMBERVALUE(REPLACE(Input!J25,FIND(".",Input!J25),1,","),",")),"")</f>
        <v>0.91147</v>
      </c>
      <c r="K25" s="7">
        <f>IFERROR(IFERROR(_xlfn.NUMBERVALUE(REPLACE(Input!K25,FIND(",",Input!K25),1,"."),"."),_xlfn.NUMBERVALUE(REPLACE(Input!K25,FIND(".",Input!K25),1,","),",")),"")</f>
        <v>3.1119999999999998E-2</v>
      </c>
      <c r="L25" s="7">
        <f>IFERROR(IFERROR(_xlfn.NUMBERVALUE(REPLACE(Input!L25,FIND(",",Input!L25),1,"."),"."),_xlfn.NUMBERVALUE(REPLACE(Input!L25,FIND(".",Input!L25),1,","),",")),"")</f>
        <v>3.1119999999999998E-2</v>
      </c>
      <c r="M25" s="7">
        <f>IFERROR(IFERROR(_xlfn.NUMBERVALUE(REPLACE(Input!M25,FIND(",",Input!M25),1,"."),"."),_xlfn.NUMBERVALUE(REPLACE(Input!M25,FIND(".",Input!M25),1,","),",")),"")</f>
        <v>1.7770600000000001</v>
      </c>
      <c r="N25" s="10" t="str">
        <f>IFERROR(IF(LEFT(Input!N25,LEN("boa-,Users,"))="boa-,Users,","Win.Win",LEFT(Input!N25,FIND("@",Input!N25)-1)),"")</f>
        <v>IAMhaggler2011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0.86559250709960001</v>
      </c>
      <c r="Q25" s="7">
        <f>IFERROR(IFERROR(_xlfn.NUMBERVALUE(REPLACE(Input!Q25,FIND(",",Input!Q25),1,"."),"."),_xlfn.NUMBERVALUE(REPLACE(Input!Q25,FIND(".",Input!Q25),1,","),",")),"")</f>
        <v>0.91147202524072102</v>
      </c>
      <c r="R25" s="7">
        <f>IFERROR(IFERROR(_xlfn.NUMBERVALUE(REPLACE(Input!R25,FIND(",",Input!R25),1,"."),"."),_xlfn.NUMBERVALUE(REPLACE(Input!R25,FIND(".",Input!R25),1,","),",")),"")</f>
        <v>0.86559250709960001</v>
      </c>
      <c r="S25" s="7">
        <f>IFERROR(IFERROR(_xlfn.NUMBERVALUE(REPLACE(Input!S25,FIND(",",Input!S25),1,"."),"."),_xlfn.NUMBERVALUE(REPLACE(Input!S25,FIND(".",Input!S25),1,","),",")),"")</f>
        <v>0.91147202524072102</v>
      </c>
      <c r="T25" s="7">
        <f>IFERROR(IFERROR(_xlfn.NUMBERVALUE(REPLACE(Input!T25,FIND(",",Input!T25),1,"."),"."),_xlfn.NUMBERVALUE(REPLACE(Input!T25,FIND(".",Input!T25),1,","),",")),"")</f>
        <v>0</v>
      </c>
      <c r="U25" s="7">
        <f>IFERROR(IFERROR(_xlfn.NUMBERVALUE(REPLACE(Input!U25,FIND(",",Input!U25),1,"."),"."),_xlfn.NUMBERVALUE(REPLACE(Input!U25,FIND(".",Input!U25),1,","),",")),"")</f>
        <v>0.68974609552959498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0.86559250709960001</v>
      </c>
      <c r="Y25" s="7">
        <f>IFERROR(IFERROR(_xlfn.NUMBERVALUE(REPLACE(Input!Y25,FIND(",",Input!Y25),1,"."),"."),_xlfn.NUMBERVALUE(REPLACE(Input!Y25,FIND(".",Input!Y25),1,","),",")),"")</f>
        <v>0.91147202524072102</v>
      </c>
      <c r="Z25" s="8" t="str">
        <f>LEFT(LEFT(Input!Z25,IFERROR(FIND("_",Input!Z25)-1,LEN(Input!Z25))),IFERROR(FIND("-",Input!Z25)-1,LEN(Input!Z25)))</f>
        <v>party9</v>
      </c>
      <c r="AA25" s="8" t="str">
        <f>LEFT(LEFT(Input!AA25,IFERROR(FIND("_",Input!AA25)-1,LEN(Input!AA25))),IFERROR(FIND("-",Input!AA25)-1,LEN(Input!AA25)))</f>
        <v>party2</v>
      </c>
      <c r="AB25" s="4"/>
      <c r="AC25" s="4"/>
    </row>
    <row r="26" spans="1:29">
      <c r="A26" s="6">
        <f>IF(Input!A26=0,"",Input!A26)</f>
        <v>29</v>
      </c>
      <c r="B26" s="7">
        <f>IFERROR(IFERROR(_xlfn.NUMBERVALUE(REPLACE(Input!B26,FIND(",",Input!B26),1,"."),"."),_xlfn.NUMBERVALUE(REPLACE(Input!B26,FIND(".",Input!B26),1,","),",")),"")</f>
        <v>0.107</v>
      </c>
      <c r="C26" s="6">
        <f>IF(Input!C26=0,"",Input!C26)</f>
        <v>28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0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0.82482</v>
      </c>
      <c r="J26" s="7">
        <f>IFERROR(IFERROR(_xlfn.NUMBERVALUE(REPLACE(Input!J26,FIND(",",Input!J26),1,"."),"."),_xlfn.NUMBERVALUE(REPLACE(Input!J26,FIND(".",Input!J26),1,","),",")),"")</f>
        <v>0.83657000000000004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9.7820000000000004E-2</v>
      </c>
      <c r="M26" s="7">
        <f>IFERROR(IFERROR(_xlfn.NUMBERVALUE(REPLACE(Input!M26,FIND(",",Input!M26),1,"."),"."),_xlfn.NUMBERVALUE(REPLACE(Input!M26,FIND(".",Input!M26),1,","),",")),"")</f>
        <v>1.6614</v>
      </c>
      <c r="N26" s="10" t="str">
        <f>IFERROR(IF(LEFT(Input!N26,LEN("boa-,Users,"))="boa-,Users,","Win.Win",LEFT(Input!N26,FIND("@",Input!N26)-1)),"")</f>
        <v>Win.Win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0.83657323828198304</v>
      </c>
      <c r="Q26" s="7">
        <f>IFERROR(IFERROR(_xlfn.NUMBERVALUE(REPLACE(Input!Q26,FIND(",",Input!Q26),1,"."),"."),_xlfn.NUMBERVALUE(REPLACE(Input!Q26,FIND(".",Input!Q26),1,","),",")),"")</f>
        <v>0.8248246170529</v>
      </c>
      <c r="R26" s="7">
        <f>IFERROR(IFERROR(_xlfn.NUMBERVALUE(REPLACE(Input!R26,FIND(",",Input!R26),1,"."),"."),_xlfn.NUMBERVALUE(REPLACE(Input!R26,FIND(".",Input!R26),1,","),",")),"")</f>
        <v>0.83657323828198304</v>
      </c>
      <c r="S26" s="7">
        <f>IFERROR(IFERROR(_xlfn.NUMBERVALUE(REPLACE(Input!S26,FIND(",",Input!S26),1,"."),"."),_xlfn.NUMBERVALUE(REPLACE(Input!S26,FIND(".",Input!S26),1,","),",")),"")</f>
        <v>0.8248246170529</v>
      </c>
      <c r="T26" s="7">
        <f>IFERROR(IFERROR(_xlfn.NUMBERVALUE(REPLACE(Input!T26,FIND(",",Input!T26),1,"."),"."),_xlfn.NUMBERVALUE(REPLACE(Input!T26,FIND(".",Input!T26),1,","),",")),"")</f>
        <v>0.83657323828198304</v>
      </c>
      <c r="U26" s="7">
        <f>IFERROR(IFERROR(_xlfn.NUMBERVALUE(REPLACE(Input!U26,FIND(",",Input!U26),1,"."),"."),_xlfn.NUMBERVALUE(REPLACE(Input!U26,FIND(".",Input!U26),1,","),",")),"")</f>
        <v>0.85060975609756095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0.83657323828198304</v>
      </c>
      <c r="Y26" s="7">
        <f>IFERROR(IFERROR(_xlfn.NUMBERVALUE(REPLACE(Input!Y26,FIND(",",Input!Y26),1,"."),"."),_xlfn.NUMBERVALUE(REPLACE(Input!Y26,FIND(".",Input!Y26),1,","),",")),"")</f>
        <v>0.8248246170529</v>
      </c>
      <c r="Z26" s="8" t="str">
        <f>LEFT(LEFT(Input!Z26,IFERROR(FIND("_",Input!Z26)-1,LEN(Input!Z26))),IFERROR(FIND("-",Input!Z26)-1,LEN(Input!Z26)))</f>
        <v>party8</v>
      </c>
      <c r="AA26" s="8" t="str">
        <f>LEFT(LEFT(Input!AA26,IFERROR(FIND("_",Input!AA26)-1,LEN(Input!AA26))),IFERROR(FIND("-",Input!AA26)-1,LEN(Input!AA26)))</f>
        <v>party2</v>
      </c>
      <c r="AB26" s="4"/>
      <c r="AC26" s="4"/>
    </row>
    <row r="27" spans="1:29">
      <c r="A27" s="6">
        <f>IF(Input!A27=0,"",Input!A27)</f>
        <v>30</v>
      </c>
      <c r="B27" s="7">
        <f>IFERROR(IFERROR(_xlfn.NUMBERVALUE(REPLACE(Input!B27,FIND(",",Input!B27),1,"."),"."),_xlfn.NUMBERVALUE(REPLACE(Input!B27,FIND(".",Input!B27),1,","),",")),"")</f>
        <v>8.4000000000000005E-2</v>
      </c>
      <c r="C27" s="6">
        <f>IF(Input!C27=0,"",Input!C27)</f>
        <v>40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1</v>
      </c>
      <c r="G27" s="8">
        <f>IF(Input!G27="Yes",1,IF(Input!G27=0,"",0))</f>
        <v>0</v>
      </c>
      <c r="H27" s="6">
        <f>IF(Input!H27=0,"",Input!H27)</f>
        <v>2</v>
      </c>
      <c r="I27" s="7">
        <f>IFERROR(IFERROR(_xlfn.NUMBERVALUE(REPLACE(Input!I27,FIND(",",Input!I27),1,"."),"."),_xlfn.NUMBERVALUE(REPLACE(Input!I27,FIND(".",Input!I27),1,","),",")),"")</f>
        <v>0.63456000000000001</v>
      </c>
      <c r="J27" s="7">
        <f>IFERROR(IFERROR(_xlfn.NUMBERVALUE(REPLACE(Input!J27,FIND(",",Input!J27),1,"."),"."),_xlfn.NUMBERVALUE(REPLACE(Input!J27,FIND(".",Input!J27),1,","),",")),"")</f>
        <v>1</v>
      </c>
      <c r="K27" s="7">
        <f>IFERROR(IFERROR(_xlfn.NUMBERVALUE(REPLACE(Input!K27,FIND(",",Input!K27),1,"."),"."),_xlfn.NUMBERVALUE(REPLACE(Input!K27,FIND(".",Input!K27),1,","),",")),"")</f>
        <v>0</v>
      </c>
      <c r="L27" s="7">
        <f>IFERROR(IFERROR(_xlfn.NUMBERVALUE(REPLACE(Input!L27,FIND(",",Input!L27),1,"."),"."),_xlfn.NUMBERVALUE(REPLACE(Input!L27,FIND(".",Input!L27),1,","),",")),"")</f>
        <v>0.34659000000000001</v>
      </c>
      <c r="M27" s="7">
        <f>IFERROR(IFERROR(_xlfn.NUMBERVALUE(REPLACE(Input!M27,FIND(",",Input!M27),1,"."),"."),_xlfn.NUMBERVALUE(REPLACE(Input!M27,FIND(".",Input!M27),1,","),",")),"")</f>
        <v>1.63456</v>
      </c>
      <c r="N27" s="10" t="str">
        <f>IFERROR(IF(LEFT(Input!N27,LEN("boa-,Users,"))="boa-,Users,","Win.Win",LEFT(Input!N27,FIND("@",Input!N27)-1)),"")</f>
        <v>Gahboninho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0.999999999999999</v>
      </c>
      <c r="Q27" s="7">
        <f>IFERROR(IFERROR(_xlfn.NUMBERVALUE(REPLACE(Input!Q27,FIND(",",Input!Q27),1,"."),"."),_xlfn.NUMBERVALUE(REPLACE(Input!Q27,FIND(".",Input!Q27),1,","),",")),"")</f>
        <v>0.63456302685797805</v>
      </c>
      <c r="R27" s="7">
        <f>IFERROR(IFERROR(_xlfn.NUMBERVALUE(REPLACE(Input!R27,FIND(",",Input!R27),1,"."),"."),_xlfn.NUMBERVALUE(REPLACE(Input!R27,FIND(".",Input!R27),1,","),",")),"")</f>
        <v>0.999999999999999</v>
      </c>
      <c r="S27" s="7">
        <f>IFERROR(IFERROR(_xlfn.NUMBERVALUE(REPLACE(Input!S27,FIND(",",Input!S27),1,"."),"."),_xlfn.NUMBERVALUE(REPLACE(Input!S27,FIND(".",Input!S27),1,","),",")),"")</f>
        <v>0.63456302685797805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0.63486348959234196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0.999999999999999</v>
      </c>
      <c r="Y27" s="7">
        <f>IFERROR(IFERROR(_xlfn.NUMBERVALUE(REPLACE(Input!Y27,FIND(",",Input!Y27),1,"."),"."),_xlfn.NUMBERVALUE(REPLACE(Input!Y27,FIND(".",Input!Y27),1,","),",")),"")</f>
        <v>0.63456302685797805</v>
      </c>
      <c r="Z27" s="8" t="str">
        <f>LEFT(LEFT(Input!Z27,IFERROR(FIND("_",Input!Z27)-1,LEN(Input!Z27))),IFERROR(FIND("-",Input!Z27)-1,LEN(Input!Z27)))</f>
        <v>party8</v>
      </c>
      <c r="AA27" s="8" t="str">
        <f>LEFT(LEFT(Input!AA27,IFERROR(FIND("_",Input!AA27)-1,LEN(Input!AA27))),IFERROR(FIND("-",Input!AA27)-1,LEN(Input!AA27)))</f>
        <v>party2</v>
      </c>
      <c r="AB27" s="4"/>
      <c r="AC27" s="4"/>
    </row>
    <row r="28" spans="1:29">
      <c r="A28" s="6">
        <f>IF(Input!A28=0,"",Input!A28)</f>
        <v>31</v>
      </c>
      <c r="B28" s="7">
        <f>IFERROR(IFERROR(_xlfn.NUMBERVALUE(REPLACE(Input!B28,FIND(",",Input!B28),1,"."),"."),_xlfn.NUMBERVALUE(REPLACE(Input!B28,FIND(".",Input!B28),1,","),",")),"")</f>
        <v>8.6999999999999994E-2</v>
      </c>
      <c r="C28" s="6">
        <f>IF(Input!C28=0,"",Input!C28)</f>
        <v>40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0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0.63456000000000001</v>
      </c>
      <c r="J28" s="7">
        <f>IFERROR(IFERROR(_xlfn.NUMBERVALUE(REPLACE(Input!J28,FIND(",",Input!J28),1,"."),"."),_xlfn.NUMBERVALUE(REPLACE(Input!J28,FIND(".",Input!J28),1,","),",")),"")</f>
        <v>1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0.34659000000000001</v>
      </c>
      <c r="M28" s="7">
        <f>IFERROR(IFERROR(_xlfn.NUMBERVALUE(REPLACE(Input!M28,FIND(",",Input!M28),1,"."),"."),_xlfn.NUMBERVALUE(REPLACE(Input!M28,FIND(".",Input!M28),1,","),",")),"")</f>
        <v>1.63456</v>
      </c>
      <c r="N28" s="10" t="str">
        <f>IFERROR(IF(LEFT(Input!N28,LEN("boa-,Users,"))="boa-,Users,","Win.Win",LEFT(Input!N28,FIND("@",Input!N28)-1)),"")</f>
        <v>KLH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0.999999999999999</v>
      </c>
      <c r="Q28" s="7">
        <f>IFERROR(IFERROR(_xlfn.NUMBERVALUE(REPLACE(Input!Q28,FIND(",",Input!Q28),1,"."),"."),_xlfn.NUMBERVALUE(REPLACE(Input!Q28,FIND(".",Input!Q28),1,","),",")),"")</f>
        <v>0.63456302685797805</v>
      </c>
      <c r="R28" s="7">
        <f>IFERROR(IFERROR(_xlfn.NUMBERVALUE(REPLACE(Input!R28,FIND(",",Input!R28),1,"."),"."),_xlfn.NUMBERVALUE(REPLACE(Input!R28,FIND(".",Input!R28),1,","),",")),"")</f>
        <v>0.999999999999999</v>
      </c>
      <c r="S28" s="7">
        <f>IFERROR(IFERROR(_xlfn.NUMBERVALUE(REPLACE(Input!S28,FIND(",",Input!S28),1,"."),"."),_xlfn.NUMBERVALUE(REPLACE(Input!S28,FIND(".",Input!S28),1,","),",")),"")</f>
        <v>0.63456302685797805</v>
      </c>
      <c r="T28" s="7">
        <f>IFERROR(IFERROR(_xlfn.NUMBERVALUE(REPLACE(Input!T28,FIND(",",Input!T28),1,"."),"."),_xlfn.NUMBERVALUE(REPLACE(Input!T28,FIND(".",Input!T28),1,","),",")),"")</f>
        <v>0</v>
      </c>
      <c r="U28" s="7">
        <f>IFERROR(IFERROR(_xlfn.NUMBERVALUE(REPLACE(Input!U28,FIND(",",Input!U28),1,"."),"."),_xlfn.NUMBERVALUE(REPLACE(Input!U28,FIND(".",Input!U28),1,","),",")),"")</f>
        <v>0.63486348959234196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0.999999999999999</v>
      </c>
      <c r="Y28" s="7">
        <f>IFERROR(IFERROR(_xlfn.NUMBERVALUE(REPLACE(Input!Y28,FIND(",",Input!Y28),1,"."),"."),_xlfn.NUMBERVALUE(REPLACE(Input!Y28,FIND(".",Input!Y28),1,","),",")),"")</f>
        <v>0.63456302685797805</v>
      </c>
      <c r="Z28" s="8" t="str">
        <f>LEFT(LEFT(Input!Z28,IFERROR(FIND("_",Input!Z28)-1,LEN(Input!Z28))),IFERROR(FIND("-",Input!Z28)-1,LEN(Input!Z28)))</f>
        <v>party8</v>
      </c>
      <c r="AA28" s="8" t="str">
        <f>LEFT(LEFT(Input!AA28,IFERROR(FIND("_",Input!AA28)-1,LEN(Input!AA28))),IFERROR(FIND("-",Input!AA28)-1,LEN(Input!AA28)))</f>
        <v>party2</v>
      </c>
      <c r="AB28" s="4"/>
      <c r="AC28" s="4"/>
    </row>
    <row r="29" spans="1:29">
      <c r="A29" s="6">
        <f>IF(Input!A29=0,"",Input!A29)</f>
        <v>32</v>
      </c>
      <c r="B29" s="7">
        <f>IFERROR(IFERROR(_xlfn.NUMBERVALUE(REPLACE(Input!B29,FIND(",",Input!B29),1,"."),"."),_xlfn.NUMBERVALUE(REPLACE(Input!B29,FIND(".",Input!B29),1,","),",")),"")</f>
        <v>0.39900000000000002</v>
      </c>
      <c r="C29" s="6">
        <f>IF(Input!C29=0,"",Input!C29)</f>
        <v>24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0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0.79793999999999998</v>
      </c>
      <c r="J29" s="7">
        <f>IFERROR(IFERROR(_xlfn.NUMBERVALUE(REPLACE(Input!J29,FIND(",",Input!J29),1,"."),"."),_xlfn.NUMBERVALUE(REPLACE(Input!J29,FIND(".",Input!J29),1,","),",")),"")</f>
        <v>0.84862000000000004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6.3740000000000005E-2</v>
      </c>
      <c r="M29" s="7">
        <f>IFERROR(IFERROR(_xlfn.NUMBERVALUE(REPLACE(Input!M29,FIND(",",Input!M29),1,"."),"."),_xlfn.NUMBERVALUE(REPLACE(Input!M29,FIND(".",Input!M29),1,","),",")),"")</f>
        <v>1.6465700000000001</v>
      </c>
      <c r="N29" s="10" t="str">
        <f>IFERROR(IF(LEFT(Input!N29,LEN("boa-,Users,"))="boa-,Users,","Win.Win",LEFT(Input!N29,FIND("@",Input!N29)-1)),"")</f>
        <v>IAMhaggler2011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0.79794315265360405</v>
      </c>
      <c r="Q29" s="7">
        <f>IFERROR(IFERROR(_xlfn.NUMBERVALUE(REPLACE(Input!Q29,FIND(",",Input!Q29),1,"."),"."),_xlfn.NUMBERVALUE(REPLACE(Input!Q29,FIND(".",Input!Q29),1,","),",")),"")</f>
        <v>0.84862241902028801</v>
      </c>
      <c r="R29" s="7">
        <f>IFERROR(IFERROR(_xlfn.NUMBERVALUE(REPLACE(Input!R29,FIND(",",Input!R29),1,"."),"."),_xlfn.NUMBERVALUE(REPLACE(Input!R29,FIND(".",Input!R29),1,","),",")),"")</f>
        <v>0.79794315265360405</v>
      </c>
      <c r="S29" s="7">
        <f>IFERROR(IFERROR(_xlfn.NUMBERVALUE(REPLACE(Input!S29,FIND(",",Input!S29),1,"."),"."),_xlfn.NUMBERVALUE(REPLACE(Input!S29,FIND(".",Input!S29),1,","),",")),"")</f>
        <v>0.84862241902028801</v>
      </c>
      <c r="T29" s="7">
        <f>IFERROR(IFERROR(_xlfn.NUMBERVALUE(REPLACE(Input!T29,FIND(",",Input!T29),1,"."),"."),_xlfn.NUMBERVALUE(REPLACE(Input!T29,FIND(".",Input!T29),1,","),",")),"")</f>
        <v>0</v>
      </c>
      <c r="U29" s="7">
        <f>IFERROR(IFERROR(_xlfn.NUMBERVALUE(REPLACE(Input!U29,FIND(",",Input!U29),1,"."),"."),_xlfn.NUMBERVALUE(REPLACE(Input!U29,FIND(".",Input!U29),1,","),",")),"")</f>
        <v>0.88587354757667702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0.79794315265360405</v>
      </c>
      <c r="Y29" s="7">
        <f>IFERROR(IFERROR(_xlfn.NUMBERVALUE(REPLACE(Input!Y29,FIND(",",Input!Y29),1,"."),"."),_xlfn.NUMBERVALUE(REPLACE(Input!Y29,FIND(".",Input!Y29),1,","),",")),"")</f>
        <v>0.84862241902028801</v>
      </c>
      <c r="Z29" s="8" t="str">
        <f>LEFT(LEFT(Input!Z29,IFERROR(FIND("_",Input!Z29)-1,LEN(Input!Z29))),IFERROR(FIND("-",Input!Z29)-1,LEN(Input!Z29)))</f>
        <v>party8</v>
      </c>
      <c r="AA29" s="8" t="str">
        <f>LEFT(LEFT(Input!AA29,IFERROR(FIND("_",Input!AA29)-1,LEN(Input!AA29))),IFERROR(FIND("-",Input!AA29)-1,LEN(Input!AA29)))</f>
        <v>party2</v>
      </c>
      <c r="AB29" s="4"/>
      <c r="AC29" s="4"/>
    </row>
    <row r="30" spans="1:29">
      <c r="A30" s="6">
        <f>IF(Input!A30=0,"",Input!A30)</f>
        <v>33</v>
      </c>
      <c r="B30" s="7">
        <f>IFERROR(IFERROR(_xlfn.NUMBERVALUE(REPLACE(Input!B30,FIND(",",Input!B30),1,"."),"."),_xlfn.NUMBERVALUE(REPLACE(Input!B30,FIND(".",Input!B30),1,","),",")),"")</f>
        <v>0.17299999999999999</v>
      </c>
      <c r="C30" s="6">
        <f>IF(Input!C30=0,"",Input!C30)</f>
        <v>39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0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0.80020000000000002</v>
      </c>
      <c r="J30" s="7">
        <f>IFERROR(IFERROR(_xlfn.NUMBERVALUE(REPLACE(Input!J30,FIND(",",Input!J30),1,"."),"."),_xlfn.NUMBERVALUE(REPLACE(Input!J30,FIND(".",Input!J30),1,","),",")),"")</f>
        <v>0.90415000000000001</v>
      </c>
      <c r="K30" s="7">
        <f>IFERROR(IFERROR(_xlfn.NUMBERVALUE(REPLACE(Input!K30,FIND(",",Input!K30),1,"."),"."),_xlfn.NUMBERVALUE(REPLACE(Input!K30,FIND(".",Input!K30),1,","),",")),"")</f>
        <v>9.4829999999999998E-2</v>
      </c>
      <c r="L30" s="7">
        <f>IFERROR(IFERROR(_xlfn.NUMBERVALUE(REPLACE(Input!L30,FIND(",",Input!L30),1,"."),"."),_xlfn.NUMBERVALUE(REPLACE(Input!L30,FIND(".",Input!L30),1,","),",")),"")</f>
        <v>9.4829999999999998E-2</v>
      </c>
      <c r="M30" s="7">
        <f>IFERROR(IFERROR(_xlfn.NUMBERVALUE(REPLACE(Input!M30,FIND(",",Input!M30),1,"."),"."),_xlfn.NUMBERVALUE(REPLACE(Input!M30,FIND(".",Input!M30),1,","),",")),"")</f>
        <v>1.7043600000000001</v>
      </c>
      <c r="N30" s="10" t="str">
        <f>IFERROR(IF(LEFT(Input!N30,LEN("boa-,Users,"))="boa-,Users,","Win.Win",LEFT(Input!N30,FIND("@",Input!N30)-1)),"")</f>
        <v>Win.Win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0.80020425189933797</v>
      </c>
      <c r="Q30" s="7">
        <f>IFERROR(IFERROR(_xlfn.NUMBERVALUE(REPLACE(Input!Q30,FIND(",",Input!Q30),1,"."),"."),_xlfn.NUMBERVALUE(REPLACE(Input!Q30,FIND(".",Input!Q30),1,","),",")),"")</f>
        <v>0.90415104800003598</v>
      </c>
      <c r="R30" s="7">
        <f>IFERROR(IFERROR(_xlfn.NUMBERVALUE(REPLACE(Input!R30,FIND(",",Input!R30),1,"."),"."),_xlfn.NUMBERVALUE(REPLACE(Input!R30,FIND(".",Input!R30),1,","),",")),"")</f>
        <v>0.80020425189933797</v>
      </c>
      <c r="S30" s="7">
        <f>IFERROR(IFERROR(_xlfn.NUMBERVALUE(REPLACE(Input!S30,FIND(",",Input!S30),1,"."),"."),_xlfn.NUMBERVALUE(REPLACE(Input!S30,FIND(".",Input!S30),1,","),",")),"")</f>
        <v>0.90415104800003598</v>
      </c>
      <c r="T30" s="7">
        <f>IFERROR(IFERROR(_xlfn.NUMBERVALUE(REPLACE(Input!T30,FIND(",",Input!T30),1,"."),"."),_xlfn.NUMBERVALUE(REPLACE(Input!T30,FIND(".",Input!T30),1,","),",")),"")</f>
        <v>0.80020425189933797</v>
      </c>
      <c r="U30" s="7">
        <f>IFERROR(IFERROR(_xlfn.NUMBERVALUE(REPLACE(Input!U30,FIND(",",Input!U30),1,"."),"."),_xlfn.NUMBERVALUE(REPLACE(Input!U30,FIND(".",Input!U30),1,","),",")),"")</f>
        <v>0.75007749329430395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0.80020425189933797</v>
      </c>
      <c r="Y30" s="7">
        <f>IFERROR(IFERROR(_xlfn.NUMBERVALUE(REPLACE(Input!Y30,FIND(",",Input!Y30),1,"."),"."),_xlfn.NUMBERVALUE(REPLACE(Input!Y30,FIND(".",Input!Y30),1,","),",")),"")</f>
        <v>0.90415104800003598</v>
      </c>
      <c r="Z30" s="8" t="str">
        <f>LEFT(LEFT(Input!Z30,IFERROR(FIND("_",Input!Z30)-1,LEN(Input!Z30))),IFERROR(FIND("-",Input!Z30)-1,LEN(Input!Z30)))</f>
        <v>party7</v>
      </c>
      <c r="AA30" s="8" t="str">
        <f>LEFT(LEFT(Input!AA30,IFERROR(FIND("_",Input!AA30)-1,LEN(Input!AA30))),IFERROR(FIND("-",Input!AA30)-1,LEN(Input!AA30)))</f>
        <v>party2</v>
      </c>
      <c r="AB30" s="4"/>
      <c r="AC30" s="4"/>
    </row>
    <row r="31" spans="1:29">
      <c r="A31" s="6">
        <f>IF(Input!A31=0,"",Input!A31)</f>
        <v>34</v>
      </c>
      <c r="B31" s="7">
        <f>IFERROR(IFERROR(_xlfn.NUMBERVALUE(REPLACE(Input!B31,FIND(",",Input!B31),1,"."),"."),_xlfn.NUMBERVALUE(REPLACE(Input!B31,FIND(".",Input!B31),1,","),",")),"")</f>
        <v>0.183</v>
      </c>
      <c r="C31" s="6">
        <f>IF(Input!C31=0,"",Input!C31)</f>
        <v>61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0</v>
      </c>
      <c r="G31" s="8">
        <f>IF(Input!G31="Yes",1,IF(Input!G31=0,"",0))</f>
        <v>0</v>
      </c>
      <c r="H31" s="6">
        <f>IF(Input!H31=0,"",Input!H31)</f>
        <v>1</v>
      </c>
      <c r="I31" s="7">
        <f>IFERROR(IFERROR(_xlfn.NUMBERVALUE(REPLACE(Input!I31,FIND(",",Input!I31),1,"."),"."),_xlfn.NUMBERVALUE(REPLACE(Input!I31,FIND(".",Input!I31),1,","),",")),"")</f>
        <v>0</v>
      </c>
      <c r="J31" s="7">
        <f>IFERROR(IFERROR(_xlfn.NUMBERVALUE(REPLACE(Input!J31,FIND(",",Input!J31),1,"."),"."),_xlfn.NUMBERVALUE(REPLACE(Input!J31,FIND(".",Input!J31),1,","),",")),"")</f>
        <v>0</v>
      </c>
      <c r="K31" s="7">
        <f>IFERROR(IFERROR(_xlfn.NUMBERVALUE(REPLACE(Input!K31,FIND(",",Input!K31),1,"."),"."),_xlfn.NUMBERVALUE(REPLACE(Input!K31,FIND(".",Input!K31),1,","),",")),"")</f>
        <v>1.15862</v>
      </c>
      <c r="L31" s="7">
        <f>IFERROR(IFERROR(_xlfn.NUMBERVALUE(REPLACE(Input!L31,FIND(",",Input!L31),1,"."),"."),_xlfn.NUMBERVALUE(REPLACE(Input!L31,FIND(".",Input!L31),1,","),",")),"")</f>
        <v>1.28715</v>
      </c>
      <c r="M31" s="7">
        <f>IFERROR(IFERROR(_xlfn.NUMBERVALUE(REPLACE(Input!M31,FIND(",",Input!M31),1,"."),"."),_xlfn.NUMBERVALUE(REPLACE(Input!M31,FIND(".",Input!M31),1,","),",")),"")</f>
        <v>0</v>
      </c>
      <c r="N31" s="10" t="str">
        <f>IFERROR(IF(LEFT(Input!N31,LEN("boa-,Users,"))="boa-,Users,","Win.Win",LEFT(Input!N31,FIND("@",Input!N31)-1)),"")</f>
        <v>Gahboninho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0</v>
      </c>
      <c r="Q31" s="7">
        <f>IFERROR(IFERROR(_xlfn.NUMBERVALUE(REPLACE(Input!Q31,FIND(",",Input!Q31),1,"."),"."),_xlfn.NUMBERVALUE(REPLACE(Input!Q31,FIND(".",Input!Q31),1,","),",")),"")</f>
        <v>0</v>
      </c>
      <c r="R31" s="7">
        <f>IFERROR(IFERROR(_xlfn.NUMBERVALUE(REPLACE(Input!R31,FIND(",",Input!R31),1,"."),"."),_xlfn.NUMBERVALUE(REPLACE(Input!R31,FIND(".",Input!R31),1,","),",")),"")</f>
        <v>0</v>
      </c>
      <c r="S31" s="7">
        <f>IFERROR(IFERROR(_xlfn.NUMBERVALUE(REPLACE(Input!S31,FIND(",",Input!S31),1,"."),"."),_xlfn.NUMBERVALUE(REPLACE(Input!S31,FIND(".",Input!S31),1,","),",")),"")</f>
        <v>0</v>
      </c>
      <c r="T31" s="7">
        <f>IFERROR(IFERROR(_xlfn.NUMBERVALUE(REPLACE(Input!T31,FIND(",",Input!T31),1,"."),"."),_xlfn.NUMBERVALUE(REPLACE(Input!T31,FIND(".",Input!T31),1,","),",")),"")</f>
        <v>0</v>
      </c>
      <c r="U31" s="7">
        <f>IFERROR(IFERROR(_xlfn.NUMBERVALUE(REPLACE(Input!U31,FIND(",",Input!U31),1,"."),"."),_xlfn.NUMBERVALUE(REPLACE(Input!U31,FIND(".",Input!U31),1,","),",")),"")</f>
        <v>0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0</v>
      </c>
      <c r="Y31" s="7">
        <f>IFERROR(IFERROR(_xlfn.NUMBERVALUE(REPLACE(Input!Y31,FIND(",",Input!Y31),1,"."),"."),_xlfn.NUMBERVALUE(REPLACE(Input!Y31,FIND(".",Input!Y31),1,","),",")),"")</f>
        <v>0</v>
      </c>
      <c r="Z31" s="8" t="str">
        <f>LEFT(LEFT(Input!Z31,IFERROR(FIND("_",Input!Z31)-1,LEN(Input!Z31))),IFERROR(FIND("-",Input!Z31)-1,LEN(Input!Z31)))</f>
        <v>party7</v>
      </c>
      <c r="AA31" s="8" t="str">
        <f>LEFT(LEFT(Input!AA31,IFERROR(FIND("_",Input!AA31)-1,LEN(Input!AA31))),IFERROR(FIND("-",Input!AA31)-1,LEN(Input!AA31)))</f>
        <v>party2</v>
      </c>
      <c r="AB31" s="4"/>
      <c r="AC31" s="4"/>
    </row>
    <row r="32" spans="1:29">
      <c r="A32" s="6">
        <f>IF(Input!A32=0,"",Input!A32)</f>
        <v>35</v>
      </c>
      <c r="B32" s="7">
        <f>IFERROR(IFERROR(_xlfn.NUMBERVALUE(REPLACE(Input!B32,FIND(",",Input!B32),1,"."),"."),_xlfn.NUMBERVALUE(REPLACE(Input!B32,FIND(".",Input!B32),1,","),",")),"")</f>
        <v>0.318</v>
      </c>
      <c r="C32" s="6">
        <f>IF(Input!C32=0,"",Input!C32)</f>
        <v>61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0</v>
      </c>
      <c r="G32" s="8">
        <f>IF(Input!G32="Yes",1,IF(Input!G32=0,"",0))</f>
        <v>0</v>
      </c>
      <c r="H32" s="6">
        <f>IF(Input!H32=0,"",Input!H32)</f>
        <v>1</v>
      </c>
      <c r="I32" s="7">
        <f>IFERROR(IFERROR(_xlfn.NUMBERVALUE(REPLACE(Input!I32,FIND(",",Input!I32),1,"."),"."),_xlfn.NUMBERVALUE(REPLACE(Input!I32,FIND(".",Input!I32),1,","),",")),"")</f>
        <v>0</v>
      </c>
      <c r="J32" s="7">
        <f>IFERROR(IFERROR(_xlfn.NUMBERVALUE(REPLACE(Input!J32,FIND(",",Input!J32),1,"."),"."),_xlfn.NUMBERVALUE(REPLACE(Input!J32,FIND(".",Input!J32),1,","),",")),"")</f>
        <v>0</v>
      </c>
      <c r="K32" s="7">
        <f>IFERROR(IFERROR(_xlfn.NUMBERVALUE(REPLACE(Input!K32,FIND(",",Input!K32),1,"."),"."),_xlfn.NUMBERVALUE(REPLACE(Input!K32,FIND(".",Input!K32),1,","),",")),"")</f>
        <v>1.15862</v>
      </c>
      <c r="L32" s="7">
        <f>IFERROR(IFERROR(_xlfn.NUMBERVALUE(REPLACE(Input!L32,FIND(",",Input!L32),1,"."),"."),_xlfn.NUMBERVALUE(REPLACE(Input!L32,FIND(".",Input!L32),1,","),",")),"")</f>
        <v>1.28715</v>
      </c>
      <c r="M32" s="7">
        <f>IFERROR(IFERROR(_xlfn.NUMBERVALUE(REPLACE(Input!M32,FIND(",",Input!M32),1,"."),"."),_xlfn.NUMBERVALUE(REPLACE(Input!M32,FIND(".",Input!M32),1,","),",")),"")</f>
        <v>0</v>
      </c>
      <c r="N32" s="10" t="str">
        <f>IFERROR(IF(LEFT(Input!N32,LEN("boa-,Users,"))="boa-,Users,","Win.Win",LEFT(Input!N32,FIND("@",Input!N32)-1)),"")</f>
        <v>KLH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</v>
      </c>
      <c r="Q32" s="7">
        <f>IFERROR(IFERROR(_xlfn.NUMBERVALUE(REPLACE(Input!Q32,FIND(",",Input!Q32),1,"."),"."),_xlfn.NUMBERVALUE(REPLACE(Input!Q32,FIND(".",Input!Q32),1,","),",")),"")</f>
        <v>0</v>
      </c>
      <c r="R32" s="7">
        <f>IFERROR(IFERROR(_xlfn.NUMBERVALUE(REPLACE(Input!R32,FIND(",",Input!R32),1,"."),"."),_xlfn.NUMBERVALUE(REPLACE(Input!R32,FIND(".",Input!R32),1,","),",")),"")</f>
        <v>0</v>
      </c>
      <c r="S32" s="7">
        <f>IFERROR(IFERROR(_xlfn.NUMBERVALUE(REPLACE(Input!S32,FIND(",",Input!S32),1,"."),"."),_xlfn.NUMBERVALUE(REPLACE(Input!S32,FIND(".",Input!S32),1,","),",")),"")</f>
        <v>0</v>
      </c>
      <c r="T32" s="7">
        <f>IFERROR(IFERROR(_xlfn.NUMBERVALUE(REPLACE(Input!T32,FIND(",",Input!T32),1,"."),"."),_xlfn.NUMBERVALUE(REPLACE(Input!T32,FIND(".",Input!T32),1,","),",")),"")</f>
        <v>0</v>
      </c>
      <c r="U32" s="7">
        <f>IFERROR(IFERROR(_xlfn.NUMBERVALUE(REPLACE(Input!U32,FIND(",",Input!U32),1,"."),"."),_xlfn.NUMBERVALUE(REPLACE(Input!U32,FIND(".",Input!U32),1,","),",")),"")</f>
        <v>0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0</v>
      </c>
      <c r="Y32" s="7">
        <f>IFERROR(IFERROR(_xlfn.NUMBERVALUE(REPLACE(Input!Y32,FIND(",",Input!Y32),1,"."),"."),_xlfn.NUMBERVALUE(REPLACE(Input!Y32,FIND(".",Input!Y32),1,","),",")),"")</f>
        <v>0</v>
      </c>
      <c r="Z32" s="8" t="str">
        <f>LEFT(LEFT(Input!Z32,IFERROR(FIND("_",Input!Z32)-1,LEN(Input!Z32))),IFERROR(FIND("-",Input!Z32)-1,LEN(Input!Z32)))</f>
        <v>party7</v>
      </c>
      <c r="AA32" s="8" t="str">
        <f>LEFT(LEFT(Input!AA32,IFERROR(FIND("_",Input!AA32)-1,LEN(Input!AA32))),IFERROR(FIND("-",Input!AA32)-1,LEN(Input!AA32)))</f>
        <v>party2</v>
      </c>
      <c r="AB32" s="4"/>
      <c r="AC32" s="4"/>
    </row>
    <row r="33" spans="1:29">
      <c r="A33" s="6">
        <f>IF(Input!A33=0,"",Input!A33)</f>
        <v>36</v>
      </c>
      <c r="B33" s="7">
        <f>IFERROR(IFERROR(_xlfn.NUMBERVALUE(REPLACE(Input!B33,FIND(",",Input!B33),1,"."),"."),_xlfn.NUMBERVALUE(REPLACE(Input!B33,FIND(".",Input!B33),1,","),",")),"")</f>
        <v>1.3859999999999999</v>
      </c>
      <c r="C33" s="6">
        <f>IF(Input!C33=0,"",Input!C33)</f>
        <v>38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0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0.80020000000000002</v>
      </c>
      <c r="J33" s="7">
        <f>IFERROR(IFERROR(_xlfn.NUMBERVALUE(REPLACE(Input!J33,FIND(",",Input!J33),1,"."),"."),_xlfn.NUMBERVALUE(REPLACE(Input!J33,FIND(".",Input!J33),1,","),",")),"")</f>
        <v>0.90415000000000001</v>
      </c>
      <c r="K33" s="7">
        <f>IFERROR(IFERROR(_xlfn.NUMBERVALUE(REPLACE(Input!K33,FIND(",",Input!K33),1,"."),"."),_xlfn.NUMBERVALUE(REPLACE(Input!K33,FIND(".",Input!K33),1,","),",")),"")</f>
        <v>9.4829999999999998E-2</v>
      </c>
      <c r="L33" s="7">
        <f>IFERROR(IFERROR(_xlfn.NUMBERVALUE(REPLACE(Input!L33,FIND(",",Input!L33),1,"."),"."),_xlfn.NUMBERVALUE(REPLACE(Input!L33,FIND(".",Input!L33),1,","),",")),"")</f>
        <v>9.4829999999999998E-2</v>
      </c>
      <c r="M33" s="7">
        <f>IFERROR(IFERROR(_xlfn.NUMBERVALUE(REPLACE(Input!M33,FIND(",",Input!M33),1,"."),"."),_xlfn.NUMBERVALUE(REPLACE(Input!M33,FIND(".",Input!M33),1,","),",")),"")</f>
        <v>1.7043600000000001</v>
      </c>
      <c r="N33" s="10" t="str">
        <f>IFERROR(IF(LEFT(Input!N33,LEN("boa-,Users,"))="boa-,Users,","Win.Win",LEFT(Input!N33,FIND("@",Input!N33)-1)),"")</f>
        <v>IAMhaggler2011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0.80020425189933797</v>
      </c>
      <c r="Q33" s="7">
        <f>IFERROR(IFERROR(_xlfn.NUMBERVALUE(REPLACE(Input!Q33,FIND(",",Input!Q33),1,"."),"."),_xlfn.NUMBERVALUE(REPLACE(Input!Q33,FIND(".",Input!Q33),1,","),",")),"")</f>
        <v>0.90415104800003598</v>
      </c>
      <c r="R33" s="7">
        <f>IFERROR(IFERROR(_xlfn.NUMBERVALUE(REPLACE(Input!R33,FIND(",",Input!R33),1,"."),"."),_xlfn.NUMBERVALUE(REPLACE(Input!R33,FIND(".",Input!R33),1,","),",")),"")</f>
        <v>0.80020425189933797</v>
      </c>
      <c r="S33" s="7">
        <f>IFERROR(IFERROR(_xlfn.NUMBERVALUE(REPLACE(Input!S33,FIND(",",Input!S33),1,"."),"."),_xlfn.NUMBERVALUE(REPLACE(Input!S33,FIND(".",Input!S33),1,","),",")),"")</f>
        <v>0.90415104800003598</v>
      </c>
      <c r="T33" s="7">
        <f>IFERROR(IFERROR(_xlfn.NUMBERVALUE(REPLACE(Input!T33,FIND(",",Input!T33),1,"."),"."),_xlfn.NUMBERVALUE(REPLACE(Input!T33,FIND(".",Input!T33),1,","),",")),"")</f>
        <v>0</v>
      </c>
      <c r="U33" s="7">
        <f>IFERROR(IFERROR(_xlfn.NUMBERVALUE(REPLACE(Input!U33,FIND(",",Input!U33),1,"."),"."),_xlfn.NUMBERVALUE(REPLACE(Input!U33,FIND(".",Input!U33),1,","),",")),"")</f>
        <v>0.75007749329430395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0.80020425189933797</v>
      </c>
      <c r="Y33" s="7">
        <f>IFERROR(IFERROR(_xlfn.NUMBERVALUE(REPLACE(Input!Y33,FIND(",",Input!Y33),1,"."),"."),_xlfn.NUMBERVALUE(REPLACE(Input!Y33,FIND(".",Input!Y33),1,","),",")),"")</f>
        <v>0.90415104800003598</v>
      </c>
      <c r="Z33" s="8" t="str">
        <f>LEFT(LEFT(Input!Z33,IFERROR(FIND("_",Input!Z33)-1,LEN(Input!Z33))),IFERROR(FIND("-",Input!Z33)-1,LEN(Input!Z33)))</f>
        <v>party7</v>
      </c>
      <c r="AA33" s="8" t="str">
        <f>LEFT(LEFT(Input!AA33,IFERROR(FIND("_",Input!AA33)-1,LEN(Input!AA33))),IFERROR(FIND("-",Input!AA33)-1,LEN(Input!AA33)))</f>
        <v>party2</v>
      </c>
      <c r="AB33" s="4"/>
      <c r="AC33" s="4"/>
    </row>
    <row r="34" spans="1:29">
      <c r="A34" s="6">
        <f>IF(Input!A34=0,"",Input!A34)</f>
        <v>37</v>
      </c>
      <c r="B34" s="7">
        <f>IFERROR(IFERROR(_xlfn.NUMBERVALUE(REPLACE(Input!B34,FIND(",",Input!B34),1,"."),"."),_xlfn.NUMBERVALUE(REPLACE(Input!B34,FIND(".",Input!B34),1,","),",")),"")</f>
        <v>0.14299999999999999</v>
      </c>
      <c r="C34" s="6">
        <f>IF(Input!C34=0,"",Input!C34)</f>
        <v>37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1</v>
      </c>
      <c r="G34" s="8">
        <f>IF(Input!G34="Yes",1,IF(Input!G34=0,"",0))</f>
        <v>0</v>
      </c>
      <c r="H34" s="6">
        <f>IF(Input!H34=0,"",Input!H34)</f>
        <v>2</v>
      </c>
      <c r="I34" s="7">
        <f>IFERROR(IFERROR(_xlfn.NUMBERVALUE(REPLACE(Input!I34,FIND(",",Input!I34),1,"."),"."),_xlfn.NUMBERVALUE(REPLACE(Input!I34,FIND(".",Input!I34),1,","),",")),"")</f>
        <v>0.68725999999999998</v>
      </c>
      <c r="J34" s="7">
        <f>IFERROR(IFERROR(_xlfn.NUMBERVALUE(REPLACE(Input!J34,FIND(",",Input!J34),1,"."),"."),_xlfn.NUMBERVALUE(REPLACE(Input!J34,FIND(".",Input!J34),1,","),",")),"")</f>
        <v>0.80186000000000002</v>
      </c>
      <c r="K34" s="7">
        <f>IFERROR(IFERROR(_xlfn.NUMBERVALUE(REPLACE(Input!K34,FIND(",",Input!K34),1,"."),"."),_xlfn.NUMBERVALUE(REPLACE(Input!K34,FIND(".",Input!K34),1,","),",")),"")</f>
        <v>9.8989999999999995E-2</v>
      </c>
      <c r="L34" s="7">
        <f>IFERROR(IFERROR(_xlfn.NUMBERVALUE(REPLACE(Input!L34,FIND(",",Input!L34),1,"."),"."),_xlfn.NUMBERVALUE(REPLACE(Input!L34,FIND(".",Input!L34),1,","),",")),"")</f>
        <v>0.13272999999999999</v>
      </c>
      <c r="M34" s="7">
        <f>IFERROR(IFERROR(_xlfn.NUMBERVALUE(REPLACE(Input!M34,FIND(",",Input!M34),1,"."),"."),_xlfn.NUMBERVALUE(REPLACE(Input!M34,FIND(".",Input!M34),1,","),",")),"")</f>
        <v>1.4891300000000001</v>
      </c>
      <c r="N34" s="10" t="str">
        <f>IFERROR(IF(LEFT(Input!N34,LEN("boa-,Users,"))="boa-,Users,","Win.Win",LEFT(Input!N34,FIND("@",Input!N34)-1)),"")</f>
        <v>Win.Win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0.80186307028969706</v>
      </c>
      <c r="Q34" s="7">
        <f>IFERROR(IFERROR(_xlfn.NUMBERVALUE(REPLACE(Input!Q34,FIND(",",Input!Q34),1,"."),"."),_xlfn.NUMBERVALUE(REPLACE(Input!Q34,FIND(".",Input!Q34),1,","),",")),"")</f>
        <v>0.68726296742526005</v>
      </c>
      <c r="R34" s="7">
        <f>IFERROR(IFERROR(_xlfn.NUMBERVALUE(REPLACE(Input!R34,FIND(",",Input!R34),1,"."),"."),_xlfn.NUMBERVALUE(REPLACE(Input!R34,FIND(".",Input!R34),1,","),",")),"")</f>
        <v>0.80186307028969706</v>
      </c>
      <c r="S34" s="7">
        <f>IFERROR(IFERROR(_xlfn.NUMBERVALUE(REPLACE(Input!S34,FIND(",",Input!S34),1,"."),"."),_xlfn.NUMBERVALUE(REPLACE(Input!S34,FIND(".",Input!S34),1,","),",")),"")</f>
        <v>0.68726296742526005</v>
      </c>
      <c r="T34" s="7">
        <f>IFERROR(IFERROR(_xlfn.NUMBERVALUE(REPLACE(Input!T34,FIND(",",Input!T34),1,"."),"."),_xlfn.NUMBERVALUE(REPLACE(Input!T34,FIND(".",Input!T34),1,","),",")),"")</f>
        <v>0.80186307028969706</v>
      </c>
      <c r="U34" s="7">
        <f>IFERROR(IFERROR(_xlfn.NUMBERVALUE(REPLACE(Input!U34,FIND(",",Input!U34),1,"."),"."),_xlfn.NUMBERVALUE(REPLACE(Input!U34,FIND(".",Input!U34),1,","),",")),"")</f>
        <v>0.76145602365114495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0.80186307028969706</v>
      </c>
      <c r="Y34" s="7">
        <f>IFERROR(IFERROR(_xlfn.NUMBERVALUE(REPLACE(Input!Y34,FIND(",",Input!Y34),1,"."),"."),_xlfn.NUMBERVALUE(REPLACE(Input!Y34,FIND(".",Input!Y34),1,","),",")),"")</f>
        <v>0.68726296742526005</v>
      </c>
      <c r="Z34" s="8" t="str">
        <f>LEFT(LEFT(Input!Z34,IFERROR(FIND("_",Input!Z34)-1,LEN(Input!Z34))),IFERROR(FIND("-",Input!Z34)-1,LEN(Input!Z34)))</f>
        <v>party6</v>
      </c>
      <c r="AA34" s="8" t="str">
        <f>LEFT(LEFT(Input!AA34,IFERROR(FIND("_",Input!AA34)-1,LEN(Input!AA34))),IFERROR(FIND("-",Input!AA34)-1,LEN(Input!AA34)))</f>
        <v>party2</v>
      </c>
      <c r="AB34" s="4"/>
      <c r="AC34" s="4"/>
    </row>
    <row r="35" spans="1:29">
      <c r="A35" s="6">
        <f>IF(Input!A35=0,"",Input!A35)</f>
        <v>38</v>
      </c>
      <c r="B35" s="7">
        <f>IFERROR(IFERROR(_xlfn.NUMBERVALUE(REPLACE(Input!B35,FIND(",",Input!B35),1,"."),"."),_xlfn.NUMBERVALUE(REPLACE(Input!B35,FIND(".",Input!B35),1,","),",")),"")</f>
        <v>0.151</v>
      </c>
      <c r="C35" s="6">
        <f>IF(Input!C35=0,"",Input!C35)</f>
        <v>59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0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0.71606000000000003</v>
      </c>
      <c r="J35" s="7">
        <f>IFERROR(IFERROR(_xlfn.NUMBERVALUE(REPLACE(Input!J35,FIND(",",Input!J35),1,"."),"."),_xlfn.NUMBERVALUE(REPLACE(Input!J35,FIND(".",Input!J35),1,","),",")),"")</f>
        <v>0.93142999999999998</v>
      </c>
      <c r="K35" s="7">
        <f>IFERROR(IFERROR(_xlfn.NUMBERVALUE(REPLACE(Input!K35,FIND(",",Input!K35),1,"."),"."),_xlfn.NUMBERVALUE(REPLACE(Input!K35,FIND(".",Input!K35),1,","),",")),"")</f>
        <v>0</v>
      </c>
      <c r="L35" s="7">
        <f>IFERROR(IFERROR(_xlfn.NUMBERVALUE(REPLACE(Input!L35,FIND(",",Input!L35),1,"."),"."),_xlfn.NUMBERVALUE(REPLACE(Input!L35,FIND(".",Input!L35),1,","),",")),"")</f>
        <v>0</v>
      </c>
      <c r="M35" s="7">
        <f>IFERROR(IFERROR(_xlfn.NUMBERVALUE(REPLACE(Input!M35,FIND(",",Input!M35),1,"."),"."),_xlfn.NUMBERVALUE(REPLACE(Input!M35,FIND(".",Input!M35),1,","),",")),"")</f>
        <v>1.6474899999999999</v>
      </c>
      <c r="N35" s="10" t="str">
        <f>IFERROR(IF(LEFT(Input!N35,LEN("boa-,Users,"))="boa-,Users,","Win.Win",LEFT(Input!N35,FIND("@",Input!N35)-1)),"")</f>
        <v>Gahboninho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0.93142740721112705</v>
      </c>
      <c r="Q35" s="7">
        <f>IFERROR(IFERROR(_xlfn.NUMBERVALUE(REPLACE(Input!Q35,FIND(",",Input!Q35),1,"."),"."),_xlfn.NUMBERVALUE(REPLACE(Input!Q35,FIND(".",Input!Q35),1,","),",")),"")</f>
        <v>0.71605937176893697</v>
      </c>
      <c r="R35" s="7">
        <f>IFERROR(IFERROR(_xlfn.NUMBERVALUE(REPLACE(Input!R35,FIND(",",Input!R35),1,"."),"."),_xlfn.NUMBERVALUE(REPLACE(Input!R35,FIND(".",Input!R35),1,","),",")),"")</f>
        <v>0.93142740721112705</v>
      </c>
      <c r="S35" s="7">
        <f>IFERROR(IFERROR(_xlfn.NUMBERVALUE(REPLACE(Input!S35,FIND(",",Input!S35),1,"."),"."),_xlfn.NUMBERVALUE(REPLACE(Input!S35,FIND(".",Input!S35),1,","),",")),"")</f>
        <v>0.71605937176893697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0.58504078727655895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0.93142740721112705</v>
      </c>
      <c r="Y35" s="7">
        <f>IFERROR(IFERROR(_xlfn.NUMBERVALUE(REPLACE(Input!Y35,FIND(",",Input!Y35),1,"."),"."),_xlfn.NUMBERVALUE(REPLACE(Input!Y35,FIND(".",Input!Y35),1,","),",")),"")</f>
        <v>0.71605937176893697</v>
      </c>
      <c r="Z35" s="8" t="str">
        <f>LEFT(LEFT(Input!Z35,IFERROR(FIND("_",Input!Z35)-1,LEN(Input!Z35))),IFERROR(FIND("-",Input!Z35)-1,LEN(Input!Z35)))</f>
        <v>party6</v>
      </c>
      <c r="AA35" s="8" t="str">
        <f>LEFT(LEFT(Input!AA35,IFERROR(FIND("_",Input!AA35)-1,LEN(Input!AA35))),IFERROR(FIND("-",Input!AA35)-1,LEN(Input!AA35)))</f>
        <v>party2</v>
      </c>
      <c r="AB35" s="4"/>
      <c r="AC35" s="4"/>
    </row>
    <row r="36" spans="1:29">
      <c r="A36" s="6">
        <f>IF(Input!A36=0,"",Input!A36)</f>
        <v>39</v>
      </c>
      <c r="B36" s="7">
        <f>IFERROR(IFERROR(_xlfn.NUMBERVALUE(REPLACE(Input!B36,FIND(",",Input!B36),1,"."),"."),_xlfn.NUMBERVALUE(REPLACE(Input!B36,FIND(".",Input!B36),1,","),",")),"")</f>
        <v>0.157</v>
      </c>
      <c r="C36" s="6">
        <f>IF(Input!C36=0,"",Input!C36)</f>
        <v>60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0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0.71606000000000003</v>
      </c>
      <c r="J36" s="7">
        <f>IFERROR(IFERROR(_xlfn.NUMBERVALUE(REPLACE(Input!J36,FIND(",",Input!J36),1,"."),"."),_xlfn.NUMBERVALUE(REPLACE(Input!J36,FIND(".",Input!J36),1,","),",")),"")</f>
        <v>0.93142999999999998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</v>
      </c>
      <c r="M36" s="7">
        <f>IFERROR(IFERROR(_xlfn.NUMBERVALUE(REPLACE(Input!M36,FIND(",",Input!M36),1,"."),"."),_xlfn.NUMBERVALUE(REPLACE(Input!M36,FIND(".",Input!M36),1,","),",")),"")</f>
        <v>1.6474899999999999</v>
      </c>
      <c r="N36" s="10" t="str">
        <f>IFERROR(IF(LEFT(Input!N36,LEN("boa-,Users,"))="boa-,Users,","Win.Win",LEFT(Input!N36,FIND("@",Input!N36)-1)),"")</f>
        <v>KLH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0.93142740721112705</v>
      </c>
      <c r="Q36" s="7">
        <f>IFERROR(IFERROR(_xlfn.NUMBERVALUE(REPLACE(Input!Q36,FIND(",",Input!Q36),1,"."),"."),_xlfn.NUMBERVALUE(REPLACE(Input!Q36,FIND(".",Input!Q36),1,","),",")),"")</f>
        <v>0.71605937176893697</v>
      </c>
      <c r="R36" s="7">
        <f>IFERROR(IFERROR(_xlfn.NUMBERVALUE(REPLACE(Input!R36,FIND(",",Input!R36),1,"."),"."),_xlfn.NUMBERVALUE(REPLACE(Input!R36,FIND(".",Input!R36),1,","),",")),"")</f>
        <v>0.93142740721112705</v>
      </c>
      <c r="S36" s="7">
        <f>IFERROR(IFERROR(_xlfn.NUMBERVALUE(REPLACE(Input!S36,FIND(",",Input!S36),1,"."),"."),_xlfn.NUMBERVALUE(REPLACE(Input!S36,FIND(".",Input!S36),1,","),",")),"")</f>
        <v>0.71605937176893697</v>
      </c>
      <c r="T36" s="7">
        <f>IFERROR(IFERROR(_xlfn.NUMBERVALUE(REPLACE(Input!T36,FIND(",",Input!T36),1,"."),"."),_xlfn.NUMBERVALUE(REPLACE(Input!T36,FIND(".",Input!T36),1,","),",")),"")</f>
        <v>0</v>
      </c>
      <c r="U36" s="7">
        <f>IFERROR(IFERROR(_xlfn.NUMBERVALUE(REPLACE(Input!U36,FIND(",",Input!U36),1,"."),"."),_xlfn.NUMBERVALUE(REPLACE(Input!U36,FIND(".",Input!U36),1,","),",")),"")</f>
        <v>0.58504078727655895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0.93142740721112705</v>
      </c>
      <c r="Y36" s="7">
        <f>IFERROR(IFERROR(_xlfn.NUMBERVALUE(REPLACE(Input!Y36,FIND(",",Input!Y36),1,"."),"."),_xlfn.NUMBERVALUE(REPLACE(Input!Y36,FIND(".",Input!Y36),1,","),",")),"")</f>
        <v>0.71605937176893697</v>
      </c>
      <c r="Z36" s="8" t="str">
        <f>LEFT(LEFT(Input!Z36,IFERROR(FIND("_",Input!Z36)-1,LEN(Input!Z36))),IFERROR(FIND("-",Input!Z36)-1,LEN(Input!Z36)))</f>
        <v>party6</v>
      </c>
      <c r="AA36" s="8" t="str">
        <f>LEFT(LEFT(Input!AA36,IFERROR(FIND("_",Input!AA36)-1,LEN(Input!AA36))),IFERROR(FIND("-",Input!AA36)-1,LEN(Input!AA36)))</f>
        <v>party2</v>
      </c>
      <c r="AB36" s="4"/>
      <c r="AC36" s="4"/>
    </row>
    <row r="37" spans="1:29">
      <c r="A37" s="6">
        <f>IF(Input!A37=0,"",Input!A37)</f>
        <v>40</v>
      </c>
      <c r="B37" s="7">
        <f>IFERROR(IFERROR(_xlfn.NUMBERVALUE(REPLACE(Input!B37,FIND(",",Input!B37),1,"."),"."),_xlfn.NUMBERVALUE(REPLACE(Input!B37,FIND(".",Input!B37),1,","),",")),"")</f>
        <v>0.83799999999999997</v>
      </c>
      <c r="C37" s="6">
        <f>IF(Input!C37=0,"",Input!C37)</f>
        <v>35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0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0.68725999999999998</v>
      </c>
      <c r="J37" s="7">
        <f>IFERROR(IFERROR(_xlfn.NUMBERVALUE(REPLACE(Input!J37,FIND(",",Input!J37),1,"."),"."),_xlfn.NUMBERVALUE(REPLACE(Input!J37,FIND(".",Input!J37),1,","),",")),"")</f>
        <v>0.80186000000000002</v>
      </c>
      <c r="K37" s="7">
        <f>IFERROR(IFERROR(_xlfn.NUMBERVALUE(REPLACE(Input!K37,FIND(",",Input!K37),1,"."),"."),_xlfn.NUMBERVALUE(REPLACE(Input!K37,FIND(".",Input!K37),1,","),",")),"")</f>
        <v>9.8989999999999995E-2</v>
      </c>
      <c r="L37" s="7">
        <f>IFERROR(IFERROR(_xlfn.NUMBERVALUE(REPLACE(Input!L37,FIND(",",Input!L37),1,"."),"."),_xlfn.NUMBERVALUE(REPLACE(Input!L37,FIND(".",Input!L37),1,","),",")),"")</f>
        <v>0.13272999999999999</v>
      </c>
      <c r="M37" s="7">
        <f>IFERROR(IFERROR(_xlfn.NUMBERVALUE(REPLACE(Input!M37,FIND(",",Input!M37),1,"."),"."),_xlfn.NUMBERVALUE(REPLACE(Input!M37,FIND(".",Input!M37),1,","),",")),"")</f>
        <v>1.4891300000000001</v>
      </c>
      <c r="N37" s="10" t="str">
        <f>IFERROR(IF(LEFT(Input!N37,LEN("boa-,Users,"))="boa-,Users,","Win.Win",LEFT(Input!N37,FIND("@",Input!N37)-1)),"")</f>
        <v>IAMhaggler2011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0.80186307028969706</v>
      </c>
      <c r="Q37" s="7">
        <f>IFERROR(IFERROR(_xlfn.NUMBERVALUE(REPLACE(Input!Q37,FIND(",",Input!Q37),1,"."),"."),_xlfn.NUMBERVALUE(REPLACE(Input!Q37,FIND(".",Input!Q37),1,","),",")),"")</f>
        <v>0.68726296742526005</v>
      </c>
      <c r="R37" s="7">
        <f>IFERROR(IFERROR(_xlfn.NUMBERVALUE(REPLACE(Input!R37,FIND(",",Input!R37),1,"."),"."),_xlfn.NUMBERVALUE(REPLACE(Input!R37,FIND(".",Input!R37),1,","),",")),"")</f>
        <v>0.80186307028969706</v>
      </c>
      <c r="S37" s="7">
        <f>IFERROR(IFERROR(_xlfn.NUMBERVALUE(REPLACE(Input!S37,FIND(",",Input!S37),1,"."),"."),_xlfn.NUMBERVALUE(REPLACE(Input!S37,FIND(".",Input!S37),1,","),",")),"")</f>
        <v>0.68726296742526005</v>
      </c>
      <c r="T37" s="7">
        <f>IFERROR(IFERROR(_xlfn.NUMBERVALUE(REPLACE(Input!T37,FIND(",",Input!T37),1,"."),"."),_xlfn.NUMBERVALUE(REPLACE(Input!T37,FIND(".",Input!T37),1,","),",")),"")</f>
        <v>0</v>
      </c>
      <c r="U37" s="7">
        <f>IFERROR(IFERROR(_xlfn.NUMBERVALUE(REPLACE(Input!U37,FIND(",",Input!U37),1,"."),"."),_xlfn.NUMBERVALUE(REPLACE(Input!U37,FIND(".",Input!U37),1,","),",")),"")</f>
        <v>0.76145602365114495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0.80186307028969706</v>
      </c>
      <c r="Y37" s="7">
        <f>IFERROR(IFERROR(_xlfn.NUMBERVALUE(REPLACE(Input!Y37,FIND(",",Input!Y37),1,"."),"."),_xlfn.NUMBERVALUE(REPLACE(Input!Y37,FIND(".",Input!Y37),1,","),",")),"")</f>
        <v>0.68726296742526005</v>
      </c>
      <c r="Z37" s="8" t="str">
        <f>LEFT(LEFT(Input!Z37,IFERROR(FIND("_",Input!Z37)-1,LEN(Input!Z37))),IFERROR(FIND("-",Input!Z37)-1,LEN(Input!Z37)))</f>
        <v>party6</v>
      </c>
      <c r="AA37" s="8" t="str">
        <f>LEFT(LEFT(Input!AA37,IFERROR(FIND("_",Input!AA37)-1,LEN(Input!AA37))),IFERROR(FIND("-",Input!AA37)-1,LEN(Input!AA37)))</f>
        <v>party2</v>
      </c>
      <c r="AB37" s="4"/>
      <c r="AC37" s="4"/>
    </row>
    <row r="38" spans="1:29">
      <c r="A38" s="6">
        <f>IF(Input!A38=0,"",Input!A38)</f>
        <v>41</v>
      </c>
      <c r="B38" s="7">
        <f>IFERROR(IFERROR(_xlfn.NUMBERVALUE(REPLACE(Input!B38,FIND(",",Input!B38),1,"."),"."),_xlfn.NUMBERVALUE(REPLACE(Input!B38,FIND(".",Input!B38),1,","),",")),"")</f>
        <v>0.20399999999999999</v>
      </c>
      <c r="C38" s="6">
        <f>IF(Input!C38=0,"",Input!C38)</f>
        <v>38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0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0.75441000000000003</v>
      </c>
      <c r="J38" s="7">
        <f>IFERROR(IFERROR(_xlfn.NUMBERVALUE(REPLACE(Input!J38,FIND(",",Input!J38),1,"."),"."),_xlfn.NUMBERVALUE(REPLACE(Input!J38,FIND(".",Input!J38),1,","),",")),"")</f>
        <v>0.92369999999999997</v>
      </c>
      <c r="K38" s="7">
        <f>IFERROR(IFERROR(_xlfn.NUMBERVALUE(REPLACE(Input!K38,FIND(",",Input!K38),1,"."),"."),_xlfn.NUMBERVALUE(REPLACE(Input!K38,FIND(".",Input!K38),1,","),",")),"")</f>
        <v>2.844E-2</v>
      </c>
      <c r="L38" s="7">
        <f>IFERROR(IFERROR(_xlfn.NUMBERVALUE(REPLACE(Input!L38,FIND(",",Input!L38),1,"."),"."),_xlfn.NUMBERVALUE(REPLACE(Input!L38,FIND(".",Input!L38),1,","),",")),"")</f>
        <v>4.301E-2</v>
      </c>
      <c r="M38" s="7">
        <f>IFERROR(IFERROR(_xlfn.NUMBERVALUE(REPLACE(Input!M38,FIND(",",Input!M38),1,"."),"."),_xlfn.NUMBERVALUE(REPLACE(Input!M38,FIND(".",Input!M38),1,","),",")),"")</f>
        <v>1.67811</v>
      </c>
      <c r="N38" s="10" t="str">
        <f>IFERROR(IF(LEFT(Input!N38,LEN("boa-,Users,"))="boa-,Users,","Win.Win",LEFT(Input!N38,FIND("@",Input!N38)-1)),"")</f>
        <v>Win.Win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0.75440566182492796</v>
      </c>
      <c r="Q38" s="7">
        <f>IFERROR(IFERROR(_xlfn.NUMBERVALUE(REPLACE(Input!Q38,FIND(",",Input!Q38),1,"."),"."),_xlfn.NUMBERVALUE(REPLACE(Input!Q38,FIND(".",Input!Q38),1,","),",")),"")</f>
        <v>0.92369979828962001</v>
      </c>
      <c r="R38" s="7">
        <f>IFERROR(IFERROR(_xlfn.NUMBERVALUE(REPLACE(Input!R38,FIND(",",Input!R38),1,"."),"."),_xlfn.NUMBERVALUE(REPLACE(Input!R38,FIND(".",Input!R38),1,","),",")),"")</f>
        <v>0.75440566182492796</v>
      </c>
      <c r="S38" s="7">
        <f>IFERROR(IFERROR(_xlfn.NUMBERVALUE(REPLACE(Input!S38,FIND(",",Input!S38),1,"."),"."),_xlfn.NUMBERVALUE(REPLACE(Input!S38,FIND(".",Input!S38),1,","),",")),"")</f>
        <v>0.92369979828962001</v>
      </c>
      <c r="T38" s="7">
        <f>IFERROR(IFERROR(_xlfn.NUMBERVALUE(REPLACE(Input!T38,FIND(",",Input!T38),1,"."),"."),_xlfn.NUMBERVALUE(REPLACE(Input!T38,FIND(".",Input!T38),1,","),",")),"")</f>
        <v>0.75440566182492796</v>
      </c>
      <c r="U38" s="7">
        <f>IFERROR(IFERROR(_xlfn.NUMBERVALUE(REPLACE(Input!U38,FIND(",",Input!U38),1,"."),"."),_xlfn.NUMBERVALUE(REPLACE(Input!U38,FIND(".",Input!U38),1,","),",")),"")</f>
        <v>0.74865867345542103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0.75440566182492796</v>
      </c>
      <c r="Y38" s="7">
        <f>IFERROR(IFERROR(_xlfn.NUMBERVALUE(REPLACE(Input!Y38,FIND(",",Input!Y38),1,"."),"."),_xlfn.NUMBERVALUE(REPLACE(Input!Y38,FIND(".",Input!Y38),1,","),",")),"")</f>
        <v>0.92369979828962001</v>
      </c>
      <c r="Z38" s="8" t="str">
        <f>LEFT(LEFT(Input!Z38,IFERROR(FIND("_",Input!Z38)-1,LEN(Input!Z38))),IFERROR(FIND("-",Input!Z38)-1,LEN(Input!Z38)))</f>
        <v>party5</v>
      </c>
      <c r="AA38" s="8" t="str">
        <f>LEFT(LEFT(Input!AA38,IFERROR(FIND("_",Input!AA38)-1,LEN(Input!AA38))),IFERROR(FIND("-",Input!AA38)-1,LEN(Input!AA38)))</f>
        <v>party2</v>
      </c>
      <c r="AB38" s="4"/>
      <c r="AC38" s="4"/>
    </row>
    <row r="39" spans="1:29">
      <c r="A39" s="6">
        <f>IF(Input!A39=0,"",Input!A39)</f>
        <v>42</v>
      </c>
      <c r="B39" s="7">
        <f>IFERROR(IFERROR(_xlfn.NUMBERVALUE(REPLACE(Input!B39,FIND(",",Input!B39),1,"."),"."),_xlfn.NUMBERVALUE(REPLACE(Input!B39,FIND(".",Input!B39),1,","),",")),"")</f>
        <v>0.17</v>
      </c>
      <c r="C39" s="6">
        <f>IF(Input!C39=0,"",Input!C39)</f>
        <v>61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0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0.75143000000000004</v>
      </c>
      <c r="J39" s="7">
        <f>IFERROR(IFERROR(_xlfn.NUMBERVALUE(REPLACE(Input!J39,FIND(",",Input!J39),1,"."),"."),_xlfn.NUMBERVALUE(REPLACE(Input!J39,FIND(".",Input!J39),1,","),",")),"")</f>
        <v>0.94157000000000002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0.27345999999999998</v>
      </c>
      <c r="M39" s="7">
        <f>IFERROR(IFERROR(_xlfn.NUMBERVALUE(REPLACE(Input!M39,FIND(",",Input!M39),1,"."),"."),_xlfn.NUMBERVALUE(REPLACE(Input!M39,FIND(".",Input!M39),1,","),",")),"")</f>
        <v>1.6930000000000001</v>
      </c>
      <c r="N39" s="10" t="str">
        <f>IFERROR(IF(LEFT(Input!N39,LEN("boa-,Users,"))="boa-,Users,","Win.Win",LEFT(Input!N39,FIND("@",Input!N39)-1)),"")</f>
        <v>Gahboninho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0.94157243044747396</v>
      </c>
      <c r="Q39" s="7">
        <f>IFERROR(IFERROR(_xlfn.NUMBERVALUE(REPLACE(Input!Q39,FIND(",",Input!Q39),1,"."),"."),_xlfn.NUMBERVALUE(REPLACE(Input!Q39,FIND(".",Input!Q39),1,","),",")),"")</f>
        <v>0.751427202654814</v>
      </c>
      <c r="R39" s="7">
        <f>IFERROR(IFERROR(_xlfn.NUMBERVALUE(REPLACE(Input!R39,FIND(",",Input!R39),1,"."),"."),_xlfn.NUMBERVALUE(REPLACE(Input!R39,FIND(".",Input!R39),1,","),",")),"")</f>
        <v>0.94157243044747396</v>
      </c>
      <c r="S39" s="7">
        <f>IFERROR(IFERROR(_xlfn.NUMBERVALUE(REPLACE(Input!S39,FIND(",",Input!S39),1,"."),"."),_xlfn.NUMBERVALUE(REPLACE(Input!S39,FIND(".",Input!S39),1,","),",")),"")</f>
        <v>0.751427202654814</v>
      </c>
      <c r="T39" s="7">
        <f>IFERROR(IFERROR(_xlfn.NUMBERVALUE(REPLACE(Input!T39,FIND(",",Input!T39),1,"."),"."),_xlfn.NUMBERVALUE(REPLACE(Input!T39,FIND(".",Input!T39),1,","),",")),"")</f>
        <v>0</v>
      </c>
      <c r="U39" s="7">
        <f>IFERROR(IFERROR(_xlfn.NUMBERVALUE(REPLACE(Input!U39,FIND(",",Input!U39),1,"."),"."),_xlfn.NUMBERVALUE(REPLACE(Input!U39,FIND(".",Input!U39),1,","),",")),"")</f>
        <v>0.48332463063001402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0.94157243044747396</v>
      </c>
      <c r="Y39" s="7">
        <f>IFERROR(IFERROR(_xlfn.NUMBERVALUE(REPLACE(Input!Y39,FIND(",",Input!Y39),1,"."),"."),_xlfn.NUMBERVALUE(REPLACE(Input!Y39,FIND(".",Input!Y39),1,","),",")),"")</f>
        <v>0.751427202654814</v>
      </c>
      <c r="Z39" s="8" t="str">
        <f>LEFT(LEFT(Input!Z39,IFERROR(FIND("_",Input!Z39)-1,LEN(Input!Z39))),IFERROR(FIND("-",Input!Z39)-1,LEN(Input!Z39)))</f>
        <v>party5</v>
      </c>
      <c r="AA39" s="8" t="str">
        <f>LEFT(LEFT(Input!AA39,IFERROR(FIND("_",Input!AA39)-1,LEN(Input!AA39))),IFERROR(FIND("-",Input!AA39)-1,LEN(Input!AA39)))</f>
        <v>party2</v>
      </c>
      <c r="AB39" s="4"/>
      <c r="AC39" s="4"/>
    </row>
    <row r="40" spans="1:29">
      <c r="A40" s="6">
        <f>IF(Input!A40=0,"",Input!A40)</f>
        <v>43</v>
      </c>
      <c r="B40" s="7">
        <f>IFERROR(IFERROR(_xlfn.NUMBERVALUE(REPLACE(Input!B40,FIND(",",Input!B40),1,"."),"."),_xlfn.NUMBERVALUE(REPLACE(Input!B40,FIND(".",Input!B40),1,","),",")),"")</f>
        <v>0.17299999999999999</v>
      </c>
      <c r="C40" s="6">
        <f>IF(Input!C40=0,"",Input!C40)</f>
        <v>61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0</v>
      </c>
      <c r="G40" s="8">
        <f>IF(Input!G40="Yes",1,IF(Input!G40=0,"",0))</f>
        <v>0</v>
      </c>
      <c r="H40" s="6">
        <f>IF(Input!H40=0,"",Input!H40)</f>
        <v>1</v>
      </c>
      <c r="I40" s="7">
        <f>IFERROR(IFERROR(_xlfn.NUMBERVALUE(REPLACE(Input!I40,FIND(",",Input!I40),1,"."),"."),_xlfn.NUMBERVALUE(REPLACE(Input!I40,FIND(".",Input!I40),1,","),",")),"")</f>
        <v>0</v>
      </c>
      <c r="J40" s="7">
        <f>IFERROR(IFERROR(_xlfn.NUMBERVALUE(REPLACE(Input!J40,FIND(",",Input!J40),1,"."),"."),_xlfn.NUMBERVALUE(REPLACE(Input!J40,FIND(".",Input!J40),1,","),",")),"")</f>
        <v>0</v>
      </c>
      <c r="K40" s="7">
        <f>IFERROR(IFERROR(_xlfn.NUMBERVALUE(REPLACE(Input!K40,FIND(",",Input!K40),1,"."),"."),_xlfn.NUMBERVALUE(REPLACE(Input!K40,FIND(".",Input!K40),1,","),",")),"")</f>
        <v>1.1333</v>
      </c>
      <c r="L40" s="7">
        <f>IFERROR(IFERROR(_xlfn.NUMBERVALUE(REPLACE(Input!L40,FIND(",",Input!L40),1,"."),"."),_xlfn.NUMBERVALUE(REPLACE(Input!L40,FIND(".",Input!L40),1,","),",")),"")</f>
        <v>1.2334499999999999</v>
      </c>
      <c r="M40" s="7">
        <f>IFERROR(IFERROR(_xlfn.NUMBERVALUE(REPLACE(Input!M40,FIND(",",Input!M40),1,"."),"."),_xlfn.NUMBERVALUE(REPLACE(Input!M40,FIND(".",Input!M40),1,","),",")),"")</f>
        <v>0</v>
      </c>
      <c r="N40" s="10" t="str">
        <f>IFERROR(IF(LEFT(Input!N40,LEN("boa-,Users,"))="boa-,Users,","Win.Win",LEFT(Input!N40,FIND("@",Input!N40)-1)),"")</f>
        <v>KLH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</v>
      </c>
      <c r="Q40" s="7">
        <f>IFERROR(IFERROR(_xlfn.NUMBERVALUE(REPLACE(Input!Q40,FIND(",",Input!Q40),1,"."),"."),_xlfn.NUMBERVALUE(REPLACE(Input!Q40,FIND(".",Input!Q40),1,","),",")),"")</f>
        <v>0</v>
      </c>
      <c r="R40" s="7">
        <f>IFERROR(IFERROR(_xlfn.NUMBERVALUE(REPLACE(Input!R40,FIND(",",Input!R40),1,"."),"."),_xlfn.NUMBERVALUE(REPLACE(Input!R40,FIND(".",Input!R40),1,","),",")),"")</f>
        <v>0</v>
      </c>
      <c r="S40" s="7">
        <f>IFERROR(IFERROR(_xlfn.NUMBERVALUE(REPLACE(Input!S40,FIND(",",Input!S40),1,"."),"."),_xlfn.NUMBERVALUE(REPLACE(Input!S40,FIND(".",Input!S40),1,","),",")),"")</f>
        <v>0</v>
      </c>
      <c r="T40" s="7">
        <f>IFERROR(IFERROR(_xlfn.NUMBERVALUE(REPLACE(Input!T40,FIND(",",Input!T40),1,"."),"."),_xlfn.NUMBERVALUE(REPLACE(Input!T40,FIND(".",Input!T40),1,","),",")),"")</f>
        <v>0</v>
      </c>
      <c r="U40" s="7">
        <f>IFERROR(IFERROR(_xlfn.NUMBERVALUE(REPLACE(Input!U40,FIND(",",Input!U40),1,"."),"."),_xlfn.NUMBERVALUE(REPLACE(Input!U40,FIND(".",Input!U40),1,","),",")),"")</f>
        <v>0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0</v>
      </c>
      <c r="Y40" s="7">
        <f>IFERROR(IFERROR(_xlfn.NUMBERVALUE(REPLACE(Input!Y40,FIND(",",Input!Y40),1,"."),"."),_xlfn.NUMBERVALUE(REPLACE(Input!Y40,FIND(".",Input!Y40),1,","),",")),"")</f>
        <v>0</v>
      </c>
      <c r="Z40" s="8" t="str">
        <f>LEFT(LEFT(Input!Z40,IFERROR(FIND("_",Input!Z40)-1,LEN(Input!Z40))),IFERROR(FIND("-",Input!Z40)-1,LEN(Input!Z40)))</f>
        <v>party5</v>
      </c>
      <c r="AA40" s="8" t="str">
        <f>LEFT(LEFT(Input!AA40,IFERROR(FIND("_",Input!AA40)-1,LEN(Input!AA40))),IFERROR(FIND("-",Input!AA40)-1,LEN(Input!AA40)))</f>
        <v>party2</v>
      </c>
      <c r="AB40" s="4"/>
      <c r="AC40" s="4"/>
    </row>
    <row r="41" spans="1:29">
      <c r="A41" s="6">
        <f>IF(Input!A41=0,"",Input!A41)</f>
        <v>44</v>
      </c>
      <c r="B41" s="7">
        <f>IFERROR(IFERROR(_xlfn.NUMBERVALUE(REPLACE(Input!B41,FIND(",",Input!B41),1,"."),"."),_xlfn.NUMBERVALUE(REPLACE(Input!B41,FIND(".",Input!B41),1,","),",")),"")</f>
        <v>0.73199999999999998</v>
      </c>
      <c r="C41" s="6">
        <f>IF(Input!C41=0,"",Input!C41)</f>
        <v>35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0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0.75441000000000003</v>
      </c>
      <c r="J41" s="7">
        <f>IFERROR(IFERROR(_xlfn.NUMBERVALUE(REPLACE(Input!J41,FIND(",",Input!J41),1,"."),"."),_xlfn.NUMBERVALUE(REPLACE(Input!J41,FIND(".",Input!J41),1,","),",")),"")</f>
        <v>0.92369999999999997</v>
      </c>
      <c r="K41" s="7">
        <f>IFERROR(IFERROR(_xlfn.NUMBERVALUE(REPLACE(Input!K41,FIND(",",Input!K41),1,"."),"."),_xlfn.NUMBERVALUE(REPLACE(Input!K41,FIND(".",Input!K41),1,","),",")),"")</f>
        <v>2.844E-2</v>
      </c>
      <c r="L41" s="7">
        <f>IFERROR(IFERROR(_xlfn.NUMBERVALUE(REPLACE(Input!L41,FIND(",",Input!L41),1,"."),"."),_xlfn.NUMBERVALUE(REPLACE(Input!L41,FIND(".",Input!L41),1,","),",")),"")</f>
        <v>4.301E-2</v>
      </c>
      <c r="M41" s="7">
        <f>IFERROR(IFERROR(_xlfn.NUMBERVALUE(REPLACE(Input!M41,FIND(",",Input!M41),1,"."),"."),_xlfn.NUMBERVALUE(REPLACE(Input!M41,FIND(".",Input!M41),1,","),",")),"")</f>
        <v>1.67811</v>
      </c>
      <c r="N41" s="10" t="str">
        <f>IFERROR(IF(LEFT(Input!N41,LEN("boa-,Users,"))="boa-,Users,","Win.Win",LEFT(Input!N41,FIND("@",Input!N41)-1)),"")</f>
        <v>IAMhaggler2011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0.75440566182492796</v>
      </c>
      <c r="Q41" s="7">
        <f>IFERROR(IFERROR(_xlfn.NUMBERVALUE(REPLACE(Input!Q41,FIND(",",Input!Q41),1,"."),"."),_xlfn.NUMBERVALUE(REPLACE(Input!Q41,FIND(".",Input!Q41),1,","),",")),"")</f>
        <v>0.92369979828962001</v>
      </c>
      <c r="R41" s="7">
        <f>IFERROR(IFERROR(_xlfn.NUMBERVALUE(REPLACE(Input!R41,FIND(",",Input!R41),1,"."),"."),_xlfn.NUMBERVALUE(REPLACE(Input!R41,FIND(".",Input!R41),1,","),",")),"")</f>
        <v>0.75440566182492796</v>
      </c>
      <c r="S41" s="7">
        <f>IFERROR(IFERROR(_xlfn.NUMBERVALUE(REPLACE(Input!S41,FIND(",",Input!S41),1,"."),"."),_xlfn.NUMBERVALUE(REPLACE(Input!S41,FIND(".",Input!S41),1,","),",")),"")</f>
        <v>0.92369979828962001</v>
      </c>
      <c r="T41" s="7">
        <f>IFERROR(IFERROR(_xlfn.NUMBERVALUE(REPLACE(Input!T41,FIND(",",Input!T41),1,"."),"."),_xlfn.NUMBERVALUE(REPLACE(Input!T41,FIND(".",Input!T41),1,","),",")),"")</f>
        <v>0</v>
      </c>
      <c r="U41" s="7">
        <f>IFERROR(IFERROR(_xlfn.NUMBERVALUE(REPLACE(Input!U41,FIND(",",Input!U41),1,"."),"."),_xlfn.NUMBERVALUE(REPLACE(Input!U41,FIND(".",Input!U41),1,","),",")),"")</f>
        <v>0.74865867345542103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0.75440566182492796</v>
      </c>
      <c r="Y41" s="7">
        <f>IFERROR(IFERROR(_xlfn.NUMBERVALUE(REPLACE(Input!Y41,FIND(",",Input!Y41),1,"."),"."),_xlfn.NUMBERVALUE(REPLACE(Input!Y41,FIND(".",Input!Y41),1,","),",")),"")</f>
        <v>0.92369979828962001</v>
      </c>
      <c r="Z41" s="8" t="str">
        <f>LEFT(LEFT(Input!Z41,IFERROR(FIND("_",Input!Z41)-1,LEN(Input!Z41))),IFERROR(FIND("-",Input!Z41)-1,LEN(Input!Z41)))</f>
        <v>party5</v>
      </c>
      <c r="AA41" s="8" t="str">
        <f>LEFT(LEFT(Input!AA41,IFERROR(FIND("_",Input!AA41)-1,LEN(Input!AA41))),IFERROR(FIND("-",Input!AA41)-1,LEN(Input!AA41)))</f>
        <v>party2</v>
      </c>
      <c r="AB41" s="4"/>
      <c r="AC41" s="4"/>
    </row>
    <row r="42" spans="1:29">
      <c r="A42" s="6">
        <f>IF(Input!A42=0,"",Input!A42)</f>
        <v>45</v>
      </c>
      <c r="B42" s="7">
        <f>IFERROR(IFERROR(_xlfn.NUMBERVALUE(REPLACE(Input!B42,FIND(",",Input!B42),1,"."),"."),_xlfn.NUMBERVALUE(REPLACE(Input!B42,FIND(".",Input!B42),1,","),",")),"")</f>
        <v>0.21099999999999999</v>
      </c>
      <c r="C42" s="6">
        <f>IF(Input!C42=0,"",Input!C42)</f>
        <v>40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0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0.62804000000000004</v>
      </c>
      <c r="J42" s="7">
        <f>IFERROR(IFERROR(_xlfn.NUMBERVALUE(REPLACE(Input!J42,FIND(",",Input!J42),1,"."),"."),_xlfn.NUMBERVALUE(REPLACE(Input!J42,FIND(".",Input!J42),1,","),",")),"")</f>
        <v>0.71428999999999998</v>
      </c>
      <c r="K42" s="7">
        <f>IFERROR(IFERROR(_xlfn.NUMBERVALUE(REPLACE(Input!K42,FIND(",",Input!K42),1,"."),"."),_xlfn.NUMBERVALUE(REPLACE(Input!K42,FIND(".",Input!K42),1,","),",")),"")</f>
        <v>0.12506999999999999</v>
      </c>
      <c r="L42" s="7">
        <f>IFERROR(IFERROR(_xlfn.NUMBERVALUE(REPLACE(Input!L42,FIND(",",Input!L42),1,"."),"."),_xlfn.NUMBERVALUE(REPLACE(Input!L42,FIND(".",Input!L42),1,","),",")),"")</f>
        <v>0.22023000000000001</v>
      </c>
      <c r="M42" s="7">
        <f>IFERROR(IFERROR(_xlfn.NUMBERVALUE(REPLACE(Input!M42,FIND(",",Input!M42),1,"."),"."),_xlfn.NUMBERVALUE(REPLACE(Input!M42,FIND(".",Input!M42),1,","),",")),"")</f>
        <v>1.34233</v>
      </c>
      <c r="N42" s="10" t="str">
        <f>IFERROR(IF(LEFT(Input!N42,LEN("boa-,Users,"))="boa-,Users,","Win.Win",LEFT(Input!N42,FIND("@",Input!N42)-1)),"")</f>
        <v>Win.Win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0.71428507500000005</v>
      </c>
      <c r="Q42" s="7">
        <f>IFERROR(IFERROR(_xlfn.NUMBERVALUE(REPLACE(Input!Q42,FIND(",",Input!Q42),1,"."),"."),_xlfn.NUMBERVALUE(REPLACE(Input!Q42,FIND(".",Input!Q42),1,","),",")),"")</f>
        <v>0.62804322171781901</v>
      </c>
      <c r="R42" s="7">
        <f>IFERROR(IFERROR(_xlfn.NUMBERVALUE(REPLACE(Input!R42,FIND(",",Input!R42),1,"."),"."),_xlfn.NUMBERVALUE(REPLACE(Input!R42,FIND(".",Input!R42),1,","),",")),"")</f>
        <v>0.71428507500000005</v>
      </c>
      <c r="S42" s="7">
        <f>IFERROR(IFERROR(_xlfn.NUMBERVALUE(REPLACE(Input!S42,FIND(",",Input!S42),1,"."),"."),_xlfn.NUMBERVALUE(REPLACE(Input!S42,FIND(".",Input!S42),1,","),",")),"")</f>
        <v>0.62804322171781901</v>
      </c>
      <c r="T42" s="7">
        <f>IFERROR(IFERROR(_xlfn.NUMBERVALUE(REPLACE(Input!T42,FIND(",",Input!T42),1,"."),"."),_xlfn.NUMBERVALUE(REPLACE(Input!T42,FIND(".",Input!T42),1,","),",")),"")</f>
        <v>0.71428507500000005</v>
      </c>
      <c r="U42" s="7">
        <f>IFERROR(IFERROR(_xlfn.NUMBERVALUE(REPLACE(Input!U42,FIND(",",Input!U42),1,"."),"."),_xlfn.NUMBERVALUE(REPLACE(Input!U42,FIND(".",Input!U42),1,","),",")),"")</f>
        <v>0.73226944650676495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0.71428507500000005</v>
      </c>
      <c r="Y42" s="7">
        <f>IFERROR(IFERROR(_xlfn.NUMBERVALUE(REPLACE(Input!Y42,FIND(",",Input!Y42),1,"."),"."),_xlfn.NUMBERVALUE(REPLACE(Input!Y42,FIND(".",Input!Y42),1,","),",")),"")</f>
        <v>0.62804322171781901</v>
      </c>
      <c r="Z42" s="8" t="str">
        <f>LEFT(LEFT(Input!Z42,IFERROR(FIND("_",Input!Z42)-1,LEN(Input!Z42))),IFERROR(FIND("-",Input!Z42)-1,LEN(Input!Z42)))</f>
        <v>party4</v>
      </c>
      <c r="AA42" s="8" t="str">
        <f>LEFT(LEFT(Input!AA42,IFERROR(FIND("_",Input!AA42)-1,LEN(Input!AA42))),IFERROR(FIND("-",Input!AA42)-1,LEN(Input!AA42)))</f>
        <v>party2</v>
      </c>
      <c r="AB42" s="4"/>
      <c r="AC42" s="4"/>
    </row>
    <row r="43" spans="1:29">
      <c r="A43" s="6">
        <f>IF(Input!A43=0,"",Input!A43)</f>
        <v>46</v>
      </c>
      <c r="B43" s="7">
        <f>IFERROR(IFERROR(_xlfn.NUMBERVALUE(REPLACE(Input!B43,FIND(",",Input!B43),1,"."),"."),_xlfn.NUMBERVALUE(REPLACE(Input!B43,FIND(".",Input!B43),1,","),",")),"")</f>
        <v>0.22</v>
      </c>
      <c r="C43" s="6">
        <f>IF(Input!C43=0,"",Input!C43)</f>
        <v>61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0</v>
      </c>
      <c r="G43" s="8">
        <f>IF(Input!G43="Yes",1,IF(Input!G43=0,"",0))</f>
        <v>0</v>
      </c>
      <c r="H43" s="6">
        <f>IF(Input!H43=0,"",Input!H43)</f>
        <v>1</v>
      </c>
      <c r="I43" s="7">
        <f>IFERROR(IFERROR(_xlfn.NUMBERVALUE(REPLACE(Input!I43,FIND(",",Input!I43),1,"."),"."),_xlfn.NUMBERVALUE(REPLACE(Input!I43,FIND(".",Input!I43),1,","),",")),"")</f>
        <v>0</v>
      </c>
      <c r="J43" s="7">
        <f>IFERROR(IFERROR(_xlfn.NUMBERVALUE(REPLACE(Input!J43,FIND(",",Input!J43),1,"."),"."),_xlfn.NUMBERVALUE(REPLACE(Input!J43,FIND(".",Input!J43),1,","),",")),"")</f>
        <v>0</v>
      </c>
      <c r="K43" s="7">
        <f>IFERROR(IFERROR(_xlfn.NUMBERVALUE(REPLACE(Input!K43,FIND(",",Input!K43),1,"."),"."),_xlfn.NUMBERVALUE(REPLACE(Input!K43,FIND(".",Input!K43),1,","),",")),"")</f>
        <v>1.0437099999999999</v>
      </c>
      <c r="L43" s="7">
        <f>IFERROR(IFERROR(_xlfn.NUMBERVALUE(REPLACE(Input!L43,FIND(",",Input!L43),1,"."),"."),_xlfn.NUMBERVALUE(REPLACE(Input!L43,FIND(".",Input!L43),1,","),",")),"")</f>
        <v>1.14215</v>
      </c>
      <c r="M43" s="7">
        <f>IFERROR(IFERROR(_xlfn.NUMBERVALUE(REPLACE(Input!M43,FIND(",",Input!M43),1,"."),"."),_xlfn.NUMBERVALUE(REPLACE(Input!M43,FIND(".",Input!M43),1,","),",")),"")</f>
        <v>0</v>
      </c>
      <c r="N43" s="10" t="str">
        <f>IFERROR(IF(LEFT(Input!N43,LEN("boa-,Users,"))="boa-,Users,","Win.Win",LEFT(Input!N43,FIND("@",Input!N43)-1)),"")</f>
        <v>Gahboninho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0</v>
      </c>
      <c r="Q43" s="7">
        <f>IFERROR(IFERROR(_xlfn.NUMBERVALUE(REPLACE(Input!Q43,FIND(",",Input!Q43),1,"."),"."),_xlfn.NUMBERVALUE(REPLACE(Input!Q43,FIND(".",Input!Q43),1,","),",")),"")</f>
        <v>0</v>
      </c>
      <c r="R43" s="7">
        <f>IFERROR(IFERROR(_xlfn.NUMBERVALUE(REPLACE(Input!R43,FIND(",",Input!R43),1,"."),"."),_xlfn.NUMBERVALUE(REPLACE(Input!R43,FIND(".",Input!R43),1,","),",")),"")</f>
        <v>0</v>
      </c>
      <c r="S43" s="7">
        <f>IFERROR(IFERROR(_xlfn.NUMBERVALUE(REPLACE(Input!S43,FIND(",",Input!S43),1,"."),"."),_xlfn.NUMBERVALUE(REPLACE(Input!S43,FIND(".",Input!S43),1,","),",")),"")</f>
        <v>0</v>
      </c>
      <c r="T43" s="7">
        <f>IFERROR(IFERROR(_xlfn.NUMBERVALUE(REPLACE(Input!T43,FIND(",",Input!T43),1,"."),"."),_xlfn.NUMBERVALUE(REPLACE(Input!T43,FIND(".",Input!T43),1,","),",")),"")</f>
        <v>0</v>
      </c>
      <c r="U43" s="7">
        <f>IFERROR(IFERROR(_xlfn.NUMBERVALUE(REPLACE(Input!U43,FIND(",",Input!U43),1,"."),"."),_xlfn.NUMBERVALUE(REPLACE(Input!U43,FIND(".",Input!U43),1,","),",")),"")</f>
        <v>0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0</v>
      </c>
      <c r="Y43" s="7">
        <f>IFERROR(IFERROR(_xlfn.NUMBERVALUE(REPLACE(Input!Y43,FIND(",",Input!Y43),1,"."),"."),_xlfn.NUMBERVALUE(REPLACE(Input!Y43,FIND(".",Input!Y43),1,","),",")),"")</f>
        <v>0</v>
      </c>
      <c r="Z43" s="8" t="str">
        <f>LEFT(LEFT(Input!Z43,IFERROR(FIND("_",Input!Z43)-1,LEN(Input!Z43))),IFERROR(FIND("-",Input!Z43)-1,LEN(Input!Z43)))</f>
        <v>party4</v>
      </c>
      <c r="AA43" s="8" t="str">
        <f>LEFT(LEFT(Input!AA43,IFERROR(FIND("_",Input!AA43)-1,LEN(Input!AA43))),IFERROR(FIND("-",Input!AA43)-1,LEN(Input!AA43)))</f>
        <v>party2</v>
      </c>
      <c r="AB43" s="4"/>
      <c r="AC43" s="4"/>
    </row>
    <row r="44" spans="1:29">
      <c r="A44" s="6">
        <f>IF(Input!A44=0,"",Input!A44)</f>
        <v>47</v>
      </c>
      <c r="B44" s="7">
        <f>IFERROR(IFERROR(_xlfn.NUMBERVALUE(REPLACE(Input!B44,FIND(",",Input!B44),1,"."),"."),_xlfn.NUMBERVALUE(REPLACE(Input!B44,FIND(".",Input!B44),1,","),",")),"")</f>
        <v>0.17399999999999999</v>
      </c>
      <c r="C44" s="6">
        <f>IF(Input!C44=0,"",Input!C44)</f>
        <v>61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0</v>
      </c>
      <c r="G44" s="8">
        <f>IF(Input!G44="Yes",1,IF(Input!G44=0,"",0))</f>
        <v>0</v>
      </c>
      <c r="H44" s="6">
        <f>IF(Input!H44=0,"",Input!H44)</f>
        <v>1</v>
      </c>
      <c r="I44" s="7">
        <f>IFERROR(IFERROR(_xlfn.NUMBERVALUE(REPLACE(Input!I44,FIND(",",Input!I44),1,"."),"."),_xlfn.NUMBERVALUE(REPLACE(Input!I44,FIND(".",Input!I44),1,","),",")),"")</f>
        <v>0</v>
      </c>
      <c r="J44" s="7">
        <f>IFERROR(IFERROR(_xlfn.NUMBERVALUE(REPLACE(Input!J44,FIND(",",Input!J44),1,"."),"."),_xlfn.NUMBERVALUE(REPLACE(Input!J44,FIND(".",Input!J44),1,","),",")),"")</f>
        <v>0</v>
      </c>
      <c r="K44" s="7">
        <f>IFERROR(IFERROR(_xlfn.NUMBERVALUE(REPLACE(Input!K44,FIND(",",Input!K44),1,"."),"."),_xlfn.NUMBERVALUE(REPLACE(Input!K44,FIND(".",Input!K44),1,","),",")),"")</f>
        <v>1.0437099999999999</v>
      </c>
      <c r="L44" s="7">
        <f>IFERROR(IFERROR(_xlfn.NUMBERVALUE(REPLACE(Input!L44,FIND(",",Input!L44),1,"."),"."),_xlfn.NUMBERVALUE(REPLACE(Input!L44,FIND(".",Input!L44),1,","),",")),"")</f>
        <v>1.14215</v>
      </c>
      <c r="M44" s="7">
        <f>IFERROR(IFERROR(_xlfn.NUMBERVALUE(REPLACE(Input!M44,FIND(",",Input!M44),1,"."),"."),_xlfn.NUMBERVALUE(REPLACE(Input!M44,FIND(".",Input!M44),1,","),",")),"")</f>
        <v>0</v>
      </c>
      <c r="N44" s="10" t="str">
        <f>IFERROR(IF(LEFT(Input!N44,LEN("boa-,Users,"))="boa-,Users,","Win.Win",LEFT(Input!N44,FIND("@",Input!N44)-1)),"")</f>
        <v>KLH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</v>
      </c>
      <c r="Q44" s="7">
        <f>IFERROR(IFERROR(_xlfn.NUMBERVALUE(REPLACE(Input!Q44,FIND(",",Input!Q44),1,"."),"."),_xlfn.NUMBERVALUE(REPLACE(Input!Q44,FIND(".",Input!Q44),1,","),",")),"")</f>
        <v>0</v>
      </c>
      <c r="R44" s="7">
        <f>IFERROR(IFERROR(_xlfn.NUMBERVALUE(REPLACE(Input!R44,FIND(",",Input!R44),1,"."),"."),_xlfn.NUMBERVALUE(REPLACE(Input!R44,FIND(".",Input!R44),1,","),",")),"")</f>
        <v>0</v>
      </c>
      <c r="S44" s="7">
        <f>IFERROR(IFERROR(_xlfn.NUMBERVALUE(REPLACE(Input!S44,FIND(",",Input!S44),1,"."),"."),_xlfn.NUMBERVALUE(REPLACE(Input!S44,FIND(".",Input!S44),1,","),",")),"")</f>
        <v>0</v>
      </c>
      <c r="T44" s="7">
        <f>IFERROR(IFERROR(_xlfn.NUMBERVALUE(REPLACE(Input!T44,FIND(",",Input!T44),1,"."),"."),_xlfn.NUMBERVALUE(REPLACE(Input!T44,FIND(".",Input!T44),1,","),",")),"")</f>
        <v>0</v>
      </c>
      <c r="U44" s="7">
        <f>IFERROR(IFERROR(_xlfn.NUMBERVALUE(REPLACE(Input!U44,FIND(",",Input!U44),1,"."),"."),_xlfn.NUMBERVALUE(REPLACE(Input!U44,FIND(".",Input!U44),1,","),",")),"")</f>
        <v>0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0</v>
      </c>
      <c r="Y44" s="7">
        <f>IFERROR(IFERROR(_xlfn.NUMBERVALUE(REPLACE(Input!Y44,FIND(",",Input!Y44),1,"."),"."),_xlfn.NUMBERVALUE(REPLACE(Input!Y44,FIND(".",Input!Y44),1,","),",")),"")</f>
        <v>0</v>
      </c>
      <c r="Z44" s="8" t="str">
        <f>LEFT(LEFT(Input!Z44,IFERROR(FIND("_",Input!Z44)-1,LEN(Input!Z44))),IFERROR(FIND("-",Input!Z44)-1,LEN(Input!Z44)))</f>
        <v>party4</v>
      </c>
      <c r="AA44" s="8" t="str">
        <f>LEFT(LEFT(Input!AA44,IFERROR(FIND("_",Input!AA44)-1,LEN(Input!AA44))),IFERROR(FIND("-",Input!AA44)-1,LEN(Input!AA44)))</f>
        <v>party2</v>
      </c>
      <c r="AB44" s="4"/>
      <c r="AC44" s="4"/>
    </row>
    <row r="45" spans="1:29">
      <c r="A45" s="6">
        <f>IF(Input!A45=0,"",Input!A45)</f>
        <v>48</v>
      </c>
      <c r="B45" s="7">
        <f>IFERROR(IFERROR(_xlfn.NUMBERVALUE(REPLACE(Input!B45,FIND(",",Input!B45),1,"."),"."),_xlfn.NUMBERVALUE(REPLACE(Input!B45,FIND(".",Input!B45),1,","),",")),"")</f>
        <v>2.2650000000000001</v>
      </c>
      <c r="C45" s="6">
        <f>IF(Input!C45=0,"",Input!C45)</f>
        <v>55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0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0.71643999999999997</v>
      </c>
      <c r="J45" s="7">
        <f>IFERROR(IFERROR(_xlfn.NUMBERVALUE(REPLACE(Input!J45,FIND(",",Input!J45),1,"."),"."),_xlfn.NUMBERVALUE(REPLACE(Input!J45,FIND(".",Input!J45),1,","),",")),"")</f>
        <v>0.79762</v>
      </c>
      <c r="K45" s="7">
        <f>IFERROR(IFERROR(_xlfn.NUMBERVALUE(REPLACE(Input!K45,FIND(",",Input!K45),1,"."),"."),_xlfn.NUMBERVALUE(REPLACE(Input!K45,FIND(".",Input!K45),1,","),",")),"")</f>
        <v>1.3979999999999999E-2</v>
      </c>
      <c r="L45" s="7">
        <f>IFERROR(IFERROR(_xlfn.NUMBERVALUE(REPLACE(Input!L45,FIND(",",Input!L45),1,"."),"."),_xlfn.NUMBERVALUE(REPLACE(Input!L45,FIND(".",Input!L45),1,","),",")),"")</f>
        <v>0.12590999999999999</v>
      </c>
      <c r="M45" s="7">
        <f>IFERROR(IFERROR(_xlfn.NUMBERVALUE(REPLACE(Input!M45,FIND(",",Input!M45),1,"."),"."),_xlfn.NUMBERVALUE(REPLACE(Input!M45,FIND(".",Input!M45),1,","),",")),"")</f>
        <v>1.51406</v>
      </c>
      <c r="N45" s="10" t="str">
        <f>IFERROR(IF(LEFT(Input!N45,LEN("boa-,Users,"))="boa-,Users,","Win.Win",LEFT(Input!N45,FIND("@",Input!N45)-1)),"")</f>
        <v>IAMhaggler2011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0.79761835000000003</v>
      </c>
      <c r="Q45" s="7">
        <f>IFERROR(IFERROR(_xlfn.NUMBERVALUE(REPLACE(Input!Q45,FIND(",",Input!Q45),1,"."),"."),_xlfn.NUMBERVALUE(REPLACE(Input!Q45,FIND(".",Input!Q45),1,","),",")),"")</f>
        <v>0.71643879209790295</v>
      </c>
      <c r="R45" s="7">
        <f>IFERROR(IFERROR(_xlfn.NUMBERVALUE(REPLACE(Input!R45,FIND(",",Input!R45),1,"."),"."),_xlfn.NUMBERVALUE(REPLACE(Input!R45,FIND(".",Input!R45),1,","),",")),"")</f>
        <v>0.79761835000000003</v>
      </c>
      <c r="S45" s="7">
        <f>IFERROR(IFERROR(_xlfn.NUMBERVALUE(REPLACE(Input!S45,FIND(",",Input!S45),1,"."),"."),_xlfn.NUMBERVALUE(REPLACE(Input!S45,FIND(".",Input!S45),1,","),",")),"")</f>
        <v>0.71643879209790295</v>
      </c>
      <c r="T45" s="7">
        <f>IFERROR(IFERROR(_xlfn.NUMBERVALUE(REPLACE(Input!T45,FIND(",",Input!T45),1,"."),"."),_xlfn.NUMBERVALUE(REPLACE(Input!T45,FIND(".",Input!T45),1,","),",")),"")</f>
        <v>0</v>
      </c>
      <c r="U45" s="7">
        <f>IFERROR(IFERROR(_xlfn.NUMBERVALUE(REPLACE(Input!U45,FIND(",",Input!U45),1,"."),"."),_xlfn.NUMBERVALUE(REPLACE(Input!U45,FIND(".",Input!U45),1,","),",")),"")</f>
        <v>0.55087527183825102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0.79761835000000003</v>
      </c>
      <c r="Y45" s="7">
        <f>IFERROR(IFERROR(_xlfn.NUMBERVALUE(REPLACE(Input!Y45,FIND(",",Input!Y45),1,"."),"."),_xlfn.NUMBERVALUE(REPLACE(Input!Y45,FIND(".",Input!Y45),1,","),",")),"")</f>
        <v>0.71643879209790295</v>
      </c>
      <c r="Z45" s="8" t="str">
        <f>LEFT(LEFT(Input!Z45,IFERROR(FIND("_",Input!Z45)-1,LEN(Input!Z45))),IFERROR(FIND("-",Input!Z45)-1,LEN(Input!Z45)))</f>
        <v>party4</v>
      </c>
      <c r="AA45" s="8" t="str">
        <f>LEFT(LEFT(Input!AA45,IFERROR(FIND("_",Input!AA45)-1,LEN(Input!AA45))),IFERROR(FIND("-",Input!AA45)-1,LEN(Input!AA45)))</f>
        <v>party2</v>
      </c>
      <c r="AB45" s="4"/>
      <c r="AC45" s="4"/>
    </row>
    <row r="46" spans="1:29">
      <c r="A46" s="6">
        <f>IF(Input!A46=0,"",Input!A46)</f>
        <v>49</v>
      </c>
      <c r="B46" s="7">
        <f>IFERROR(IFERROR(_xlfn.NUMBERVALUE(REPLACE(Input!B46,FIND(",",Input!B46),1,"."),"."),_xlfn.NUMBERVALUE(REPLACE(Input!B46,FIND(".",Input!B46),1,","),",")),"")</f>
        <v>2E-3</v>
      </c>
      <c r="C46" s="6">
        <f>IF(Input!C46=0,"",Input!C46)</f>
        <v>3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1</v>
      </c>
      <c r="G46" s="8">
        <f>IF(Input!G46="Yes",1,IF(Input!G46=0,"",0))</f>
        <v>0</v>
      </c>
      <c r="H46" s="6">
        <f>IF(Input!H46=0,"",Input!H46)</f>
        <v>2</v>
      </c>
      <c r="I46" s="7">
        <f>IFERROR(IFERROR(_xlfn.NUMBERVALUE(REPLACE(Input!I46,FIND(",",Input!I46),1,"."),"."),_xlfn.NUMBERVALUE(REPLACE(Input!I46,FIND(".",Input!I46),1,","),",")),"")</f>
        <v>0.75627</v>
      </c>
      <c r="J46" s="7">
        <f>IFERROR(IFERROR(_xlfn.NUMBERVALUE(REPLACE(Input!J46,FIND(",",Input!J46),1,"."),"."),_xlfn.NUMBERVALUE(REPLACE(Input!J46,FIND(".",Input!J46),1,","),",")),"")</f>
        <v>0.82547999999999999</v>
      </c>
      <c r="K46" s="7">
        <f>IFERROR(IFERROR(_xlfn.NUMBERVALUE(REPLACE(Input!K46,FIND(",",Input!K46),1,"."),"."),_xlfn.NUMBERVALUE(REPLACE(Input!K46,FIND(".",Input!K46),1,","),",")),"")</f>
        <v>5.2990000000000002E-2</v>
      </c>
      <c r="L46" s="7">
        <f>IFERROR(IFERROR(_xlfn.NUMBERVALUE(REPLACE(Input!L46,FIND(",",Input!L46),1,"."),"."),_xlfn.NUMBERVALUE(REPLACE(Input!L46,FIND(".",Input!L46),1,","),",")),"")</f>
        <v>9.8699999999999996E-2</v>
      </c>
      <c r="M46" s="7">
        <f>IFERROR(IFERROR(_xlfn.NUMBERVALUE(REPLACE(Input!M46,FIND(",",Input!M46),1,"."),"."),_xlfn.NUMBERVALUE(REPLACE(Input!M46,FIND(".",Input!M46),1,","),",")),"")</f>
        <v>1.58175</v>
      </c>
      <c r="N46" s="10" t="str">
        <f>IFERROR(IF(LEFT(Input!N46,LEN("boa-,Users,"))="boa-,Users,","Win.Win",LEFT(Input!N46,FIND("@",Input!N46)-1)),"")</f>
        <v>Win.Win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0.75626943182292306</v>
      </c>
      <c r="Q46" s="7">
        <f>IFERROR(IFERROR(_xlfn.NUMBERVALUE(REPLACE(Input!Q46,FIND(",",Input!Q46),1,"."),"."),_xlfn.NUMBERVALUE(REPLACE(Input!Q46,FIND(".",Input!Q46),1,","),",")),"")</f>
        <v>0.82548150193160996</v>
      </c>
      <c r="R46" s="7">
        <f>IFERROR(IFERROR(_xlfn.NUMBERVALUE(REPLACE(Input!R46,FIND(",",Input!R46),1,"."),"."),_xlfn.NUMBERVALUE(REPLACE(Input!R46,FIND(".",Input!R46),1,","),",")),"")</f>
        <v>0.75626943182292306</v>
      </c>
      <c r="S46" s="7">
        <f>IFERROR(IFERROR(_xlfn.NUMBERVALUE(REPLACE(Input!S46,FIND(",",Input!S46),1,"."),"."),_xlfn.NUMBERVALUE(REPLACE(Input!S46,FIND(".",Input!S46),1,","),",")),"")</f>
        <v>0.82548150193160996</v>
      </c>
      <c r="T46" s="7">
        <f>IFERROR(IFERROR(_xlfn.NUMBERVALUE(REPLACE(Input!T46,FIND(",",Input!T46),1,"."),"."),_xlfn.NUMBERVALUE(REPLACE(Input!T46,FIND(".",Input!T46),1,","),",")),"")</f>
        <v>0.75626943182292306</v>
      </c>
      <c r="U46" s="7">
        <f>IFERROR(IFERROR(_xlfn.NUMBERVALUE(REPLACE(Input!U46,FIND(",",Input!U46),1,"."),"."),_xlfn.NUMBERVALUE(REPLACE(Input!U46,FIND(".",Input!U46),1,","),",")),"")</f>
        <v>0.70934959349593496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0.75626943182292306</v>
      </c>
      <c r="Y46" s="7">
        <f>IFERROR(IFERROR(_xlfn.NUMBERVALUE(REPLACE(Input!Y46,FIND(",",Input!Y46),1,"."),"."),_xlfn.NUMBERVALUE(REPLACE(Input!Y46,FIND(".",Input!Y46),1,","),",")),"")</f>
        <v>0.82548150193160996</v>
      </c>
      <c r="Z46" s="8" t="str">
        <f>LEFT(LEFT(Input!Z46,IFERROR(FIND("_",Input!Z46)-1,LEN(Input!Z46))),IFERROR(FIND("-",Input!Z46)-1,LEN(Input!Z46)))</f>
        <v>party3</v>
      </c>
      <c r="AA46" s="8" t="str">
        <f>LEFT(LEFT(Input!AA46,IFERROR(FIND("_",Input!AA46)-1,LEN(Input!AA46))),IFERROR(FIND("-",Input!AA46)-1,LEN(Input!AA46)))</f>
        <v>party2</v>
      </c>
      <c r="AB46" s="4"/>
      <c r="AC46" s="4"/>
    </row>
    <row r="47" spans="1:29">
      <c r="A47" s="6">
        <f>IF(Input!A47=0,"",Input!A47)</f>
        <v>50</v>
      </c>
      <c r="B47" s="7">
        <f>IFERROR(IFERROR(_xlfn.NUMBERVALUE(REPLACE(Input!B47,FIND(",",Input!B47),1,"."),"."),_xlfn.NUMBERVALUE(REPLACE(Input!B47,FIND(".",Input!B47),1,","),",")),"")</f>
        <v>0.28100000000000003</v>
      </c>
      <c r="C47" s="6">
        <f>IF(Input!C47=0,"",Input!C47)</f>
        <v>60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0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0.66449999999999998</v>
      </c>
      <c r="J47" s="7">
        <f>IFERROR(IFERROR(_xlfn.NUMBERVALUE(REPLACE(Input!J47,FIND(",",Input!J47),1,"."),"."),_xlfn.NUMBERVALUE(REPLACE(Input!J47,FIND(".",Input!J47),1,","),",")),"")</f>
        <v>0.91032000000000002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0.19678000000000001</v>
      </c>
      <c r="M47" s="7">
        <f>IFERROR(IFERROR(_xlfn.NUMBERVALUE(REPLACE(Input!M47,FIND(",",Input!M47),1,"."),"."),_xlfn.NUMBERVALUE(REPLACE(Input!M47,FIND(".",Input!M47),1,","),",")),"")</f>
        <v>1.5748200000000001</v>
      </c>
      <c r="N47" s="10" t="str">
        <f>IFERROR(IF(LEFT(Input!N47,LEN("boa-,Users,"))="boa-,Users,","Win.Win",LEFT(Input!N47,FIND("@",Input!N47)-1)),"")</f>
        <v>Gahboninho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0.91032089511752601</v>
      </c>
      <c r="Q47" s="7">
        <f>IFERROR(IFERROR(_xlfn.NUMBERVALUE(REPLACE(Input!Q47,FIND(",",Input!Q47),1,"."),"."),_xlfn.NUMBERVALUE(REPLACE(Input!Q47,FIND(".",Input!Q47),1,","),",")),"")</f>
        <v>0.664502329917249</v>
      </c>
      <c r="R47" s="7">
        <f>IFERROR(IFERROR(_xlfn.NUMBERVALUE(REPLACE(Input!R47,FIND(",",Input!R47),1,"."),"."),_xlfn.NUMBERVALUE(REPLACE(Input!R47,FIND(".",Input!R47),1,","),",")),"")</f>
        <v>0.91032089511752601</v>
      </c>
      <c r="S47" s="7">
        <f>IFERROR(IFERROR(_xlfn.NUMBERVALUE(REPLACE(Input!S47,FIND(",",Input!S47),1,"."),"."),_xlfn.NUMBERVALUE(REPLACE(Input!S47,FIND(".",Input!S47),1,","),",")),"")</f>
        <v>0.664502329917249</v>
      </c>
      <c r="T47" s="7">
        <f>IFERROR(IFERROR(_xlfn.NUMBERVALUE(REPLACE(Input!T47,FIND(",",Input!T47),1,"."),"."),_xlfn.NUMBERVALUE(REPLACE(Input!T47,FIND(".",Input!T47),1,","),",")),"")</f>
        <v>0</v>
      </c>
      <c r="U47" s="7">
        <f>IFERROR(IFERROR(_xlfn.NUMBERVALUE(REPLACE(Input!U47,FIND(",",Input!U47),1,"."),"."),_xlfn.NUMBERVALUE(REPLACE(Input!U47,FIND(".",Input!U47),1,","),",")),"")</f>
        <v>0.57439207854360896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0.91032089511752601</v>
      </c>
      <c r="Y47" s="7">
        <f>IFERROR(IFERROR(_xlfn.NUMBERVALUE(REPLACE(Input!Y47,FIND(",",Input!Y47),1,"."),"."),_xlfn.NUMBERVALUE(REPLACE(Input!Y47,FIND(".",Input!Y47),1,","),",")),"")</f>
        <v>0.664502329917249</v>
      </c>
      <c r="Z47" s="8" t="str">
        <f>LEFT(LEFT(Input!Z47,IFERROR(FIND("_",Input!Z47)-1,LEN(Input!Z47))),IFERROR(FIND("-",Input!Z47)-1,LEN(Input!Z47)))</f>
        <v>party3</v>
      </c>
      <c r="AA47" s="8" t="str">
        <f>LEFT(LEFT(Input!AA47,IFERROR(FIND("_",Input!AA47)-1,LEN(Input!AA47))),IFERROR(FIND("-",Input!AA47)-1,LEN(Input!AA47)))</f>
        <v>party2</v>
      </c>
      <c r="AB47" s="4"/>
      <c r="AC47" s="4"/>
    </row>
    <row r="48" spans="1:29">
      <c r="A48" s="6">
        <f>IF(Input!A48=0,"",Input!A48)</f>
        <v>51</v>
      </c>
      <c r="B48" s="7">
        <f>IFERROR(IFERROR(_xlfn.NUMBERVALUE(REPLACE(Input!B48,FIND(",",Input!B48),1,"."),"."),_xlfn.NUMBERVALUE(REPLACE(Input!B48,FIND(".",Input!B48),1,","),",")),"")</f>
        <v>0.374</v>
      </c>
      <c r="C48" s="6">
        <f>IF(Input!C48=0,"",Input!C48)</f>
        <v>61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0</v>
      </c>
      <c r="G48" s="8">
        <f>IF(Input!G48="Yes",1,IF(Input!G48=0,"",0))</f>
        <v>0</v>
      </c>
      <c r="H48" s="6">
        <f>IF(Input!H48=0,"",Input!H48)</f>
        <v>1</v>
      </c>
      <c r="I48" s="7">
        <f>IFERROR(IFERROR(_xlfn.NUMBERVALUE(REPLACE(Input!I48,FIND(",",Input!I48),1,"."),"."),_xlfn.NUMBERVALUE(REPLACE(Input!I48,FIND(".",Input!I48),1,","),",")),"")</f>
        <v>0</v>
      </c>
      <c r="J48" s="7">
        <f>IFERROR(IFERROR(_xlfn.NUMBERVALUE(REPLACE(Input!J48,FIND(",",Input!J48),1,"."),"."),_xlfn.NUMBERVALUE(REPLACE(Input!J48,FIND(".",Input!J48),1,","),",")),"")</f>
        <v>0</v>
      </c>
      <c r="K48" s="7">
        <f>IFERROR(IFERROR(_xlfn.NUMBERVALUE(REPLACE(Input!K48,FIND(",",Input!K48),1,"."),"."),_xlfn.NUMBERVALUE(REPLACE(Input!K48,FIND(".",Input!K48),1,","),",")),"")</f>
        <v>1.08555</v>
      </c>
      <c r="L48" s="7">
        <f>IFERROR(IFERROR(_xlfn.NUMBERVALUE(REPLACE(Input!L48,FIND(",",Input!L48),1,"."),"."),_xlfn.NUMBERVALUE(REPLACE(Input!L48,FIND(".",Input!L48),1,","),",")),"")</f>
        <v>1.20455</v>
      </c>
      <c r="M48" s="7">
        <f>IFERROR(IFERROR(_xlfn.NUMBERVALUE(REPLACE(Input!M48,FIND(",",Input!M48),1,"."),"."),_xlfn.NUMBERVALUE(REPLACE(Input!M48,FIND(".",Input!M48),1,","),",")),"")</f>
        <v>0</v>
      </c>
      <c r="N48" s="10" t="str">
        <f>IFERROR(IF(LEFT(Input!N48,LEN("boa-,Users,"))="boa-,Users,","Win.Win",LEFT(Input!N48,FIND("@",Input!N48)-1)),"")</f>
        <v>KLH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</v>
      </c>
      <c r="Q48" s="7">
        <f>IFERROR(IFERROR(_xlfn.NUMBERVALUE(REPLACE(Input!Q48,FIND(",",Input!Q48),1,"."),"."),_xlfn.NUMBERVALUE(REPLACE(Input!Q48,FIND(".",Input!Q48),1,","),",")),"")</f>
        <v>0</v>
      </c>
      <c r="R48" s="7">
        <f>IFERROR(IFERROR(_xlfn.NUMBERVALUE(REPLACE(Input!R48,FIND(",",Input!R48),1,"."),"."),_xlfn.NUMBERVALUE(REPLACE(Input!R48,FIND(".",Input!R48),1,","),",")),"")</f>
        <v>0</v>
      </c>
      <c r="S48" s="7">
        <f>IFERROR(IFERROR(_xlfn.NUMBERVALUE(REPLACE(Input!S48,FIND(",",Input!S48),1,"."),"."),_xlfn.NUMBERVALUE(REPLACE(Input!S48,FIND(".",Input!S48),1,","),",")),"")</f>
        <v>0</v>
      </c>
      <c r="T48" s="7">
        <f>IFERROR(IFERROR(_xlfn.NUMBERVALUE(REPLACE(Input!T48,FIND(",",Input!T48),1,"."),"."),_xlfn.NUMBERVALUE(REPLACE(Input!T48,FIND(".",Input!T48),1,","),",")),"")</f>
        <v>0</v>
      </c>
      <c r="U48" s="7">
        <f>IFERROR(IFERROR(_xlfn.NUMBERVALUE(REPLACE(Input!U48,FIND(",",Input!U48),1,"."),"."),_xlfn.NUMBERVALUE(REPLACE(Input!U48,FIND(".",Input!U48),1,","),",")),"")</f>
        <v>0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</v>
      </c>
      <c r="Y48" s="7">
        <f>IFERROR(IFERROR(_xlfn.NUMBERVALUE(REPLACE(Input!Y48,FIND(",",Input!Y48),1,"."),"."),_xlfn.NUMBERVALUE(REPLACE(Input!Y48,FIND(".",Input!Y48),1,","),",")),"")</f>
        <v>0</v>
      </c>
      <c r="Z48" s="8" t="str">
        <f>LEFT(LEFT(Input!Z48,IFERROR(FIND("_",Input!Z48)-1,LEN(Input!Z48))),IFERROR(FIND("-",Input!Z48)-1,LEN(Input!Z48)))</f>
        <v>party3</v>
      </c>
      <c r="AA48" s="8" t="str">
        <f>LEFT(LEFT(Input!AA48,IFERROR(FIND("_",Input!AA48)-1,LEN(Input!AA48))),IFERROR(FIND("-",Input!AA48)-1,LEN(Input!AA48)))</f>
        <v>party2</v>
      </c>
      <c r="AB48" s="4"/>
      <c r="AC48" s="4"/>
    </row>
    <row r="49" spans="1:29">
      <c r="A49" s="6">
        <f>IF(Input!A49=0,"",Input!A49)</f>
        <v>52</v>
      </c>
      <c r="B49" s="7">
        <f>IFERROR(IFERROR(_xlfn.NUMBERVALUE(REPLACE(Input!B49,FIND(",",Input!B49),1,"."),"."),_xlfn.NUMBERVALUE(REPLACE(Input!B49,FIND(".",Input!B49),1,","),",")),"")</f>
        <v>0.61499999999999999</v>
      </c>
      <c r="C49" s="6">
        <f>IF(Input!C49=0,"",Input!C49)</f>
        <v>28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0.81833999999999996</v>
      </c>
      <c r="J49" s="7">
        <f>IFERROR(IFERROR(_xlfn.NUMBERVALUE(REPLACE(Input!J49,FIND(",",Input!J49),1,"."),"."),_xlfn.NUMBERVALUE(REPLACE(Input!J49,FIND(".",Input!J49),1,","),",")),"")</f>
        <v>0.82482</v>
      </c>
      <c r="K49" s="7">
        <f>IFERROR(IFERROR(_xlfn.NUMBERVALUE(REPLACE(Input!K49,FIND(",",Input!K49),1,"."),"."),_xlfn.NUMBERVALUE(REPLACE(Input!K49,FIND(".",Input!K49),1,","),",")),"")</f>
        <v>4.0820000000000002E-2</v>
      </c>
      <c r="L49" s="7">
        <f>IFERROR(IFERROR(_xlfn.NUMBERVALUE(REPLACE(Input!L49,FIND(",",Input!L49),1,"."),"."),_xlfn.NUMBERVALUE(REPLACE(Input!L49,FIND(".",Input!L49),1,","),",")),"")</f>
        <v>4.2840000000000003E-2</v>
      </c>
      <c r="M49" s="7">
        <f>IFERROR(IFERROR(_xlfn.NUMBERVALUE(REPLACE(Input!M49,FIND(",",Input!M49),1,"."),"."),_xlfn.NUMBERVALUE(REPLACE(Input!M49,FIND(".",Input!M49),1,","),",")),"")</f>
        <v>1.64316</v>
      </c>
      <c r="N49" s="10" t="str">
        <f>IFERROR(IF(LEFT(Input!N49,LEN("boa-,Users,"))="boa-,Users,","Win.Win",LEFT(Input!N49,FIND("@",Input!N49)-1)),"")</f>
        <v>IAMhaggler2011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0.81834021132149803</v>
      </c>
      <c r="Q49" s="7">
        <f>IFERROR(IFERROR(_xlfn.NUMBERVALUE(REPLACE(Input!Q49,FIND(",",Input!Q49),1,"."),"."),_xlfn.NUMBERVALUE(REPLACE(Input!Q49,FIND(".",Input!Q49),1,","),",")),"")</f>
        <v>0.8248246170529</v>
      </c>
      <c r="R49" s="7">
        <f>IFERROR(IFERROR(_xlfn.NUMBERVALUE(REPLACE(Input!R49,FIND(",",Input!R49),1,"."),"."),_xlfn.NUMBERVALUE(REPLACE(Input!R49,FIND(".",Input!R49),1,","),",")),"")</f>
        <v>0.81834021132149803</v>
      </c>
      <c r="S49" s="7">
        <f>IFERROR(IFERROR(_xlfn.NUMBERVALUE(REPLACE(Input!S49,FIND(",",Input!S49),1,"."),"."),_xlfn.NUMBERVALUE(REPLACE(Input!S49,FIND(".",Input!S49),1,","),",")),"")</f>
        <v>0.8248246170529</v>
      </c>
      <c r="T49" s="7">
        <f>IFERROR(IFERROR(_xlfn.NUMBERVALUE(REPLACE(Input!T49,FIND(",",Input!T49),1,"."),"."),_xlfn.NUMBERVALUE(REPLACE(Input!T49,FIND(".",Input!T49),1,","),",")),"")</f>
        <v>0</v>
      </c>
      <c r="U49" s="7">
        <f>IFERROR(IFERROR(_xlfn.NUMBERVALUE(REPLACE(Input!U49,FIND(",",Input!U49),1,"."),"."),_xlfn.NUMBERVALUE(REPLACE(Input!U49,FIND(".",Input!U49),1,","),",")),"")</f>
        <v>0.85060975609756095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0.81834021132149803</v>
      </c>
      <c r="Y49" s="7">
        <f>IFERROR(IFERROR(_xlfn.NUMBERVALUE(REPLACE(Input!Y49,FIND(",",Input!Y49),1,"."),"."),_xlfn.NUMBERVALUE(REPLACE(Input!Y49,FIND(".",Input!Y49),1,","),",")),"")</f>
        <v>0.8248246170529</v>
      </c>
      <c r="Z49" s="8" t="str">
        <f>LEFT(LEFT(Input!Z49,IFERROR(FIND("_",Input!Z49)-1,LEN(Input!Z49))),IFERROR(FIND("-",Input!Z49)-1,LEN(Input!Z49)))</f>
        <v>party3</v>
      </c>
      <c r="AA49" s="8" t="str">
        <f>LEFT(LEFT(Input!AA49,IFERROR(FIND("_",Input!AA49)-1,LEN(Input!AA49))),IFERROR(FIND("-",Input!AA49)-1,LEN(Input!AA49)))</f>
        <v>party2</v>
      </c>
      <c r="AB49" s="4"/>
      <c r="AC49" s="4"/>
    </row>
    <row r="50" spans="1:29">
      <c r="A50" s="6">
        <f>IF(Input!A50=0,"",Input!A50)</f>
        <v>53</v>
      </c>
      <c r="B50" s="7">
        <f>IFERROR(IFERROR(_xlfn.NUMBERVALUE(REPLACE(Input!B50,FIND(",",Input!B50),1,"."),"."),_xlfn.NUMBERVALUE(REPLACE(Input!B50,FIND(".",Input!B50),1,","),",")),"")</f>
        <v>1E-3</v>
      </c>
      <c r="C50" s="6">
        <f>IF(Input!C50=0,"",Input!C50)</f>
        <v>3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0.69333</v>
      </c>
      <c r="J50" s="7">
        <f>IFERROR(IFERROR(_xlfn.NUMBERVALUE(REPLACE(Input!J50,FIND(",",Input!J50),1,"."),"."),_xlfn.NUMBERVALUE(REPLACE(Input!J50,FIND(".",Input!J50),1,","),",")),"")</f>
        <v>0.75277000000000005</v>
      </c>
      <c r="K50" s="7">
        <f>IFERROR(IFERROR(_xlfn.NUMBERVALUE(REPLACE(Input!K50,FIND(",",Input!K50),1,"."),"."),_xlfn.NUMBERVALUE(REPLACE(Input!K50,FIND(".",Input!K50),1,","),",")),"")</f>
        <v>0.17696999999999999</v>
      </c>
      <c r="L50" s="7">
        <f>IFERROR(IFERROR(_xlfn.NUMBERVALUE(REPLACE(Input!L50,FIND(",",Input!L50),1,"."),"."),_xlfn.NUMBERVALUE(REPLACE(Input!L50,FIND(".",Input!L50),1,","),",")),"")</f>
        <v>0.19828999999999999</v>
      </c>
      <c r="M50" s="7">
        <f>IFERROR(IFERROR(_xlfn.NUMBERVALUE(REPLACE(Input!M50,FIND(",",Input!M50),1,"."),"."),_xlfn.NUMBERVALUE(REPLACE(Input!M50,FIND(".",Input!M50),1,","),",")),"")</f>
        <v>1.44611</v>
      </c>
      <c r="N50" s="10" t="str">
        <f>IFERROR(IF(LEFT(Input!N50,LEN("boa-,Users,"))="boa-,Users,","Win.Win",LEFT(Input!N50,FIND("@",Input!N50)-1)),"")</f>
        <v>Win.Win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0.69333333333333302</v>
      </c>
      <c r="Q50" s="7">
        <f>IFERROR(IFERROR(_xlfn.NUMBERVALUE(REPLACE(Input!Q50,FIND(",",Input!Q50),1,"."),"."),_xlfn.NUMBERVALUE(REPLACE(Input!Q50,FIND(".",Input!Q50),1,","),",")),"")</f>
        <v>0.75277346702032499</v>
      </c>
      <c r="R50" s="7">
        <f>IFERROR(IFERROR(_xlfn.NUMBERVALUE(REPLACE(Input!R50,FIND(",",Input!R50),1,"."),"."),_xlfn.NUMBERVALUE(REPLACE(Input!R50,FIND(".",Input!R50),1,","),",")),"")</f>
        <v>0.69333333333333302</v>
      </c>
      <c r="S50" s="7">
        <f>IFERROR(IFERROR(_xlfn.NUMBERVALUE(REPLACE(Input!S50,FIND(",",Input!S50),1,"."),"."),_xlfn.NUMBERVALUE(REPLACE(Input!S50,FIND(".",Input!S50),1,","),",")),"")</f>
        <v>0.75277346702032499</v>
      </c>
      <c r="T50" s="7">
        <f>IFERROR(IFERROR(_xlfn.NUMBERVALUE(REPLACE(Input!T50,FIND(",",Input!T50),1,"."),"."),_xlfn.NUMBERVALUE(REPLACE(Input!T50,FIND(".",Input!T50),1,","),",")),"")</f>
        <v>0.69333333333333302</v>
      </c>
      <c r="U50" s="7">
        <f>IFERROR(IFERROR(_xlfn.NUMBERVALUE(REPLACE(Input!U50,FIND(",",Input!U50),1,"."),"."),_xlfn.NUMBERVALUE(REPLACE(Input!U50,FIND(".",Input!U50),1,","),",")),"")</f>
        <v>0.70472769796191104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0.69333333333333302</v>
      </c>
      <c r="Y50" s="7">
        <f>IFERROR(IFERROR(_xlfn.NUMBERVALUE(REPLACE(Input!Y50,FIND(",",Input!Y50),1,"."),"."),_xlfn.NUMBERVALUE(REPLACE(Input!Y50,FIND(".",Input!Y50),1,","),",")),"")</f>
        <v>0.75277346702032499</v>
      </c>
      <c r="Z50" s="8" t="str">
        <f>LEFT(LEFT(Input!Z50,IFERROR(FIND("_",Input!Z50)-1,LEN(Input!Z50))),IFERROR(FIND("-",Input!Z50)-1,LEN(Input!Z50)))</f>
        <v>party1</v>
      </c>
      <c r="AA50" s="8" t="str">
        <f>LEFT(LEFT(Input!AA50,IFERROR(FIND("_",Input!AA50)-1,LEN(Input!AA50))),IFERROR(FIND("-",Input!AA50)-1,LEN(Input!AA50)))</f>
        <v>party2</v>
      </c>
      <c r="AB50" s="4"/>
      <c r="AC50" s="4"/>
    </row>
    <row r="51" spans="1:29">
      <c r="A51" s="6">
        <f>IF(Input!A51=0,"",Input!A51)</f>
        <v>54</v>
      </c>
      <c r="B51" s="7">
        <f>IFERROR(IFERROR(_xlfn.NUMBERVALUE(REPLACE(Input!B51,FIND(",",Input!B51),1,"."),"."),_xlfn.NUMBERVALUE(REPLACE(Input!B51,FIND(".",Input!B51),1,","),",")),"")</f>
        <v>0.21099999999999999</v>
      </c>
      <c r="C51" s="6">
        <f>IF(Input!C51=0,"",Input!C51)</f>
        <v>61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0</v>
      </c>
      <c r="G51" s="8">
        <f>IF(Input!G51="Yes",1,IF(Input!G51=0,"",0))</f>
        <v>0</v>
      </c>
      <c r="H51" s="6">
        <f>IF(Input!H51=0,"",Input!H51)</f>
        <v>1</v>
      </c>
      <c r="I51" s="7">
        <f>IFERROR(IFERROR(_xlfn.NUMBERVALUE(REPLACE(Input!I51,FIND(",",Input!I51),1,"."),"."),_xlfn.NUMBERVALUE(REPLACE(Input!I51,FIND(".",Input!I51),1,","),",")),"")</f>
        <v>0</v>
      </c>
      <c r="J51" s="7">
        <f>IFERROR(IFERROR(_xlfn.NUMBERVALUE(REPLACE(Input!J51,FIND(",",Input!J51),1,"."),"."),_xlfn.NUMBERVALUE(REPLACE(Input!J51,FIND(".",Input!J51),1,","),",")),"")</f>
        <v>0</v>
      </c>
      <c r="K51" s="7">
        <f>IFERROR(IFERROR(_xlfn.NUMBERVALUE(REPLACE(Input!K51,FIND(",",Input!K51),1,"."),"."),_xlfn.NUMBERVALUE(REPLACE(Input!K51,FIND(".",Input!K51),1,","),",")),"")</f>
        <v>1.03606</v>
      </c>
      <c r="L51" s="7">
        <f>IFERROR(IFERROR(_xlfn.NUMBERVALUE(REPLACE(Input!L51,FIND(",",Input!L51),1,"."),"."),_xlfn.NUMBERVALUE(REPLACE(Input!L51,FIND(".",Input!L51),1,","),",")),"")</f>
        <v>1.2159500000000001</v>
      </c>
      <c r="M51" s="7">
        <f>IFERROR(IFERROR(_xlfn.NUMBERVALUE(REPLACE(Input!M51,FIND(",",Input!M51),1,"."),"."),_xlfn.NUMBERVALUE(REPLACE(Input!M51,FIND(".",Input!M51),1,","),",")),"")</f>
        <v>0</v>
      </c>
      <c r="N51" s="10" t="str">
        <f>IFERROR(IF(LEFT(Input!N51,LEN("boa-,Users,"))="boa-,Users,","Win.Win",LEFT(Input!N51,FIND("@",Input!N51)-1)),"")</f>
        <v>Gahboninho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</v>
      </c>
      <c r="Q51" s="7">
        <f>IFERROR(IFERROR(_xlfn.NUMBERVALUE(REPLACE(Input!Q51,FIND(",",Input!Q51),1,"."),"."),_xlfn.NUMBERVALUE(REPLACE(Input!Q51,FIND(".",Input!Q51),1,","),",")),"")</f>
        <v>0</v>
      </c>
      <c r="R51" s="7">
        <f>IFERROR(IFERROR(_xlfn.NUMBERVALUE(REPLACE(Input!R51,FIND(",",Input!R51),1,"."),"."),_xlfn.NUMBERVALUE(REPLACE(Input!R51,FIND(".",Input!R51),1,","),",")),"")</f>
        <v>0</v>
      </c>
      <c r="S51" s="7">
        <f>IFERROR(IFERROR(_xlfn.NUMBERVALUE(REPLACE(Input!S51,FIND(",",Input!S51),1,"."),"."),_xlfn.NUMBERVALUE(REPLACE(Input!S51,FIND(".",Input!S51),1,","),",")),"")</f>
        <v>0</v>
      </c>
      <c r="T51" s="7">
        <f>IFERROR(IFERROR(_xlfn.NUMBERVALUE(REPLACE(Input!T51,FIND(",",Input!T51),1,"."),"."),_xlfn.NUMBERVALUE(REPLACE(Input!T51,FIND(".",Input!T51),1,","),",")),"")</f>
        <v>0</v>
      </c>
      <c r="U51" s="7">
        <f>IFERROR(IFERROR(_xlfn.NUMBERVALUE(REPLACE(Input!U51,FIND(",",Input!U51),1,"."),"."),_xlfn.NUMBERVALUE(REPLACE(Input!U51,FIND(".",Input!U51),1,","),",")),"")</f>
        <v>0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</v>
      </c>
      <c r="Y51" s="7">
        <f>IFERROR(IFERROR(_xlfn.NUMBERVALUE(REPLACE(Input!Y51,FIND(",",Input!Y51),1,"."),"."),_xlfn.NUMBERVALUE(REPLACE(Input!Y51,FIND(".",Input!Y51),1,","),",")),"")</f>
        <v>0</v>
      </c>
      <c r="Z51" s="8" t="str">
        <f>LEFT(LEFT(Input!Z51,IFERROR(FIND("_",Input!Z51)-1,LEN(Input!Z51))),IFERROR(FIND("-",Input!Z51)-1,LEN(Input!Z51)))</f>
        <v>party1</v>
      </c>
      <c r="AA51" s="8" t="str">
        <f>LEFT(LEFT(Input!AA51,IFERROR(FIND("_",Input!AA51)-1,LEN(Input!AA51))),IFERROR(FIND("-",Input!AA51)-1,LEN(Input!AA51)))</f>
        <v>party2</v>
      </c>
      <c r="AB51" s="4"/>
      <c r="AC51" s="4"/>
    </row>
    <row r="52" spans="1:29">
      <c r="A52" s="6">
        <f>IF(Input!A52=0,"",Input!A52)</f>
        <v>55</v>
      </c>
      <c r="B52" s="7">
        <f>IFERROR(IFERROR(_xlfn.NUMBERVALUE(REPLACE(Input!B52,FIND(",",Input!B52),1,"."),"."),_xlfn.NUMBERVALUE(REPLACE(Input!B52,FIND(".",Input!B52),1,","),",")),"")</f>
        <v>0.16400000000000001</v>
      </c>
      <c r="C52" s="6">
        <f>IF(Input!C52=0,"",Input!C52)</f>
        <v>61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0</v>
      </c>
      <c r="G52" s="8">
        <f>IF(Input!G52="Yes",1,IF(Input!G52=0,"",0))</f>
        <v>0</v>
      </c>
      <c r="H52" s="6">
        <f>IF(Input!H52=0,"",Input!H52)</f>
        <v>1</v>
      </c>
      <c r="I52" s="7">
        <f>IFERROR(IFERROR(_xlfn.NUMBERVALUE(REPLACE(Input!I52,FIND(",",Input!I52),1,"."),"."),_xlfn.NUMBERVALUE(REPLACE(Input!I52,FIND(".",Input!I52),1,","),",")),"")</f>
        <v>0</v>
      </c>
      <c r="J52" s="7">
        <f>IFERROR(IFERROR(_xlfn.NUMBERVALUE(REPLACE(Input!J52,FIND(",",Input!J52),1,"."),"."),_xlfn.NUMBERVALUE(REPLACE(Input!J52,FIND(".",Input!J52),1,","),",")),"")</f>
        <v>0</v>
      </c>
      <c r="K52" s="7">
        <f>IFERROR(IFERROR(_xlfn.NUMBERVALUE(REPLACE(Input!K52,FIND(",",Input!K52),1,"."),"."),_xlfn.NUMBERVALUE(REPLACE(Input!K52,FIND(".",Input!K52),1,","),",")),"")</f>
        <v>1.03606</v>
      </c>
      <c r="L52" s="7">
        <f>IFERROR(IFERROR(_xlfn.NUMBERVALUE(REPLACE(Input!L52,FIND(",",Input!L52),1,"."),"."),_xlfn.NUMBERVALUE(REPLACE(Input!L52,FIND(".",Input!L52),1,","),",")),"")</f>
        <v>1.2159500000000001</v>
      </c>
      <c r="M52" s="7">
        <f>IFERROR(IFERROR(_xlfn.NUMBERVALUE(REPLACE(Input!M52,FIND(",",Input!M52),1,"."),"."),_xlfn.NUMBERVALUE(REPLACE(Input!M52,FIND(".",Input!M52),1,","),",")),"")</f>
        <v>0</v>
      </c>
      <c r="N52" s="10" t="str">
        <f>IFERROR(IF(LEFT(Input!N52,LEN("boa-,Users,"))="boa-,Users,","Win.Win",LEFT(Input!N52,FIND("@",Input!N52)-1)),"")</f>
        <v>KLH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</v>
      </c>
      <c r="Q52" s="7">
        <f>IFERROR(IFERROR(_xlfn.NUMBERVALUE(REPLACE(Input!Q52,FIND(",",Input!Q52),1,"."),"."),_xlfn.NUMBERVALUE(REPLACE(Input!Q52,FIND(".",Input!Q52),1,","),",")),"")</f>
        <v>0</v>
      </c>
      <c r="R52" s="7">
        <f>IFERROR(IFERROR(_xlfn.NUMBERVALUE(REPLACE(Input!R52,FIND(",",Input!R52),1,"."),"."),_xlfn.NUMBERVALUE(REPLACE(Input!R52,FIND(".",Input!R52),1,","),",")),"")</f>
        <v>0</v>
      </c>
      <c r="S52" s="7">
        <f>IFERROR(IFERROR(_xlfn.NUMBERVALUE(REPLACE(Input!S52,FIND(",",Input!S52),1,"."),"."),_xlfn.NUMBERVALUE(REPLACE(Input!S52,FIND(".",Input!S52),1,","),",")),"")</f>
        <v>0</v>
      </c>
      <c r="T52" s="7">
        <f>IFERROR(IFERROR(_xlfn.NUMBERVALUE(REPLACE(Input!T52,FIND(",",Input!T52),1,"."),"."),_xlfn.NUMBERVALUE(REPLACE(Input!T52,FIND(".",Input!T52),1,","),",")),"")</f>
        <v>0</v>
      </c>
      <c r="U52" s="7">
        <f>IFERROR(IFERROR(_xlfn.NUMBERVALUE(REPLACE(Input!U52,FIND(",",Input!U52),1,"."),"."),_xlfn.NUMBERVALUE(REPLACE(Input!U52,FIND(".",Input!U52),1,","),",")),"")</f>
        <v>0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</v>
      </c>
      <c r="Y52" s="7">
        <f>IFERROR(IFERROR(_xlfn.NUMBERVALUE(REPLACE(Input!Y52,FIND(",",Input!Y52),1,"."),"."),_xlfn.NUMBERVALUE(REPLACE(Input!Y52,FIND(".",Input!Y52),1,","),",")),"")</f>
        <v>0</v>
      </c>
      <c r="Z52" s="8" t="str">
        <f>LEFT(LEFT(Input!Z52,IFERROR(FIND("_",Input!Z52)-1,LEN(Input!Z52))),IFERROR(FIND("-",Input!Z52)-1,LEN(Input!Z52)))</f>
        <v>party1</v>
      </c>
      <c r="AA52" s="8" t="str">
        <f>LEFT(LEFT(Input!AA52,IFERROR(FIND("_",Input!AA52)-1,LEN(Input!AA52))),IFERROR(FIND("-",Input!AA52)-1,LEN(Input!AA52)))</f>
        <v>party2</v>
      </c>
      <c r="AB52" s="4"/>
      <c r="AC52" s="4"/>
    </row>
    <row r="53" spans="1:29">
      <c r="A53" s="6">
        <f>IF(Input!A53=0,"",Input!A53)</f>
        <v>56</v>
      </c>
      <c r="B53" s="7">
        <f>IFERROR(IFERROR(_xlfn.NUMBERVALUE(REPLACE(Input!B53,FIND(",",Input!B53),1,"."),"."),_xlfn.NUMBERVALUE(REPLACE(Input!B53,FIND(".",Input!B53),1,","),",")),"")</f>
        <v>1.111</v>
      </c>
      <c r="C53" s="6">
        <f>IF(Input!C53=0,"",Input!C53)</f>
        <v>36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0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0.77249999999999996</v>
      </c>
      <c r="J53" s="7">
        <f>IFERROR(IFERROR(_xlfn.NUMBERVALUE(REPLACE(Input!J53,FIND(",",Input!J53),1,"."),"."),_xlfn.NUMBERVALUE(REPLACE(Input!J53,FIND(".",Input!J53),1,","),",")),"")</f>
        <v>0.88766999999999996</v>
      </c>
      <c r="K53" s="7">
        <f>IFERROR(IFERROR(_xlfn.NUMBERVALUE(REPLACE(Input!K53,FIND(",",Input!K53),1,"."),"."),_xlfn.NUMBERVALUE(REPLACE(Input!K53,FIND(".",Input!K53),1,","),",")),"")</f>
        <v>2.068E-2</v>
      </c>
      <c r="L53" s="7">
        <f>IFERROR(IFERROR(_xlfn.NUMBERVALUE(REPLACE(Input!L53,FIND(",",Input!L53),1,"."),"."),_xlfn.NUMBERVALUE(REPLACE(Input!L53,FIND(".",Input!L53),1,","),",")),"")</f>
        <v>4.2799999999999998E-2</v>
      </c>
      <c r="M53" s="7">
        <f>IFERROR(IFERROR(_xlfn.NUMBERVALUE(REPLACE(Input!M53,FIND(",",Input!M53),1,"."),"."),_xlfn.NUMBERVALUE(REPLACE(Input!M53,FIND(".",Input!M53),1,","),",")),"")</f>
        <v>1.6601699999999999</v>
      </c>
      <c r="N53" s="10" t="str">
        <f>IFERROR(IF(LEFT(Input!N53,LEN("boa-,Users,"))="boa-,Users,","Win.Win",LEFT(Input!N53,FIND("@",Input!N53)-1)),"")</f>
        <v>IAMhaggler2011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0.77249999999999996</v>
      </c>
      <c r="Q53" s="7">
        <f>IFERROR(IFERROR(_xlfn.NUMBERVALUE(REPLACE(Input!Q53,FIND(",",Input!Q53),1,"."),"."),_xlfn.NUMBERVALUE(REPLACE(Input!Q53,FIND(".",Input!Q53),1,","),",")),"")</f>
        <v>0.88767422327333301</v>
      </c>
      <c r="R53" s="7">
        <f>IFERROR(IFERROR(_xlfn.NUMBERVALUE(REPLACE(Input!R53,FIND(",",Input!R53),1,"."),"."),_xlfn.NUMBERVALUE(REPLACE(Input!R53,FIND(".",Input!R53),1,","),",")),"")</f>
        <v>0.77249999999999996</v>
      </c>
      <c r="S53" s="7">
        <f>IFERROR(IFERROR(_xlfn.NUMBERVALUE(REPLACE(Input!S53,FIND(",",Input!S53),1,"."),"."),_xlfn.NUMBERVALUE(REPLACE(Input!S53,FIND(".",Input!S53),1,","),",")),"")</f>
        <v>0.88767422327333301</v>
      </c>
      <c r="T53" s="7">
        <f>IFERROR(IFERROR(_xlfn.NUMBERVALUE(REPLACE(Input!T53,FIND(",",Input!T53),1,"."),"."),_xlfn.NUMBERVALUE(REPLACE(Input!T53,FIND(".",Input!T53),1,","),",")),"")</f>
        <v>0</v>
      </c>
      <c r="U53" s="7">
        <f>IFERROR(IFERROR(_xlfn.NUMBERVALUE(REPLACE(Input!U53,FIND(",",Input!U53),1,"."),"."),_xlfn.NUMBERVALUE(REPLACE(Input!U53,FIND(".",Input!U53),1,","),",")),"")</f>
        <v>0.77181455569917501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0.77249999999999996</v>
      </c>
      <c r="Y53" s="7">
        <f>IFERROR(IFERROR(_xlfn.NUMBERVALUE(REPLACE(Input!Y53,FIND(",",Input!Y53),1,"."),"."),_xlfn.NUMBERVALUE(REPLACE(Input!Y53,FIND(".",Input!Y53),1,","),",")),"")</f>
        <v>0.88767422327333301</v>
      </c>
      <c r="Z53" s="8" t="str">
        <f>LEFT(LEFT(Input!Z53,IFERROR(FIND("_",Input!Z53)-1,LEN(Input!Z53))),IFERROR(FIND("-",Input!Z53)-1,LEN(Input!Z53)))</f>
        <v>party1</v>
      </c>
      <c r="AA53" s="8" t="str">
        <f>LEFT(LEFT(Input!AA53,IFERROR(FIND("_",Input!AA53)-1,LEN(Input!AA53))),IFERROR(FIND("-",Input!AA53)-1,LEN(Input!AA53)))</f>
        <v>party2</v>
      </c>
      <c r="AB53" s="4"/>
      <c r="AC53" s="4"/>
    </row>
    <row r="54" spans="1:29">
      <c r="A54" s="6">
        <f>IF(Input!A54=0,"",Input!A54)</f>
        <v>57</v>
      </c>
      <c r="B54" s="7">
        <f>IFERROR(IFERROR(_xlfn.NUMBERVALUE(REPLACE(Input!B54,FIND(",",Input!B54),1,"."),"."),_xlfn.NUMBERVALUE(REPLACE(Input!B54,FIND(".",Input!B54),1,","),",")),"")</f>
        <v>4.0000000000000001E-3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0.86377999999999999</v>
      </c>
      <c r="J54" s="7">
        <f>IFERROR(IFERROR(_xlfn.NUMBERVALUE(REPLACE(Input!J54,FIND(",",Input!J54),1,"."),"."),_xlfn.NUMBERVALUE(REPLACE(Input!J54,FIND(".",Input!J54),1,","),",")),"")</f>
        <v>0.86384000000000005</v>
      </c>
      <c r="K54" s="7">
        <f>IFERROR(IFERROR(_xlfn.NUMBERVALUE(REPLACE(Input!K54,FIND(",",Input!K54),1,"."),"."),_xlfn.NUMBERVALUE(REPLACE(Input!K54,FIND(".",Input!K54),1,","),",")),"")</f>
        <v>0.19259999999999999</v>
      </c>
      <c r="L54" s="7">
        <f>IFERROR(IFERROR(_xlfn.NUMBERVALUE(REPLACE(Input!L54,FIND(",",Input!L54),1,"."),"."),_xlfn.NUMBERVALUE(REPLACE(Input!L54,FIND(".",Input!L54),1,","),",")),"")</f>
        <v>0.19259999999999999</v>
      </c>
      <c r="M54" s="7">
        <f>IFERROR(IFERROR(_xlfn.NUMBERVALUE(REPLACE(Input!M54,FIND(",",Input!M54),1,"."),"."),_xlfn.NUMBERVALUE(REPLACE(Input!M54,FIND(".",Input!M54),1,","),",")),"")</f>
        <v>1.7276199999999999</v>
      </c>
      <c r="N54" s="10" t="str">
        <f>IFERROR(IF(LEFT(Input!N54,LEN("boa-,Users,"))="boa-,Users,","Win.Win",LEFT(Input!N54,FIND("@",Input!N54)-1)),"")</f>
        <v>Win.Win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0.86383874348997602</v>
      </c>
      <c r="Q54" s="7">
        <f>IFERROR(IFERROR(_xlfn.NUMBERVALUE(REPLACE(Input!Q54,FIND(",",Input!Q54),1,"."),"."),_xlfn.NUMBERVALUE(REPLACE(Input!Q54,FIND(".",Input!Q54),1,","),",")),"")</f>
        <v>0.86378461473787105</v>
      </c>
      <c r="R54" s="7">
        <f>IFERROR(IFERROR(_xlfn.NUMBERVALUE(REPLACE(Input!R54,FIND(",",Input!R54),1,"."),"."),_xlfn.NUMBERVALUE(REPLACE(Input!R54,FIND(".",Input!R54),1,","),",")),"")</f>
        <v>0.86383874348997602</v>
      </c>
      <c r="S54" s="7">
        <f>IFERROR(IFERROR(_xlfn.NUMBERVALUE(REPLACE(Input!S54,FIND(",",Input!S54),1,"."),"."),_xlfn.NUMBERVALUE(REPLACE(Input!S54,FIND(".",Input!S54),1,","),",")),"")</f>
        <v>0.86378461473787105</v>
      </c>
      <c r="T54" s="7">
        <f>IFERROR(IFERROR(_xlfn.NUMBERVALUE(REPLACE(Input!T54,FIND(",",Input!T54),1,"."),"."),_xlfn.NUMBERVALUE(REPLACE(Input!T54,FIND(".",Input!T54),1,","),",")),"")</f>
        <v>0.86383874348997602</v>
      </c>
      <c r="U54" s="7">
        <f>IFERROR(IFERROR(_xlfn.NUMBERVALUE(REPLACE(Input!U54,FIND(",",Input!U54),1,"."),"."),_xlfn.NUMBERVALUE(REPLACE(Input!U54,FIND(".",Input!U54),1,","),",")),"")</f>
        <v>0.75394660352269705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0.86383874348997602</v>
      </c>
      <c r="Y54" s="7">
        <f>IFERROR(IFERROR(_xlfn.NUMBERVALUE(REPLACE(Input!Y54,FIND(",",Input!Y54),1,"."),"."),_xlfn.NUMBERVALUE(REPLACE(Input!Y54,FIND(".",Input!Y54),1,","),",")),"")</f>
        <v>0.86378461473787105</v>
      </c>
      <c r="Z54" s="8" t="str">
        <f>LEFT(LEFT(Input!Z54,IFERROR(FIND("_",Input!Z54)-1,LEN(Input!Z54))),IFERROR(FIND("-",Input!Z54)-1,LEN(Input!Z54)))</f>
        <v>party2</v>
      </c>
      <c r="AA54" s="8" t="str">
        <f>LEFT(LEFT(Input!AA54,IFERROR(FIND("_",Input!AA54)-1,LEN(Input!AA54))),IFERROR(FIND("-",Input!AA54)-1,LEN(Input!AA54)))</f>
        <v>party2</v>
      </c>
      <c r="AB54" s="4"/>
      <c r="AC54" s="4"/>
    </row>
    <row r="55" spans="1:29">
      <c r="A55" s="6">
        <f>IF(Input!A55=0,"",Input!A55)</f>
        <v>58</v>
      </c>
      <c r="B55" s="7">
        <f>IFERROR(IFERROR(_xlfn.NUMBERVALUE(REPLACE(Input!B55,FIND(",",Input!B55),1,"."),"."),_xlfn.NUMBERVALUE(REPLACE(Input!B55,FIND(".",Input!B55),1,","),",")),"")</f>
        <v>3.0000000000000001E-3</v>
      </c>
      <c r="C55" s="6">
        <f>IF(Input!C55=0,"",Input!C55)</f>
        <v>3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1</v>
      </c>
      <c r="J55" s="7">
        <f>IFERROR(IFERROR(_xlfn.NUMBERVALUE(REPLACE(Input!J55,FIND(",",Input!J55),1,"."),"."),_xlfn.NUMBERVALUE(REPLACE(Input!J55,FIND(".",Input!J55),1,","),",")),"")</f>
        <v>1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</v>
      </c>
      <c r="M55" s="7">
        <f>IFERROR(IFERROR(_xlfn.NUMBERVALUE(REPLACE(Input!M55,FIND(",",Input!M55),1,"."),"."),_xlfn.NUMBERVALUE(REPLACE(Input!M55,FIND(".",Input!M55),1,","),",")),"")</f>
        <v>2</v>
      </c>
      <c r="N55" s="10" t="str">
        <f>IFERROR(IF(LEFT(Input!N55,LEN("boa-,Users,"))="boa-,Users,","Win.Win",LEFT(Input!N55,FIND("@",Input!N55)-1)),"")</f>
        <v>Gahboninho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1</v>
      </c>
      <c r="Q55" s="7">
        <f>IFERROR(IFERROR(_xlfn.NUMBERVALUE(REPLACE(Input!Q55,FIND(",",Input!Q55),1,"."),"."),_xlfn.NUMBERVALUE(REPLACE(Input!Q55,FIND(".",Input!Q55),1,","),",")),"")</f>
        <v>1</v>
      </c>
      <c r="R55" s="7">
        <f>IFERROR(IFERROR(_xlfn.NUMBERVALUE(REPLACE(Input!R55,FIND(",",Input!R55),1,"."),"."),_xlfn.NUMBERVALUE(REPLACE(Input!R55,FIND(".",Input!R55),1,","),",")),"")</f>
        <v>1</v>
      </c>
      <c r="S55" s="7">
        <f>IFERROR(IFERROR(_xlfn.NUMBERVALUE(REPLACE(Input!S55,FIND(",",Input!S55),1,"."),"."),_xlfn.NUMBERVALUE(REPLACE(Input!S55,FIND(".",Input!S55),1,","),",")),"")</f>
        <v>1</v>
      </c>
      <c r="T55" s="7">
        <f>IFERROR(IFERROR(_xlfn.NUMBERVALUE(REPLACE(Input!T55,FIND(",",Input!T55),1,"."),"."),_xlfn.NUMBERVALUE(REPLACE(Input!T55,FIND(".",Input!T55),1,","),",")),"")</f>
        <v>0</v>
      </c>
      <c r="U55" s="7">
        <f>IFERROR(IFERROR(_xlfn.NUMBERVALUE(REPLACE(Input!U55,FIND(",",Input!U55),1,"."),"."),_xlfn.NUMBERVALUE(REPLACE(Input!U55,FIND(".",Input!U55),1,","),",")),"")</f>
        <v>0.81389109126037396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1</v>
      </c>
      <c r="Y55" s="7">
        <f>IFERROR(IFERROR(_xlfn.NUMBERVALUE(REPLACE(Input!Y55,FIND(",",Input!Y55),1,"."),"."),_xlfn.NUMBERVALUE(REPLACE(Input!Y55,FIND(".",Input!Y55),1,","),",")),"")</f>
        <v>1</v>
      </c>
      <c r="Z55" s="8" t="str">
        <f>LEFT(LEFT(Input!Z55,IFERROR(FIND("_",Input!Z55)-1,LEN(Input!Z55))),IFERROR(FIND("-",Input!Z55)-1,LEN(Input!Z55)))</f>
        <v>party2</v>
      </c>
      <c r="AA55" s="8" t="str">
        <f>LEFT(LEFT(Input!AA55,IFERROR(FIND("_",Input!AA55)-1,LEN(Input!AA55))),IFERROR(FIND("-",Input!AA55)-1,LEN(Input!AA55)))</f>
        <v>party2</v>
      </c>
      <c r="AB55" s="4"/>
      <c r="AC55" s="4"/>
    </row>
    <row r="56" spans="1:29">
      <c r="A56" s="6">
        <f>IF(Input!A56=0,"",Input!A56)</f>
        <v>59</v>
      </c>
      <c r="B56" s="7">
        <f>IFERROR(IFERROR(_xlfn.NUMBERVALUE(REPLACE(Input!B56,FIND(",",Input!B56),1,"."),"."),_xlfn.NUMBERVALUE(REPLACE(Input!B56,FIND(".",Input!B56),1,","),",")),"")</f>
        <v>2E-3</v>
      </c>
      <c r="C56" s="6">
        <f>IF(Input!C56=0,"",Input!C56)</f>
        <v>4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1</v>
      </c>
      <c r="J56" s="7">
        <f>IFERROR(IFERROR(_xlfn.NUMBERVALUE(REPLACE(Input!J56,FIND(",",Input!J56),1,"."),"."),_xlfn.NUMBERVALUE(REPLACE(Input!J56,FIND(".",Input!J56),1,","),",")),"")</f>
        <v>1</v>
      </c>
      <c r="K56" s="7">
        <f>IFERROR(IFERROR(_xlfn.NUMBERVALUE(REPLACE(Input!K56,FIND(",",Input!K56),1,"."),"."),_xlfn.NUMBERVALUE(REPLACE(Input!K56,FIND(".",Input!K56),1,","),",")),"")</f>
        <v>0</v>
      </c>
      <c r="L56" s="7">
        <f>IFERROR(IFERROR(_xlfn.NUMBERVALUE(REPLACE(Input!L56,FIND(",",Input!L56),1,"."),"."),_xlfn.NUMBERVALUE(REPLACE(Input!L56,FIND(".",Input!L56),1,","),",")),"")</f>
        <v>0</v>
      </c>
      <c r="M56" s="7">
        <f>IFERROR(IFERROR(_xlfn.NUMBERVALUE(REPLACE(Input!M56,FIND(",",Input!M56),1,"."),"."),_xlfn.NUMBERVALUE(REPLACE(Input!M56,FIND(".",Input!M56),1,","),",")),"")</f>
        <v>2</v>
      </c>
      <c r="N56" s="10" t="str">
        <f>IFERROR(IF(LEFT(Input!N56,LEN("boa-,Users,"))="boa-,Users,","Win.Win",LEFT(Input!N56,FIND("@",Input!N56)-1)),"")</f>
        <v>KLH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1</v>
      </c>
      <c r="Q56" s="7">
        <f>IFERROR(IFERROR(_xlfn.NUMBERVALUE(REPLACE(Input!Q56,FIND(",",Input!Q56),1,"."),"."),_xlfn.NUMBERVALUE(REPLACE(Input!Q56,FIND(".",Input!Q56),1,","),",")),"")</f>
        <v>1</v>
      </c>
      <c r="R56" s="7">
        <f>IFERROR(IFERROR(_xlfn.NUMBERVALUE(REPLACE(Input!R56,FIND(",",Input!R56),1,"."),"."),_xlfn.NUMBERVALUE(REPLACE(Input!R56,FIND(".",Input!R56),1,","),",")),"")</f>
        <v>1</v>
      </c>
      <c r="S56" s="7">
        <f>IFERROR(IFERROR(_xlfn.NUMBERVALUE(REPLACE(Input!S56,FIND(",",Input!S56),1,"."),"."),_xlfn.NUMBERVALUE(REPLACE(Input!S56,FIND(".",Input!S56),1,","),",")),"")</f>
        <v>1</v>
      </c>
      <c r="T56" s="7">
        <f>IFERROR(IFERROR(_xlfn.NUMBERVALUE(REPLACE(Input!T56,FIND(",",Input!T56),1,"."),"."),_xlfn.NUMBERVALUE(REPLACE(Input!T56,FIND(".",Input!T56),1,","),",")),"")</f>
        <v>0</v>
      </c>
      <c r="U56" s="7">
        <f>IFERROR(IFERROR(_xlfn.NUMBERVALUE(REPLACE(Input!U56,FIND(",",Input!U56),1,"."),"."),_xlfn.NUMBERVALUE(REPLACE(Input!U56,FIND(".",Input!U56),1,","),",")),"")</f>
        <v>0.81389109126037396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1</v>
      </c>
      <c r="Y56" s="7">
        <f>IFERROR(IFERROR(_xlfn.NUMBERVALUE(REPLACE(Input!Y56,FIND(",",Input!Y56),1,"."),"."),_xlfn.NUMBERVALUE(REPLACE(Input!Y56,FIND(".",Input!Y56),1,","),",")),"")</f>
        <v>1</v>
      </c>
      <c r="Z56" s="8" t="str">
        <f>LEFT(LEFT(Input!Z56,IFERROR(FIND("_",Input!Z56)-1,LEN(Input!Z56))),IFERROR(FIND("-",Input!Z56)-1,LEN(Input!Z56)))</f>
        <v>party2</v>
      </c>
      <c r="AA56" s="8" t="str">
        <f>LEFT(LEFT(Input!AA56,IFERROR(FIND("_",Input!AA56)-1,LEN(Input!AA56))),IFERROR(FIND("-",Input!AA56)-1,LEN(Input!AA56)))</f>
        <v>party2</v>
      </c>
      <c r="AB56" s="4"/>
      <c r="AC56" s="4"/>
    </row>
    <row r="57" spans="1:29">
      <c r="A57" s="6">
        <f>IF(Input!A57=0,"",Input!A57)</f>
        <v>60</v>
      </c>
      <c r="B57" s="7">
        <f>IFERROR(IFERROR(_xlfn.NUMBERVALUE(REPLACE(Input!B57,FIND(",",Input!B57),1,"."),"."),_xlfn.NUMBERVALUE(REPLACE(Input!B57,FIND(".",Input!B57),1,","),",")),"")</f>
        <v>6.0000000000000001E-3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1</v>
      </c>
      <c r="J57" s="7">
        <f>IFERROR(IFERROR(_xlfn.NUMBERVALUE(REPLACE(Input!J57,FIND(",",Input!J57),1,"."),"."),_xlfn.NUMBERVALUE(REPLACE(Input!J57,FIND(".",Input!J57),1,","),",")),"")</f>
        <v>1</v>
      </c>
      <c r="K57" s="7">
        <f>IFERROR(IFERROR(_xlfn.NUMBERVALUE(REPLACE(Input!K57,FIND(",",Input!K57),1,"."),"."),_xlfn.NUMBERVALUE(REPLACE(Input!K57,FIND(".",Input!K57),1,","),",")),"")</f>
        <v>0</v>
      </c>
      <c r="L57" s="7">
        <f>IFERROR(IFERROR(_xlfn.NUMBERVALUE(REPLACE(Input!L57,FIND(",",Input!L57),1,"."),"."),_xlfn.NUMBERVALUE(REPLACE(Input!L57,FIND(".",Input!L57),1,","),",")),"")</f>
        <v>0</v>
      </c>
      <c r="M57" s="7">
        <f>IFERROR(IFERROR(_xlfn.NUMBERVALUE(REPLACE(Input!M57,FIND(",",Input!M57),1,"."),"."),_xlfn.NUMBERVALUE(REPLACE(Input!M57,FIND(".",Input!M57),1,","),",")),"")</f>
        <v>2</v>
      </c>
      <c r="N57" s="10" t="str">
        <f>IFERROR(IF(LEFT(Input!N57,LEN("boa-,Users,"))="boa-,Users,","Win.Win",LEFT(Input!N57,FIND("@",Input!N57)-1)),"")</f>
        <v>IAMhaggler2011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1</v>
      </c>
      <c r="Q57" s="7">
        <f>IFERROR(IFERROR(_xlfn.NUMBERVALUE(REPLACE(Input!Q57,FIND(",",Input!Q57),1,"."),"."),_xlfn.NUMBERVALUE(REPLACE(Input!Q57,FIND(".",Input!Q57),1,","),",")),"")</f>
        <v>1</v>
      </c>
      <c r="R57" s="7">
        <f>IFERROR(IFERROR(_xlfn.NUMBERVALUE(REPLACE(Input!R57,FIND(",",Input!R57),1,"."),"."),_xlfn.NUMBERVALUE(REPLACE(Input!R57,FIND(".",Input!R57),1,","),",")),"")</f>
        <v>1</v>
      </c>
      <c r="S57" s="7">
        <f>IFERROR(IFERROR(_xlfn.NUMBERVALUE(REPLACE(Input!S57,FIND(",",Input!S57),1,"."),"."),_xlfn.NUMBERVALUE(REPLACE(Input!S57,FIND(".",Input!S57),1,","),",")),"")</f>
        <v>1</v>
      </c>
      <c r="T57" s="7">
        <f>IFERROR(IFERROR(_xlfn.NUMBERVALUE(REPLACE(Input!T57,FIND(",",Input!T57),1,"."),"."),_xlfn.NUMBERVALUE(REPLACE(Input!T57,FIND(".",Input!T57),1,","),",")),"")</f>
        <v>0</v>
      </c>
      <c r="U57" s="7">
        <f>IFERROR(IFERROR(_xlfn.NUMBERVALUE(REPLACE(Input!U57,FIND(",",Input!U57),1,"."),"."),_xlfn.NUMBERVALUE(REPLACE(Input!U57,FIND(".",Input!U57),1,","),",")),"")</f>
        <v>0.81389109126037396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1</v>
      </c>
      <c r="Y57" s="7">
        <f>IFERROR(IFERROR(_xlfn.NUMBERVALUE(REPLACE(Input!Y57,FIND(",",Input!Y57),1,"."),"."),_xlfn.NUMBERVALUE(REPLACE(Input!Y57,FIND(".",Input!Y57),1,","),",")),"")</f>
        <v>1</v>
      </c>
      <c r="Z57" s="8" t="str">
        <f>LEFT(LEFT(Input!Z57,IFERROR(FIND("_",Input!Z57)-1,LEN(Input!Z57))),IFERROR(FIND("-",Input!Z57)-1,LEN(Input!Z57)))</f>
        <v>party2</v>
      </c>
      <c r="AA57" s="8" t="str">
        <f>LEFT(LEFT(Input!AA57,IFERROR(FIND("_",Input!AA57)-1,LEN(Input!AA57))),IFERROR(FIND("-",Input!AA57)-1,LEN(Input!AA57)))</f>
        <v>party2</v>
      </c>
      <c r="AB57" s="4"/>
      <c r="AC57" s="4"/>
    </row>
    <row r="58" spans="1:29">
      <c r="A58" s="6">
        <f>IF(Input!A58=0,"",Input!A58)</f>
        <v>61</v>
      </c>
      <c r="B58" s="7">
        <f>IFERROR(IFERROR(_xlfn.NUMBERVALUE(REPLACE(Input!B58,FIND(",",Input!B58),1,"."),"."),_xlfn.NUMBERVALUE(REPLACE(Input!B58,FIND(".",Input!B58),1,","),",")),"")</f>
        <v>2E-3</v>
      </c>
      <c r="C58" s="6">
        <f>IF(Input!C58=0,"",Input!C58)</f>
        <v>5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0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1</v>
      </c>
      <c r="J58" s="7">
        <f>IFERROR(IFERROR(_xlfn.NUMBERVALUE(REPLACE(Input!J58,FIND(",",Input!J58),1,"."),"."),_xlfn.NUMBERVALUE(REPLACE(Input!J58,FIND(".",Input!J58),1,","),",")),"")</f>
        <v>1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</v>
      </c>
      <c r="M58" s="7">
        <f>IFERROR(IFERROR(_xlfn.NUMBERVALUE(REPLACE(Input!M58,FIND(",",Input!M58),1,"."),"."),_xlfn.NUMBERVALUE(REPLACE(Input!M58,FIND(".",Input!M58),1,","),",")),"")</f>
        <v>2</v>
      </c>
      <c r="N58" s="10" t="str">
        <f>IFERROR(IF(LEFT(Input!N58,LEN("boa-,Users,"))="boa-,Users,","Win.Win",LEFT(Input!N58,FIND("@",Input!N58)-1)),"")</f>
        <v>Win.Win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1</v>
      </c>
      <c r="Q58" s="7">
        <f>IFERROR(IFERROR(_xlfn.NUMBERVALUE(REPLACE(Input!Q58,FIND(",",Input!Q58),1,"."),"."),_xlfn.NUMBERVALUE(REPLACE(Input!Q58,FIND(".",Input!Q58),1,","),",")),"")</f>
        <v>1</v>
      </c>
      <c r="R58" s="7">
        <f>IFERROR(IFERROR(_xlfn.NUMBERVALUE(REPLACE(Input!R58,FIND(",",Input!R58),1,"."),"."),_xlfn.NUMBERVALUE(REPLACE(Input!R58,FIND(".",Input!R58),1,","),",")),"")</f>
        <v>1</v>
      </c>
      <c r="S58" s="7">
        <f>IFERROR(IFERROR(_xlfn.NUMBERVALUE(REPLACE(Input!S58,FIND(",",Input!S58),1,"."),"."),_xlfn.NUMBERVALUE(REPLACE(Input!S58,FIND(".",Input!S58),1,","),",")),"")</f>
        <v>1</v>
      </c>
      <c r="T58" s="7">
        <f>IFERROR(IFERROR(_xlfn.NUMBERVALUE(REPLACE(Input!T58,FIND(",",Input!T58),1,"."),"."),_xlfn.NUMBERVALUE(REPLACE(Input!T58,FIND(".",Input!T58),1,","),",")),"")</f>
        <v>0.81389109126037396</v>
      </c>
      <c r="U58" s="7">
        <f>IFERROR(IFERROR(_xlfn.NUMBERVALUE(REPLACE(Input!U58,FIND(",",Input!U58),1,"."),"."),_xlfn.NUMBERVALUE(REPLACE(Input!U58,FIND(".",Input!U58),1,","),",")),"")</f>
        <v>0.80322387094081305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1</v>
      </c>
      <c r="Y58" s="7">
        <f>IFERROR(IFERROR(_xlfn.NUMBERVALUE(REPLACE(Input!Y58,FIND(",",Input!Y58),1,"."),"."),_xlfn.NUMBERVALUE(REPLACE(Input!Y58,FIND(".",Input!Y58),1,","),",")),"")</f>
        <v>1</v>
      </c>
      <c r="Z58" s="8" t="str">
        <f>LEFT(LEFT(Input!Z58,IFERROR(FIND("_",Input!Z58)-1,LEN(Input!Z58))),IFERROR(FIND("-",Input!Z58)-1,LEN(Input!Z58)))</f>
        <v>party2</v>
      </c>
      <c r="AA58" s="8" t="str">
        <f>LEFT(LEFT(Input!AA58,IFERROR(FIND("_",Input!AA58)-1,LEN(Input!AA58))),IFERROR(FIND("-",Input!AA58)-1,LEN(Input!AA58)))</f>
        <v>party2</v>
      </c>
      <c r="AB58" s="4"/>
      <c r="AC58" s="4"/>
    </row>
    <row r="59" spans="1:29">
      <c r="A59" s="6">
        <f>IF(Input!A59=0,"",Input!A59)</f>
        <v>62</v>
      </c>
      <c r="B59" s="7">
        <f>IFERROR(IFERROR(_xlfn.NUMBERVALUE(REPLACE(Input!B59,FIND(",",Input!B59),1,"."),"."),_xlfn.NUMBERVALUE(REPLACE(Input!B59,FIND(".",Input!B59),1,","),",")),"")</f>
        <v>5.0000000000000001E-3</v>
      </c>
      <c r="C59" s="6">
        <f>IF(Input!C59=0,"",Input!C59)</f>
        <v>12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0.87241000000000002</v>
      </c>
      <c r="J59" s="7">
        <f>IFERROR(IFERROR(_xlfn.NUMBERVALUE(REPLACE(Input!J59,FIND(",",Input!J59),1,"."),"."),_xlfn.NUMBERVALUE(REPLACE(Input!J59,FIND(".",Input!J59),1,","),",")),"")</f>
        <v>0.87241999999999997</v>
      </c>
      <c r="K59" s="7">
        <f>IFERROR(IFERROR(_xlfn.NUMBERVALUE(REPLACE(Input!K59,FIND(",",Input!K59),1,"."),"."),_xlfn.NUMBERVALUE(REPLACE(Input!K59,FIND(".",Input!K59),1,","),",")),"")</f>
        <v>0.18043000000000001</v>
      </c>
      <c r="L59" s="7">
        <f>IFERROR(IFERROR(_xlfn.NUMBERVALUE(REPLACE(Input!L59,FIND(",",Input!L59),1,"."),"."),_xlfn.NUMBERVALUE(REPLACE(Input!L59,FIND(".",Input!L59),1,","),",")),"")</f>
        <v>0.18043000000000001</v>
      </c>
      <c r="M59" s="7">
        <f>IFERROR(IFERROR(_xlfn.NUMBERVALUE(REPLACE(Input!M59,FIND(",",Input!M59),1,"."),"."),_xlfn.NUMBERVALUE(REPLACE(Input!M59,FIND(".",Input!M59),1,","),",")),"")</f>
        <v>1.7448300000000001</v>
      </c>
      <c r="N59" s="10" t="str">
        <f>IFERROR(IF(LEFT(Input!N59,LEN("boa-,Users,"))="boa-,Users,","Win.Win",LEFT(Input!N59,FIND("@",Input!N59)-1)),"")</f>
        <v>Gahboninho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0.87242022098767602</v>
      </c>
      <c r="Q59" s="7">
        <f>IFERROR(IFERROR(_xlfn.NUMBERVALUE(REPLACE(Input!Q59,FIND(",",Input!Q59),1,"."),"."),_xlfn.NUMBERVALUE(REPLACE(Input!Q59,FIND(".",Input!Q59),1,","),",")),"")</f>
        <v>0.87241473545384596</v>
      </c>
      <c r="R59" s="7">
        <f>IFERROR(IFERROR(_xlfn.NUMBERVALUE(REPLACE(Input!R59,FIND(",",Input!R59),1,"."),"."),_xlfn.NUMBERVALUE(REPLACE(Input!R59,FIND(".",Input!R59),1,","),",")),"")</f>
        <v>0.87242022098767602</v>
      </c>
      <c r="S59" s="7">
        <f>IFERROR(IFERROR(_xlfn.NUMBERVALUE(REPLACE(Input!S59,FIND(",",Input!S59),1,"."),"."),_xlfn.NUMBERVALUE(REPLACE(Input!S59,FIND(".",Input!S59),1,","),",")),"")</f>
        <v>0.87241473545384596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0.87810800310800297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0.87242022098767602</v>
      </c>
      <c r="Y59" s="7">
        <f>IFERROR(IFERROR(_xlfn.NUMBERVALUE(REPLACE(Input!Y59,FIND(",",Input!Y59),1,"."),"."),_xlfn.NUMBERVALUE(REPLACE(Input!Y59,FIND(".",Input!Y59),1,","),",")),"")</f>
        <v>0.87241473545384596</v>
      </c>
      <c r="Z59" s="8" t="str">
        <f>LEFT(LEFT(Input!Z59,IFERROR(FIND("_",Input!Z59)-1,LEN(Input!Z59))),IFERROR(FIND("-",Input!Z59)-1,LEN(Input!Z59)))</f>
        <v>party2</v>
      </c>
      <c r="AA59" s="8" t="str">
        <f>LEFT(LEFT(Input!AA59,IFERROR(FIND("_",Input!AA59)-1,LEN(Input!AA59))),IFERROR(FIND("-",Input!AA59)-1,LEN(Input!AA59)))</f>
        <v>party2</v>
      </c>
      <c r="AB59" s="4"/>
      <c r="AC59" s="4"/>
    </row>
    <row r="60" spans="1:29">
      <c r="A60" s="6">
        <f>IF(Input!A60=0,"",Input!A60)</f>
        <v>63</v>
      </c>
      <c r="B60" s="7">
        <f>IFERROR(IFERROR(_xlfn.NUMBERVALUE(REPLACE(Input!B60,FIND(",",Input!B60),1,"."),"."),_xlfn.NUMBERVALUE(REPLACE(Input!B60,FIND(".",Input!B60),1,","),",")),"")</f>
        <v>2.8000000000000001E-2</v>
      </c>
      <c r="C60" s="6">
        <f>IF(Input!C60=0,"",Input!C60)</f>
        <v>22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0.87241000000000002</v>
      </c>
      <c r="J60" s="7">
        <f>IFERROR(IFERROR(_xlfn.NUMBERVALUE(REPLACE(Input!J60,FIND(",",Input!J60),1,"."),"."),_xlfn.NUMBERVALUE(REPLACE(Input!J60,FIND(".",Input!J60),1,","),",")),"")</f>
        <v>0.87241999999999997</v>
      </c>
      <c r="K60" s="7">
        <f>IFERROR(IFERROR(_xlfn.NUMBERVALUE(REPLACE(Input!K60,FIND(",",Input!K60),1,"."),"."),_xlfn.NUMBERVALUE(REPLACE(Input!K60,FIND(".",Input!K60),1,","),",")),"")</f>
        <v>0.18043000000000001</v>
      </c>
      <c r="L60" s="7">
        <f>IFERROR(IFERROR(_xlfn.NUMBERVALUE(REPLACE(Input!L60,FIND(",",Input!L60),1,"."),"."),_xlfn.NUMBERVALUE(REPLACE(Input!L60,FIND(".",Input!L60),1,","),",")),"")</f>
        <v>0.18043000000000001</v>
      </c>
      <c r="M60" s="7">
        <f>IFERROR(IFERROR(_xlfn.NUMBERVALUE(REPLACE(Input!M60,FIND(",",Input!M60),1,"."),"."),_xlfn.NUMBERVALUE(REPLACE(Input!M60,FIND(".",Input!M60),1,","),",")),"")</f>
        <v>1.7448300000000001</v>
      </c>
      <c r="N60" s="10" t="str">
        <f>IFERROR(IF(LEFT(Input!N60,LEN("boa-,Users,"))="boa-,Users,","Win.Win",LEFT(Input!N60,FIND("@",Input!N60)-1)),"")</f>
        <v>KLH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0.87242022098767602</v>
      </c>
      <c r="Q60" s="7">
        <f>IFERROR(IFERROR(_xlfn.NUMBERVALUE(REPLACE(Input!Q60,FIND(",",Input!Q60),1,"."),"."),_xlfn.NUMBERVALUE(REPLACE(Input!Q60,FIND(".",Input!Q60),1,","),",")),"")</f>
        <v>0.87241473545384596</v>
      </c>
      <c r="R60" s="7">
        <f>IFERROR(IFERROR(_xlfn.NUMBERVALUE(REPLACE(Input!R60,FIND(",",Input!R60),1,"."),"."),_xlfn.NUMBERVALUE(REPLACE(Input!R60,FIND(".",Input!R60),1,","),",")),"")</f>
        <v>0.87242022098767602</v>
      </c>
      <c r="S60" s="7">
        <f>IFERROR(IFERROR(_xlfn.NUMBERVALUE(REPLACE(Input!S60,FIND(",",Input!S60),1,"."),"."),_xlfn.NUMBERVALUE(REPLACE(Input!S60,FIND(".",Input!S60),1,","),",")),"")</f>
        <v>0.87241473545384596</v>
      </c>
      <c r="T60" s="7">
        <f>IFERROR(IFERROR(_xlfn.NUMBERVALUE(REPLACE(Input!T60,FIND(",",Input!T60),1,"."),"."),_xlfn.NUMBERVALUE(REPLACE(Input!T60,FIND(".",Input!T60),1,","),",")),"")</f>
        <v>0</v>
      </c>
      <c r="U60" s="7">
        <f>IFERROR(IFERROR(_xlfn.NUMBERVALUE(REPLACE(Input!U60,FIND(",",Input!U60),1,"."),"."),_xlfn.NUMBERVALUE(REPLACE(Input!U60,FIND(".",Input!U60),1,","),",")),"")</f>
        <v>0.87810800310800297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0.87242022098767602</v>
      </c>
      <c r="Y60" s="7">
        <f>IFERROR(IFERROR(_xlfn.NUMBERVALUE(REPLACE(Input!Y60,FIND(",",Input!Y60),1,"."),"."),_xlfn.NUMBERVALUE(REPLACE(Input!Y60,FIND(".",Input!Y60),1,","),",")),"")</f>
        <v>0.87241473545384596</v>
      </c>
      <c r="Z60" s="8" t="str">
        <f>LEFT(LEFT(Input!Z60,IFERROR(FIND("_",Input!Z60)-1,LEN(Input!Z60))),IFERROR(FIND("-",Input!Z60)-1,LEN(Input!Z60)))</f>
        <v>party2</v>
      </c>
      <c r="AA60" s="8" t="str">
        <f>LEFT(LEFT(Input!AA60,IFERROR(FIND("_",Input!AA60)-1,LEN(Input!AA60))),IFERROR(FIND("-",Input!AA60)-1,LEN(Input!AA60)))</f>
        <v>party2</v>
      </c>
      <c r="AB60" s="4"/>
      <c r="AC60" s="4"/>
    </row>
    <row r="61" spans="1:29">
      <c r="A61" s="6">
        <f>IF(Input!A61=0,"",Input!A61)</f>
        <v>64</v>
      </c>
      <c r="B61" s="7">
        <f>IFERROR(IFERROR(_xlfn.NUMBERVALUE(REPLACE(Input!B61,FIND(",",Input!B61),1,"."),"."),_xlfn.NUMBERVALUE(REPLACE(Input!B61,FIND(".",Input!B61),1,","),",")),"")</f>
        <v>0.11799999999999999</v>
      </c>
      <c r="C61" s="6">
        <f>IF(Input!C61=0,"",Input!C61)</f>
        <v>10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0.95972999999999997</v>
      </c>
      <c r="J61" s="7">
        <f>IFERROR(IFERROR(_xlfn.NUMBERVALUE(REPLACE(Input!J61,FIND(",",Input!J61),1,"."),"."),_xlfn.NUMBERVALUE(REPLACE(Input!J61,FIND(".",Input!J61),1,","),",")),"")</f>
        <v>0.95972999999999997</v>
      </c>
      <c r="K61" s="7">
        <f>IFERROR(IFERROR(_xlfn.NUMBERVALUE(REPLACE(Input!K61,FIND(",",Input!K61),1,"."),"."),_xlfn.NUMBERVALUE(REPLACE(Input!K61,FIND(".",Input!K61),1,","),",")),"")</f>
        <v>5.6959999999999997E-2</v>
      </c>
      <c r="L61" s="7">
        <f>IFERROR(IFERROR(_xlfn.NUMBERVALUE(REPLACE(Input!L61,FIND(",",Input!L61),1,"."),"."),_xlfn.NUMBERVALUE(REPLACE(Input!L61,FIND(".",Input!L61),1,","),",")),"")</f>
        <v>5.6959999999999997E-2</v>
      </c>
      <c r="M61" s="7">
        <f>IFERROR(IFERROR(_xlfn.NUMBERVALUE(REPLACE(Input!M61,FIND(",",Input!M61),1,"."),"."),_xlfn.NUMBERVALUE(REPLACE(Input!M61,FIND(".",Input!M61),1,","),",")),"")</f>
        <v>1.9194500000000001</v>
      </c>
      <c r="N61" s="10" t="str">
        <f>IFERROR(IF(LEFT(Input!N61,LEN("boa-,Users,"))="boa-,Users,","Win.Win",LEFT(Input!N61,FIND("@",Input!N61)-1)),"")</f>
        <v>IAMhaggler2011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0.95972537330590801</v>
      </c>
      <c r="Q61" s="7">
        <f>IFERROR(IFERROR(_xlfn.NUMBERVALUE(REPLACE(Input!Q61,FIND(",",Input!Q61),1,"."),"."),_xlfn.NUMBERVALUE(REPLACE(Input!Q61,FIND(".",Input!Q61),1,","),",")),"")</f>
        <v>0.959726584841048</v>
      </c>
      <c r="R61" s="7">
        <f>IFERROR(IFERROR(_xlfn.NUMBERVALUE(REPLACE(Input!R61,FIND(",",Input!R61),1,"."),"."),_xlfn.NUMBERVALUE(REPLACE(Input!R61,FIND(".",Input!R61),1,","),",")),"")</f>
        <v>0.95972537330590801</v>
      </c>
      <c r="S61" s="7">
        <f>IFERROR(IFERROR(_xlfn.NUMBERVALUE(REPLACE(Input!S61,FIND(",",Input!S61),1,"."),"."),_xlfn.NUMBERVALUE(REPLACE(Input!S61,FIND(".",Input!S61),1,","),",")),"")</f>
        <v>0.959726584841048</v>
      </c>
      <c r="T61" s="7">
        <f>IFERROR(IFERROR(_xlfn.NUMBERVALUE(REPLACE(Input!T61,FIND(",",Input!T61),1,"."),"."),_xlfn.NUMBERVALUE(REPLACE(Input!T61,FIND(".",Input!T61),1,","),",")),"")</f>
        <v>0</v>
      </c>
      <c r="U61" s="7">
        <f>IFERROR(IFERROR(_xlfn.NUMBERVALUE(REPLACE(Input!U61,FIND(",",Input!U61),1,"."),"."),_xlfn.NUMBERVALUE(REPLACE(Input!U61,FIND(".",Input!U61),1,","),",")),"")</f>
        <v>0.90782828282828198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0.95972537330590801</v>
      </c>
      <c r="Y61" s="7">
        <f>IFERROR(IFERROR(_xlfn.NUMBERVALUE(REPLACE(Input!Y61,FIND(",",Input!Y61),1,"."),"."),_xlfn.NUMBERVALUE(REPLACE(Input!Y61,FIND(".",Input!Y61),1,","),",")),"")</f>
        <v>0.959726584841048</v>
      </c>
      <c r="Z61" s="8" t="str">
        <f>LEFT(LEFT(Input!Z61,IFERROR(FIND("_",Input!Z61)-1,LEN(Input!Z61))),IFERROR(FIND("-",Input!Z61)-1,LEN(Input!Z61)))</f>
        <v>party2</v>
      </c>
      <c r="AA61" s="8" t="str">
        <f>LEFT(LEFT(Input!AA61,IFERROR(FIND("_",Input!AA61)-1,LEN(Input!AA61))),IFERROR(FIND("-",Input!AA61)-1,LEN(Input!AA61)))</f>
        <v>party2</v>
      </c>
      <c r="AB61" s="4"/>
      <c r="AC61" s="4"/>
    </row>
    <row r="62" spans="1:29">
      <c r="A62" s="6">
        <f>IF(Input!A62=0,"",Input!A62)</f>
        <v>69</v>
      </c>
      <c r="B62" s="7">
        <f>IFERROR(IFERROR(_xlfn.NUMBERVALUE(REPLACE(Input!B62,FIND(",",Input!B62),1,"."),"."),_xlfn.NUMBERVALUE(REPLACE(Input!B62,FIND(".",Input!B62),1,","),",")),"")</f>
        <v>0.29199999999999998</v>
      </c>
      <c r="C62" s="6">
        <f>IF(Input!C62=0,"",Input!C62)</f>
        <v>61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0</v>
      </c>
      <c r="G62" s="8">
        <f>IF(Input!G62="Yes",1,IF(Input!G62=0,"",0))</f>
        <v>0</v>
      </c>
      <c r="H62" s="6">
        <f>IF(Input!H62=0,"",Input!H62)</f>
        <v>1</v>
      </c>
      <c r="I62" s="7">
        <f>IFERROR(IFERROR(_xlfn.NUMBERVALUE(REPLACE(Input!I62,FIND(",",Input!I62),1,"."),"."),_xlfn.NUMBERVALUE(REPLACE(Input!I62,FIND(".",Input!I62),1,","),",")),"")</f>
        <v>0</v>
      </c>
      <c r="J62" s="7">
        <f>IFERROR(IFERROR(_xlfn.NUMBERVALUE(REPLACE(Input!J62,FIND(",",Input!J62),1,"."),"."),_xlfn.NUMBERVALUE(REPLACE(Input!J62,FIND(".",Input!J62),1,","),",")),"")</f>
        <v>0</v>
      </c>
      <c r="K62" s="7">
        <f>IFERROR(IFERROR(_xlfn.NUMBERVALUE(REPLACE(Input!K62,FIND(",",Input!K62),1,"."),"."),_xlfn.NUMBERVALUE(REPLACE(Input!K62,FIND(".",Input!K62),1,","),",")),"")</f>
        <v>1.41421</v>
      </c>
      <c r="L62" s="7">
        <f>IFERROR(IFERROR(_xlfn.NUMBERVALUE(REPLACE(Input!L62,FIND(",",Input!L62),1,"."),"."),_xlfn.NUMBERVALUE(REPLACE(Input!L62,FIND(".",Input!L62),1,","),",")),"")</f>
        <v>1.41421</v>
      </c>
      <c r="M62" s="7">
        <f>IFERROR(IFERROR(_xlfn.NUMBERVALUE(REPLACE(Input!M62,FIND(",",Input!M62),1,"."),"."),_xlfn.NUMBERVALUE(REPLACE(Input!M62,FIND(".",Input!M62),1,","),",")),"")</f>
        <v>0</v>
      </c>
      <c r="N62" s="10" t="str">
        <f>IFERROR(IF(LEFT(Input!N62,LEN("boa-,Users,"))="boa-,Users,","Win.Win",LEFT(Input!N62,FIND("@",Input!N62)-1)),"")</f>
        <v>Win.Win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0</v>
      </c>
      <c r="Q62" s="7">
        <f>IFERROR(IFERROR(_xlfn.NUMBERVALUE(REPLACE(Input!Q62,FIND(",",Input!Q62),1,"."),"."),_xlfn.NUMBERVALUE(REPLACE(Input!Q62,FIND(".",Input!Q62),1,","),",")),"")</f>
        <v>0</v>
      </c>
      <c r="R62" s="7">
        <f>IFERROR(IFERROR(_xlfn.NUMBERVALUE(REPLACE(Input!R62,FIND(",",Input!R62),1,"."),"."),_xlfn.NUMBERVALUE(REPLACE(Input!R62,FIND(".",Input!R62),1,","),",")),"")</f>
        <v>0</v>
      </c>
      <c r="S62" s="7">
        <f>IFERROR(IFERROR(_xlfn.NUMBERVALUE(REPLACE(Input!S62,FIND(",",Input!S62),1,"."),"."),_xlfn.NUMBERVALUE(REPLACE(Input!S62,FIND(".",Input!S62),1,","),",")),"")</f>
        <v>0</v>
      </c>
      <c r="T62" s="7">
        <f>IFERROR(IFERROR(_xlfn.NUMBERVALUE(REPLACE(Input!T62,FIND(",",Input!T62),1,"."),"."),_xlfn.NUMBERVALUE(REPLACE(Input!T62,FIND(".",Input!T62),1,","),",")),"")</f>
        <v>0</v>
      </c>
      <c r="U62" s="7">
        <f>IFERROR(IFERROR(_xlfn.NUMBERVALUE(REPLACE(Input!U62,FIND(",",Input!U62),1,"."),"."),_xlfn.NUMBERVALUE(REPLACE(Input!U62,FIND(".",Input!U62),1,","),",")),"")</f>
        <v>0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0</v>
      </c>
      <c r="Y62" s="7">
        <f>IFERROR(IFERROR(_xlfn.NUMBERVALUE(REPLACE(Input!Y62,FIND(",",Input!Y62),1,"."),"."),_xlfn.NUMBERVALUE(REPLACE(Input!Y62,FIND(".",Input!Y62),1,","),",")),"")</f>
        <v>0</v>
      </c>
      <c r="Z62" s="8" t="str">
        <f>LEFT(LEFT(Input!Z62,IFERROR(FIND("_",Input!Z62)-1,LEN(Input!Z62))),IFERROR(FIND("-",Input!Z62)-1,LEN(Input!Z62)))</f>
        <v>party2</v>
      </c>
      <c r="AA62" s="8" t="str">
        <f>LEFT(LEFT(Input!AA62,IFERROR(FIND("_",Input!AA62)-1,LEN(Input!AA62))),IFERROR(FIND("-",Input!AA62)-1,LEN(Input!AA62)))</f>
        <v>party2</v>
      </c>
      <c r="AB62" s="4"/>
      <c r="AC62" s="4"/>
    </row>
    <row r="63" spans="1:29">
      <c r="A63" s="6">
        <f>IF(Input!A63=0,"",Input!A63)</f>
        <v>70</v>
      </c>
      <c r="B63" s="7">
        <f>IFERROR(IFERROR(_xlfn.NUMBERVALUE(REPLACE(Input!B63,FIND(",",Input!B63),1,"."),"."),_xlfn.NUMBERVALUE(REPLACE(Input!B63,FIND(".",Input!B63),1,","),",")),"")</f>
        <v>2.9000000000000001E-2</v>
      </c>
      <c r="C63" s="6">
        <f>IF(Input!C63=0,"",Input!C63)</f>
        <v>18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0.82416</v>
      </c>
      <c r="J63" s="7">
        <f>IFERROR(IFERROR(_xlfn.NUMBERVALUE(REPLACE(Input!J63,FIND(",",Input!J63),1,"."),"."),_xlfn.NUMBERVALUE(REPLACE(Input!J63,FIND(".",Input!J63),1,","),",")),"")</f>
        <v>0.82416999999999996</v>
      </c>
      <c r="K63" s="7">
        <f>IFERROR(IFERROR(_xlfn.NUMBERVALUE(REPLACE(Input!K63,FIND(",",Input!K63),1,"."),"."),_xlfn.NUMBERVALUE(REPLACE(Input!K63,FIND(".",Input!K63),1,","),",")),"")</f>
        <v>0.24867</v>
      </c>
      <c r="L63" s="7">
        <f>IFERROR(IFERROR(_xlfn.NUMBERVALUE(REPLACE(Input!L63,FIND(",",Input!L63),1,"."),"."),_xlfn.NUMBERVALUE(REPLACE(Input!L63,FIND(".",Input!L63),1,","),",")),"")</f>
        <v>0.24867</v>
      </c>
      <c r="M63" s="7">
        <f>IFERROR(IFERROR(_xlfn.NUMBERVALUE(REPLACE(Input!M63,FIND(",",Input!M63),1,"."),"."),_xlfn.NUMBERVALUE(REPLACE(Input!M63,FIND(".",Input!M63),1,","),",")),"")</f>
        <v>1.6483300000000001</v>
      </c>
      <c r="N63" s="10" t="str">
        <f>IFERROR(IF(LEFT(Input!N63,LEN("boa-,Users,"))="boa-,Users,","Win.Win",LEFT(Input!N63,FIND("@",Input!N63)-1)),"")</f>
        <v>Gahboninho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0.82416687292249002</v>
      </c>
      <c r="Q63" s="7">
        <f>IFERROR(IFERROR(_xlfn.NUMBERVALUE(REPLACE(Input!Q63,FIND(",",Input!Q63),1,"."),"."),_xlfn.NUMBERVALUE(REPLACE(Input!Q63,FIND(".",Input!Q63),1,","),",")),"")</f>
        <v>0.82416370016299301</v>
      </c>
      <c r="R63" s="7">
        <f>IFERROR(IFERROR(_xlfn.NUMBERVALUE(REPLACE(Input!R63,FIND(",",Input!R63),1,"."),"."),_xlfn.NUMBERVALUE(REPLACE(Input!R63,FIND(".",Input!R63),1,","),",")),"")</f>
        <v>0.82416687292249002</v>
      </c>
      <c r="S63" s="7">
        <f>IFERROR(IFERROR(_xlfn.NUMBERVALUE(REPLACE(Input!S63,FIND(",",Input!S63),1,"."),"."),_xlfn.NUMBERVALUE(REPLACE(Input!S63,FIND(".",Input!S63),1,","),",")),"")</f>
        <v>0.82416370016299301</v>
      </c>
      <c r="T63" s="7">
        <f>IFERROR(IFERROR(_xlfn.NUMBERVALUE(REPLACE(Input!T63,FIND(",",Input!T63),1,"."),"."),_xlfn.NUMBERVALUE(REPLACE(Input!T63,FIND(".",Input!T63),1,","),",")),"")</f>
        <v>0</v>
      </c>
      <c r="U63" s="7">
        <f>IFERROR(IFERROR(_xlfn.NUMBERVALUE(REPLACE(Input!U63,FIND(",",Input!U63),1,"."),"."),_xlfn.NUMBERVALUE(REPLACE(Input!U63,FIND(".",Input!U63),1,","),",")),"")</f>
        <v>0.95104606137663905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0.82416687292249002</v>
      </c>
      <c r="Y63" s="7">
        <f>IFERROR(IFERROR(_xlfn.NUMBERVALUE(REPLACE(Input!Y63,FIND(",",Input!Y63),1,"."),"."),_xlfn.NUMBERVALUE(REPLACE(Input!Y63,FIND(".",Input!Y63),1,","),",")),"")</f>
        <v>0.82416370016299301</v>
      </c>
      <c r="Z63" s="8" t="str">
        <f>LEFT(LEFT(Input!Z63,IFERROR(FIND("_",Input!Z63)-1,LEN(Input!Z63))),IFERROR(FIND("-",Input!Z63)-1,LEN(Input!Z63)))</f>
        <v>party2</v>
      </c>
      <c r="AA63" s="8" t="str">
        <f>LEFT(LEFT(Input!AA63,IFERROR(FIND("_",Input!AA63)-1,LEN(Input!AA63))),IFERROR(FIND("-",Input!AA63)-1,LEN(Input!AA63)))</f>
        <v>party2</v>
      </c>
      <c r="AB63" s="4"/>
      <c r="AC63" s="4"/>
    </row>
    <row r="64" spans="1:29">
      <c r="A64" s="6">
        <f>IF(Input!A64=0,"",Input!A64)</f>
        <v>71</v>
      </c>
      <c r="B64" s="7">
        <f>IFERROR(IFERROR(_xlfn.NUMBERVALUE(REPLACE(Input!B64,FIND(",",Input!B64),1,"."),"."),_xlfn.NUMBERVALUE(REPLACE(Input!B64,FIND(".",Input!B64),1,","),",")),"")</f>
        <v>7.4999999999999997E-2</v>
      </c>
      <c r="C64" s="6">
        <f>IF(Input!C64=0,"",Input!C64)</f>
        <v>27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0.84064000000000005</v>
      </c>
      <c r="J64" s="7">
        <f>IFERROR(IFERROR(_xlfn.NUMBERVALUE(REPLACE(Input!J64,FIND(",",Input!J64),1,"."),"."),_xlfn.NUMBERVALUE(REPLACE(Input!J64,FIND(".",Input!J64),1,","),",")),"")</f>
        <v>0.84064000000000005</v>
      </c>
      <c r="K64" s="7">
        <f>IFERROR(IFERROR(_xlfn.NUMBERVALUE(REPLACE(Input!K64,FIND(",",Input!K64),1,"."),"."),_xlfn.NUMBERVALUE(REPLACE(Input!K64,FIND(".",Input!K64),1,","),",")),"")</f>
        <v>0.22536999999999999</v>
      </c>
      <c r="L64" s="7">
        <f>IFERROR(IFERROR(_xlfn.NUMBERVALUE(REPLACE(Input!L64,FIND(",",Input!L64),1,"."),"."),_xlfn.NUMBERVALUE(REPLACE(Input!L64,FIND(".",Input!L64),1,","),",")),"")</f>
        <v>0.22536999999999999</v>
      </c>
      <c r="M64" s="7">
        <f>IFERROR(IFERROR(_xlfn.NUMBERVALUE(REPLACE(Input!M64,FIND(",",Input!M64),1,"."),"."),_xlfn.NUMBERVALUE(REPLACE(Input!M64,FIND(".",Input!M64),1,","),",")),"")</f>
        <v>1.6812800000000001</v>
      </c>
      <c r="N64" s="10" t="str">
        <f>IFERROR(IF(LEFT(Input!N64,LEN("boa-,Users,"))="boa-,Users,","Win.Win",LEFT(Input!N64,FIND("@",Input!N64)-1)),"")</f>
        <v>KLH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0.840643697649193</v>
      </c>
      <c r="Q64" s="7">
        <f>IFERROR(IFERROR(_xlfn.NUMBERVALUE(REPLACE(Input!Q64,FIND(",",Input!Q64),1,"."),"."),_xlfn.NUMBERVALUE(REPLACE(Input!Q64,FIND(".",Input!Q64),1,","),",")),"")</f>
        <v>0.84063999507034703</v>
      </c>
      <c r="R64" s="7">
        <f>IFERROR(IFERROR(_xlfn.NUMBERVALUE(REPLACE(Input!R64,FIND(",",Input!R64),1,"."),"."),_xlfn.NUMBERVALUE(REPLACE(Input!R64,FIND(".",Input!R64),1,","),",")),"")</f>
        <v>0.840643697649193</v>
      </c>
      <c r="S64" s="7">
        <f>IFERROR(IFERROR(_xlfn.NUMBERVALUE(REPLACE(Input!S64,FIND(",",Input!S64),1,"."),"."),_xlfn.NUMBERVALUE(REPLACE(Input!S64,FIND(".",Input!S64),1,","),",")),"")</f>
        <v>0.84063999507034703</v>
      </c>
      <c r="T64" s="7">
        <f>IFERROR(IFERROR(_xlfn.NUMBERVALUE(REPLACE(Input!T64,FIND(",",Input!T64),1,"."),"."),_xlfn.NUMBERVALUE(REPLACE(Input!T64,FIND(".",Input!T64),1,","),",")),"")</f>
        <v>0</v>
      </c>
      <c r="U64" s="7">
        <f>IFERROR(IFERROR(_xlfn.NUMBERVALUE(REPLACE(Input!U64,FIND(",",Input!U64),1,"."),"."),_xlfn.NUMBERVALUE(REPLACE(Input!U64,FIND(".",Input!U64),1,","),",")),"")</f>
        <v>0.86567530839225004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0.840643697649193</v>
      </c>
      <c r="Y64" s="7">
        <f>IFERROR(IFERROR(_xlfn.NUMBERVALUE(REPLACE(Input!Y64,FIND(",",Input!Y64),1,"."),"."),_xlfn.NUMBERVALUE(REPLACE(Input!Y64,FIND(".",Input!Y64),1,","),",")),"")</f>
        <v>0.84063999507034703</v>
      </c>
      <c r="Z64" s="8" t="str">
        <f>LEFT(LEFT(Input!Z64,IFERROR(FIND("_",Input!Z64)-1,LEN(Input!Z64))),IFERROR(FIND("-",Input!Z64)-1,LEN(Input!Z64)))</f>
        <v>party2</v>
      </c>
      <c r="AA64" s="8" t="str">
        <f>LEFT(LEFT(Input!AA64,IFERROR(FIND("_",Input!AA64)-1,LEN(Input!AA64))),IFERROR(FIND("-",Input!AA64)-1,LEN(Input!AA64)))</f>
        <v>party2</v>
      </c>
      <c r="AB64" s="4"/>
      <c r="AC64" s="4"/>
    </row>
    <row r="65" spans="1:29">
      <c r="A65" s="6">
        <f>IF(Input!A65=0,"",Input!A65)</f>
        <v>72</v>
      </c>
      <c r="B65" s="7">
        <f>IFERROR(IFERROR(_xlfn.NUMBERVALUE(REPLACE(Input!B65,FIND(",",Input!B65),1,"."),"."),_xlfn.NUMBERVALUE(REPLACE(Input!B65,FIND(".",Input!B65),1,","),",")),"")</f>
        <v>7.0000000000000001E-3</v>
      </c>
      <c r="C65" s="6">
        <f>IF(Input!C65=0,"",Input!C65)</f>
        <v>3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0.75670999999999999</v>
      </c>
      <c r="J65" s="7">
        <f>IFERROR(IFERROR(_xlfn.NUMBERVALUE(REPLACE(Input!J65,FIND(",",Input!J65),1,"."),"."),_xlfn.NUMBERVALUE(REPLACE(Input!J65,FIND(".",Input!J65),1,","),",")),"")</f>
        <v>0.75670999999999999</v>
      </c>
      <c r="K65" s="7">
        <f>IFERROR(IFERROR(_xlfn.NUMBERVALUE(REPLACE(Input!K65,FIND(",",Input!K65),1,"."),"."),_xlfn.NUMBERVALUE(REPLACE(Input!K65,FIND(".",Input!K65),1,","),",")),"")</f>
        <v>0.34405999999999998</v>
      </c>
      <c r="L65" s="7">
        <f>IFERROR(IFERROR(_xlfn.NUMBERVALUE(REPLACE(Input!L65,FIND(",",Input!L65),1,"."),"."),_xlfn.NUMBERVALUE(REPLACE(Input!L65,FIND(".",Input!L65),1,","),",")),"")</f>
        <v>0.34405999999999998</v>
      </c>
      <c r="M65" s="7">
        <f>IFERROR(IFERROR(_xlfn.NUMBERVALUE(REPLACE(Input!M65,FIND(",",Input!M65),1,"."),"."),_xlfn.NUMBERVALUE(REPLACE(Input!M65,FIND(".",Input!M65),1,","),",")),"")</f>
        <v>1.51342</v>
      </c>
      <c r="N65" s="10" t="str">
        <f>IFERROR(IF(LEFT(Input!N65,LEN("boa-,Users,"))="boa-,Users,","Win.Win",LEFT(Input!N65,FIND("@",Input!N65)-1)),"")</f>
        <v>IAMhaggler2011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0.75671341879199405</v>
      </c>
      <c r="Q65" s="7">
        <f>IFERROR(IFERROR(_xlfn.NUMBERVALUE(REPLACE(Input!Q65,FIND(",",Input!Q65),1,"."),"."),_xlfn.NUMBERVALUE(REPLACE(Input!Q65,FIND(".",Input!Q65),1,","),",")),"")</f>
        <v>0.75671152843249101</v>
      </c>
      <c r="R65" s="7">
        <f>IFERROR(IFERROR(_xlfn.NUMBERVALUE(REPLACE(Input!R65,FIND(",",Input!R65),1,"."),"."),_xlfn.NUMBERVALUE(REPLACE(Input!R65,FIND(".",Input!R65),1,","),",")),"")</f>
        <v>0.75671341879199405</v>
      </c>
      <c r="S65" s="7">
        <f>IFERROR(IFERROR(_xlfn.NUMBERVALUE(REPLACE(Input!S65,FIND(",",Input!S65),1,"."),"."),_xlfn.NUMBERVALUE(REPLACE(Input!S65,FIND(".",Input!S65),1,","),",")),"")</f>
        <v>0.75671152843249101</v>
      </c>
      <c r="T65" s="7">
        <f>IFERROR(IFERROR(_xlfn.NUMBERVALUE(REPLACE(Input!T65,FIND(",",Input!T65),1,"."),"."),_xlfn.NUMBERVALUE(REPLACE(Input!T65,FIND(".",Input!T65),1,","),",")),"")</f>
        <v>0</v>
      </c>
      <c r="U65" s="7">
        <f>IFERROR(IFERROR(_xlfn.NUMBERVALUE(REPLACE(Input!U65,FIND(",",Input!U65),1,"."),"."),_xlfn.NUMBERVALUE(REPLACE(Input!U65,FIND(".",Input!U65),1,","),",")),"")</f>
        <v>0.74400769734716898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0.75671341879199405</v>
      </c>
      <c r="Y65" s="7">
        <f>IFERROR(IFERROR(_xlfn.NUMBERVALUE(REPLACE(Input!Y65,FIND(",",Input!Y65),1,"."),"."),_xlfn.NUMBERVALUE(REPLACE(Input!Y65,FIND(".",Input!Y65),1,","),",")),"")</f>
        <v>0.75671152843249101</v>
      </c>
      <c r="Z65" s="8" t="str">
        <f>LEFT(LEFT(Input!Z65,IFERROR(FIND("_",Input!Z65)-1,LEN(Input!Z65))),IFERROR(FIND("-",Input!Z65)-1,LEN(Input!Z65)))</f>
        <v>party2</v>
      </c>
      <c r="AA65" s="8" t="str">
        <f>LEFT(LEFT(Input!AA65,IFERROR(FIND("_",Input!AA65)-1,LEN(Input!AA65))),IFERROR(FIND("-",Input!AA65)-1,LEN(Input!AA65)))</f>
        <v>party2</v>
      </c>
      <c r="AB65" s="4"/>
      <c r="AC65" s="4"/>
    </row>
    <row r="66" spans="1:29">
      <c r="A66" s="6">
        <f>IF(Input!A66=0,"",Input!A66)</f>
        <v>73</v>
      </c>
      <c r="B66" s="7">
        <f>IFERROR(IFERROR(_xlfn.NUMBERVALUE(REPLACE(Input!B66,FIND(",",Input!B66),1,"."),"."),_xlfn.NUMBERVALUE(REPLACE(Input!B66,FIND(".",Input!B66),1,","),",")),"")</f>
        <v>0.27700000000000002</v>
      </c>
      <c r="C66" s="6">
        <f>IF(Input!C66=0,"",Input!C66)</f>
        <v>61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0</v>
      </c>
      <c r="G66" s="8">
        <f>IF(Input!G66="Yes",1,IF(Input!G66=0,"",0))</f>
        <v>0</v>
      </c>
      <c r="H66" s="6">
        <f>IF(Input!H66=0,"",Input!H66)</f>
        <v>1</v>
      </c>
      <c r="I66" s="7">
        <f>IFERROR(IFERROR(_xlfn.NUMBERVALUE(REPLACE(Input!I66,FIND(",",Input!I66),1,"."),"."),_xlfn.NUMBERVALUE(REPLACE(Input!I66,FIND(".",Input!I66),1,","),",")),"")</f>
        <v>0</v>
      </c>
      <c r="J66" s="7">
        <f>IFERROR(IFERROR(_xlfn.NUMBERVALUE(REPLACE(Input!J66,FIND(",",Input!J66),1,"."),"."),_xlfn.NUMBERVALUE(REPLACE(Input!J66,FIND(".",Input!J66),1,","),",")),"")</f>
        <v>0</v>
      </c>
      <c r="K66" s="7">
        <f>IFERROR(IFERROR(_xlfn.NUMBERVALUE(REPLACE(Input!K66,FIND(",",Input!K66),1,"."),"."),_xlfn.NUMBERVALUE(REPLACE(Input!K66,FIND(".",Input!K66),1,","),",")),"")</f>
        <v>1.0360499999999999</v>
      </c>
      <c r="L66" s="7">
        <f>IFERROR(IFERROR(_xlfn.NUMBERVALUE(REPLACE(Input!L66,FIND(",",Input!L66),1,"."),"."),_xlfn.NUMBERVALUE(REPLACE(Input!L66,FIND(".",Input!L66),1,","),",")),"")</f>
        <v>1.21583</v>
      </c>
      <c r="M66" s="7">
        <f>IFERROR(IFERROR(_xlfn.NUMBERVALUE(REPLACE(Input!M66,FIND(",",Input!M66),1,"."),"."),_xlfn.NUMBERVALUE(REPLACE(Input!M66,FIND(".",Input!M66),1,","),",")),"")</f>
        <v>0</v>
      </c>
      <c r="N66" s="10" t="str">
        <f>IFERROR(IF(LEFT(Input!N66,LEN("boa-,Users,"))="boa-,Users,","Win.Win",LEFT(Input!N66,FIND("@",Input!N66)-1)),"")</f>
        <v>Win.Win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0</v>
      </c>
      <c r="Q66" s="7">
        <f>IFERROR(IFERROR(_xlfn.NUMBERVALUE(REPLACE(Input!Q66,FIND(",",Input!Q66),1,"."),"."),_xlfn.NUMBERVALUE(REPLACE(Input!Q66,FIND(".",Input!Q66),1,","),",")),"")</f>
        <v>0</v>
      </c>
      <c r="R66" s="7">
        <f>IFERROR(IFERROR(_xlfn.NUMBERVALUE(REPLACE(Input!R66,FIND(",",Input!R66),1,"."),"."),_xlfn.NUMBERVALUE(REPLACE(Input!R66,FIND(".",Input!R66),1,","),",")),"")</f>
        <v>0</v>
      </c>
      <c r="S66" s="7">
        <f>IFERROR(IFERROR(_xlfn.NUMBERVALUE(REPLACE(Input!S66,FIND(",",Input!S66),1,"."),"."),_xlfn.NUMBERVALUE(REPLACE(Input!S66,FIND(".",Input!S66),1,","),",")),"")</f>
        <v>0</v>
      </c>
      <c r="T66" s="7">
        <f>IFERROR(IFERROR(_xlfn.NUMBERVALUE(REPLACE(Input!T66,FIND(",",Input!T66),1,"."),"."),_xlfn.NUMBERVALUE(REPLACE(Input!T66,FIND(".",Input!T66),1,","),",")),"")</f>
        <v>0</v>
      </c>
      <c r="U66" s="7">
        <f>IFERROR(IFERROR(_xlfn.NUMBERVALUE(REPLACE(Input!U66,FIND(",",Input!U66),1,"."),"."),_xlfn.NUMBERVALUE(REPLACE(Input!U66,FIND(".",Input!U66),1,","),",")),"")</f>
        <v>0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0</v>
      </c>
      <c r="Y66" s="7">
        <f>IFERROR(IFERROR(_xlfn.NUMBERVALUE(REPLACE(Input!Y66,FIND(",",Input!Y66),1,"."),"."),_xlfn.NUMBERVALUE(REPLACE(Input!Y66,FIND(".",Input!Y66),1,","),",")),"")</f>
        <v>0</v>
      </c>
      <c r="Z66" s="8" t="str">
        <f>LEFT(LEFT(Input!Z66,IFERROR(FIND("_",Input!Z66)-1,LEN(Input!Z66))),IFERROR(FIND("-",Input!Z66)-1,LEN(Input!Z66)))</f>
        <v>party1</v>
      </c>
      <c r="AA66" s="8" t="str">
        <f>LEFT(LEFT(Input!AA66,IFERROR(FIND("_",Input!AA66)-1,LEN(Input!AA66))),IFERROR(FIND("-",Input!AA66)-1,LEN(Input!AA66)))</f>
        <v>party2</v>
      </c>
      <c r="AB66" s="4"/>
      <c r="AC66" s="4"/>
    </row>
    <row r="67" spans="1:29">
      <c r="A67" s="6">
        <f>IF(Input!A67=0,"",Input!A67)</f>
        <v>74</v>
      </c>
      <c r="B67" s="7">
        <f>IFERROR(IFERROR(_xlfn.NUMBERVALUE(REPLACE(Input!B67,FIND(",",Input!B67),1,"."),"."),_xlfn.NUMBERVALUE(REPLACE(Input!B67,FIND(".",Input!B67),1,","),",")),"")</f>
        <v>0.08</v>
      </c>
      <c r="C67" s="6">
        <f>IF(Input!C67=0,"",Input!C67)</f>
        <v>31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0.61951000000000001</v>
      </c>
      <c r="J67" s="7">
        <f>IFERROR(IFERROR(_xlfn.NUMBERVALUE(REPLACE(Input!J67,FIND(",",Input!J67),1,"."),"."),_xlfn.NUMBERVALUE(REPLACE(Input!J67,FIND(".",Input!J67),1,","),",")),"")</f>
        <v>0.80232999999999999</v>
      </c>
      <c r="K67" s="7">
        <f>IFERROR(IFERROR(_xlfn.NUMBERVALUE(REPLACE(Input!K67,FIND(",",Input!K67),1,"."),"."),_xlfn.NUMBERVALUE(REPLACE(Input!K67,FIND(".",Input!K67),1,","),",")),"")</f>
        <v>0.10277</v>
      </c>
      <c r="L67" s="7">
        <f>IFERROR(IFERROR(_xlfn.NUMBERVALUE(REPLACE(Input!L67,FIND(",",Input!L67),1,"."),"."),_xlfn.NUMBERVALUE(REPLACE(Input!L67,FIND(".",Input!L67),1,","),",")),"")</f>
        <v>0.30959999999999999</v>
      </c>
      <c r="M67" s="7">
        <f>IFERROR(IFERROR(_xlfn.NUMBERVALUE(REPLACE(Input!M67,FIND(",",Input!M67),1,"."),"."),_xlfn.NUMBERVALUE(REPLACE(Input!M67,FIND(".",Input!M67),1,","),",")),"")</f>
        <v>1.4218299999999999</v>
      </c>
      <c r="N67" s="10" t="str">
        <f>IFERROR(IF(LEFT(Input!N67,LEN("boa-,Users,"))="boa-,Users,","Win.Win",LEFT(Input!N67,FIND("@",Input!N67)-1)),"")</f>
        <v>Gahboninho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0.80232667481443298</v>
      </c>
      <c r="Q67" s="7">
        <f>IFERROR(IFERROR(_xlfn.NUMBERVALUE(REPLACE(Input!Q67,FIND(",",Input!Q67),1,"."),"."),_xlfn.NUMBERVALUE(REPLACE(Input!Q67,FIND(".",Input!Q67),1,","),",")),"")</f>
        <v>0.61950569189017501</v>
      </c>
      <c r="R67" s="7">
        <f>IFERROR(IFERROR(_xlfn.NUMBERVALUE(REPLACE(Input!R67,FIND(",",Input!R67),1,"."),"."),_xlfn.NUMBERVALUE(REPLACE(Input!R67,FIND(".",Input!R67),1,","),",")),"")</f>
        <v>0.80232667481443298</v>
      </c>
      <c r="S67" s="7">
        <f>IFERROR(IFERROR(_xlfn.NUMBERVALUE(REPLACE(Input!S67,FIND(",",Input!S67),1,"."),"."),_xlfn.NUMBERVALUE(REPLACE(Input!S67,FIND(".",Input!S67),1,","),",")),"")</f>
        <v>0.61950569189017501</v>
      </c>
      <c r="T67" s="7">
        <f>IFERROR(IFERROR(_xlfn.NUMBERVALUE(REPLACE(Input!T67,FIND(",",Input!T67),1,"."),"."),_xlfn.NUMBERVALUE(REPLACE(Input!T67,FIND(".",Input!T67),1,","),",")),"")</f>
        <v>0</v>
      </c>
      <c r="U67" s="7">
        <f>IFERROR(IFERROR(_xlfn.NUMBERVALUE(REPLACE(Input!U67,FIND(",",Input!U67),1,"."),"."),_xlfn.NUMBERVALUE(REPLACE(Input!U67,FIND(".",Input!U67),1,","),",")),"")</f>
        <v>0.82908460341311496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0.80232667481443298</v>
      </c>
      <c r="Y67" s="7">
        <f>IFERROR(IFERROR(_xlfn.NUMBERVALUE(REPLACE(Input!Y67,FIND(",",Input!Y67),1,"."),"."),_xlfn.NUMBERVALUE(REPLACE(Input!Y67,FIND(".",Input!Y67),1,","),",")),"")</f>
        <v>0.61950569189017501</v>
      </c>
      <c r="Z67" s="8" t="str">
        <f>LEFT(LEFT(Input!Z67,IFERROR(FIND("_",Input!Z67)-1,LEN(Input!Z67))),IFERROR(FIND("-",Input!Z67)-1,LEN(Input!Z67)))</f>
        <v>party1</v>
      </c>
      <c r="AA67" s="8" t="str">
        <f>LEFT(LEFT(Input!AA67,IFERROR(FIND("_",Input!AA67)-1,LEN(Input!AA67))),IFERROR(FIND("-",Input!AA67)-1,LEN(Input!AA67)))</f>
        <v>party2</v>
      </c>
      <c r="AB67" s="4"/>
      <c r="AC67" s="4"/>
    </row>
    <row r="68" spans="1:29">
      <c r="A68" s="6">
        <f>IF(Input!A68=0,"",Input!A68)</f>
        <v>75</v>
      </c>
      <c r="B68" s="7">
        <f>IFERROR(IFERROR(_xlfn.NUMBERVALUE(REPLACE(Input!B68,FIND(",",Input!B68),1,"."),"."),_xlfn.NUMBERVALUE(REPLACE(Input!B68,FIND(".",Input!B68),1,","),",")),"")</f>
        <v>0.09</v>
      </c>
      <c r="C68" s="6">
        <f>IF(Input!C68=0,"",Input!C68)</f>
        <v>29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0.61951000000000001</v>
      </c>
      <c r="J68" s="7">
        <f>IFERROR(IFERROR(_xlfn.NUMBERVALUE(REPLACE(Input!J68,FIND(",",Input!J68),1,"."),"."),_xlfn.NUMBERVALUE(REPLACE(Input!J68,FIND(".",Input!J68),1,","),",")),"")</f>
        <v>0.80232999999999999</v>
      </c>
      <c r="K68" s="7">
        <f>IFERROR(IFERROR(_xlfn.NUMBERVALUE(REPLACE(Input!K68,FIND(",",Input!K68),1,"."),"."),_xlfn.NUMBERVALUE(REPLACE(Input!K68,FIND(".",Input!K68),1,","),",")),"")</f>
        <v>0.10277</v>
      </c>
      <c r="L68" s="7">
        <f>IFERROR(IFERROR(_xlfn.NUMBERVALUE(REPLACE(Input!L68,FIND(",",Input!L68),1,"."),"."),_xlfn.NUMBERVALUE(REPLACE(Input!L68,FIND(".",Input!L68),1,","),",")),"")</f>
        <v>0.30959999999999999</v>
      </c>
      <c r="M68" s="7">
        <f>IFERROR(IFERROR(_xlfn.NUMBERVALUE(REPLACE(Input!M68,FIND(",",Input!M68),1,"."),"."),_xlfn.NUMBERVALUE(REPLACE(Input!M68,FIND(".",Input!M68),1,","),",")),"")</f>
        <v>1.4218299999999999</v>
      </c>
      <c r="N68" s="10" t="str">
        <f>IFERROR(IF(LEFT(Input!N68,LEN("boa-,Users,"))="boa-,Users,","Win.Win",LEFT(Input!N68,FIND("@",Input!N68)-1)),"")</f>
        <v>KLH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0.80232667481443298</v>
      </c>
      <c r="Q68" s="7">
        <f>IFERROR(IFERROR(_xlfn.NUMBERVALUE(REPLACE(Input!Q68,FIND(",",Input!Q68),1,"."),"."),_xlfn.NUMBERVALUE(REPLACE(Input!Q68,FIND(".",Input!Q68),1,","),",")),"")</f>
        <v>0.61950569189017501</v>
      </c>
      <c r="R68" s="7">
        <f>IFERROR(IFERROR(_xlfn.NUMBERVALUE(REPLACE(Input!R68,FIND(",",Input!R68),1,"."),"."),_xlfn.NUMBERVALUE(REPLACE(Input!R68,FIND(".",Input!R68),1,","),",")),"")</f>
        <v>0.80232667481443298</v>
      </c>
      <c r="S68" s="7">
        <f>IFERROR(IFERROR(_xlfn.NUMBERVALUE(REPLACE(Input!S68,FIND(",",Input!S68),1,"."),"."),_xlfn.NUMBERVALUE(REPLACE(Input!S68,FIND(".",Input!S68),1,","),",")),"")</f>
        <v>0.61950569189017501</v>
      </c>
      <c r="T68" s="7">
        <f>IFERROR(IFERROR(_xlfn.NUMBERVALUE(REPLACE(Input!T68,FIND(",",Input!T68),1,"."),"."),_xlfn.NUMBERVALUE(REPLACE(Input!T68,FIND(".",Input!T68),1,","),",")),"")</f>
        <v>0</v>
      </c>
      <c r="U68" s="7">
        <f>IFERROR(IFERROR(_xlfn.NUMBERVALUE(REPLACE(Input!U68,FIND(",",Input!U68),1,"."),"."),_xlfn.NUMBERVALUE(REPLACE(Input!U68,FIND(".",Input!U68),1,","),",")),"")</f>
        <v>0.82908460341311496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0.80232667481443298</v>
      </c>
      <c r="Y68" s="7">
        <f>IFERROR(IFERROR(_xlfn.NUMBERVALUE(REPLACE(Input!Y68,FIND(",",Input!Y68),1,"."),"."),_xlfn.NUMBERVALUE(REPLACE(Input!Y68,FIND(".",Input!Y68),1,","),",")),"")</f>
        <v>0.61950569189017501</v>
      </c>
      <c r="Z68" s="8" t="str">
        <f>LEFT(LEFT(Input!Z68,IFERROR(FIND("_",Input!Z68)-1,LEN(Input!Z68))),IFERROR(FIND("-",Input!Z68)-1,LEN(Input!Z68)))</f>
        <v>party1</v>
      </c>
      <c r="AA68" s="8" t="str">
        <f>LEFT(LEFT(Input!AA68,IFERROR(FIND("_",Input!AA68)-1,LEN(Input!AA68))),IFERROR(FIND("-",Input!AA68)-1,LEN(Input!AA68)))</f>
        <v>party2</v>
      </c>
      <c r="AB68" s="4"/>
      <c r="AC68" s="4"/>
    </row>
    <row r="69" spans="1:29">
      <c r="A69" s="6">
        <f>IF(Input!A69=0,"",Input!A69)</f>
        <v>76</v>
      </c>
      <c r="B69" s="7">
        <f>IFERROR(IFERROR(_xlfn.NUMBERVALUE(REPLACE(Input!B69,FIND(",",Input!B69),1,"."),"."),_xlfn.NUMBERVALUE(REPLACE(Input!B69,FIND(".",Input!B69),1,","),",")),"")</f>
        <v>0.20699999999999999</v>
      </c>
      <c r="C69" s="6">
        <f>IF(Input!C69=0,"",Input!C69)</f>
        <v>15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0.83567000000000002</v>
      </c>
      <c r="J69" s="7">
        <f>IFERROR(IFERROR(_xlfn.NUMBERVALUE(REPLACE(Input!J69,FIND(",",Input!J69),1,"."),"."),_xlfn.NUMBERVALUE(REPLACE(Input!J69,FIND(".",Input!J69),1,","),",")),"")</f>
        <v>0.84008000000000005</v>
      </c>
      <c r="K69" s="7">
        <f>IFERROR(IFERROR(_xlfn.NUMBERVALUE(REPLACE(Input!K69,FIND(",",Input!K69),1,"."),"."),_xlfn.NUMBERVALUE(REPLACE(Input!K69,FIND(".",Input!K69),1,","),",")),"")</f>
        <v>2.069E-2</v>
      </c>
      <c r="L69" s="7">
        <f>IFERROR(IFERROR(_xlfn.NUMBERVALUE(REPLACE(Input!L69,FIND(",",Input!L69),1,"."),"."),_xlfn.NUMBERVALUE(REPLACE(Input!L69,FIND(".",Input!L69),1,","),",")),"")</f>
        <v>0.10209</v>
      </c>
      <c r="M69" s="7">
        <f>IFERROR(IFERROR(_xlfn.NUMBERVALUE(REPLACE(Input!M69,FIND(",",Input!M69),1,"."),"."),_xlfn.NUMBERVALUE(REPLACE(Input!M69,FIND(".",Input!M69),1,","),",")),"")</f>
        <v>1.6757500000000001</v>
      </c>
      <c r="N69" s="10" t="str">
        <f>IFERROR(IF(LEFT(Input!N69,LEN("boa-,Users,"))="boa-,Users,","Win.Win",LEFT(Input!N69,FIND("@",Input!N69)-1)),"")</f>
        <v>IAMhaggler2011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0.83566816756078599</v>
      </c>
      <c r="Q69" s="7">
        <f>IFERROR(IFERROR(_xlfn.NUMBERVALUE(REPLACE(Input!Q69,FIND(",",Input!Q69),1,"."),"."),_xlfn.NUMBERVALUE(REPLACE(Input!Q69,FIND(".",Input!Q69),1,","),",")),"")</f>
        <v>0.84008418879540203</v>
      </c>
      <c r="R69" s="7">
        <f>IFERROR(IFERROR(_xlfn.NUMBERVALUE(REPLACE(Input!R69,FIND(",",Input!R69),1,"."),"."),_xlfn.NUMBERVALUE(REPLACE(Input!R69,FIND(".",Input!R69),1,","),",")),"")</f>
        <v>0.83566816756078599</v>
      </c>
      <c r="S69" s="7">
        <f>IFERROR(IFERROR(_xlfn.NUMBERVALUE(REPLACE(Input!S69,FIND(",",Input!S69),1,"."),"."),_xlfn.NUMBERVALUE(REPLACE(Input!S69,FIND(".",Input!S69),1,","),",")),"")</f>
        <v>0.84008418879540203</v>
      </c>
      <c r="T69" s="7">
        <f>IFERROR(IFERROR(_xlfn.NUMBERVALUE(REPLACE(Input!T69,FIND(",",Input!T69),1,"."),"."),_xlfn.NUMBERVALUE(REPLACE(Input!T69,FIND(".",Input!T69),1,","),",")),"")</f>
        <v>0</v>
      </c>
      <c r="U69" s="7">
        <f>IFERROR(IFERROR(_xlfn.NUMBERVALUE(REPLACE(Input!U69,FIND(",",Input!U69),1,"."),"."),_xlfn.NUMBERVALUE(REPLACE(Input!U69,FIND(".",Input!U69),1,","),",")),"")</f>
        <v>0.99278737791134397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0.83566816756078599</v>
      </c>
      <c r="Y69" s="7">
        <f>IFERROR(IFERROR(_xlfn.NUMBERVALUE(REPLACE(Input!Y69,FIND(",",Input!Y69),1,"."),"."),_xlfn.NUMBERVALUE(REPLACE(Input!Y69,FIND(".",Input!Y69),1,","),",")),"")</f>
        <v>0.84008418879540203</v>
      </c>
      <c r="Z69" s="8" t="str">
        <f>LEFT(LEFT(Input!Z69,IFERROR(FIND("_",Input!Z69)-1,LEN(Input!Z69))),IFERROR(FIND("-",Input!Z69)-1,LEN(Input!Z69)))</f>
        <v>party1</v>
      </c>
      <c r="AA69" s="8" t="str">
        <f>LEFT(LEFT(Input!AA69,IFERROR(FIND("_",Input!AA69)-1,LEN(Input!AA69))),IFERROR(FIND("-",Input!AA69)-1,LEN(Input!AA69)))</f>
        <v>party2</v>
      </c>
      <c r="AB69" s="4"/>
      <c r="AC69" s="4"/>
    </row>
    <row r="70" spans="1:29">
      <c r="A70" s="6">
        <f>IF(Input!A70=0,"",Input!A70)</f>
        <v>77</v>
      </c>
      <c r="B70" s="7">
        <f>IFERROR(IFERROR(_xlfn.NUMBERVALUE(REPLACE(Input!B70,FIND(",",Input!B70),1,"."),"."),_xlfn.NUMBERVALUE(REPLACE(Input!B70,FIND(".",Input!B70),1,","),",")),"")</f>
        <v>0.30599999999999999</v>
      </c>
      <c r="C70" s="6">
        <f>IF(Input!C70=0,"",Input!C70)</f>
        <v>61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0</v>
      </c>
      <c r="G70" s="8">
        <f>IF(Input!G70="Yes",1,IF(Input!G70=0,"",0))</f>
        <v>0</v>
      </c>
      <c r="H70" s="6">
        <f>IF(Input!H70=0,"",Input!H70)</f>
        <v>1</v>
      </c>
      <c r="I70" s="7">
        <f>IFERROR(IFERROR(_xlfn.NUMBERVALUE(REPLACE(Input!I70,FIND(",",Input!I70),1,"."),"."),_xlfn.NUMBERVALUE(REPLACE(Input!I70,FIND(".",Input!I70),1,","),",")),"")</f>
        <v>0</v>
      </c>
      <c r="J70" s="7">
        <f>IFERROR(IFERROR(_xlfn.NUMBERVALUE(REPLACE(Input!J70,FIND(",",Input!J70),1,"."),"."),_xlfn.NUMBERVALUE(REPLACE(Input!J70,FIND(".",Input!J70),1,","),",")),"")</f>
        <v>0</v>
      </c>
      <c r="K70" s="7">
        <f>IFERROR(IFERROR(_xlfn.NUMBERVALUE(REPLACE(Input!K70,FIND(",",Input!K70),1,"."),"."),_xlfn.NUMBERVALUE(REPLACE(Input!K70,FIND(".",Input!K70),1,","),",")),"")</f>
        <v>1.0360499999999999</v>
      </c>
      <c r="L70" s="7">
        <f>IFERROR(IFERROR(_xlfn.NUMBERVALUE(REPLACE(Input!L70,FIND(",",Input!L70),1,"."),"."),_xlfn.NUMBERVALUE(REPLACE(Input!L70,FIND(".",Input!L70),1,","),",")),"")</f>
        <v>1.21583</v>
      </c>
      <c r="M70" s="7">
        <f>IFERROR(IFERROR(_xlfn.NUMBERVALUE(REPLACE(Input!M70,FIND(",",Input!M70),1,"."),"."),_xlfn.NUMBERVALUE(REPLACE(Input!M70,FIND(".",Input!M70),1,","),",")),"")</f>
        <v>0</v>
      </c>
      <c r="N70" s="10" t="str">
        <f>IFERROR(IF(LEFT(Input!N70,LEN("boa-,Users,"))="boa-,Users,","Win.Win",LEFT(Input!N70,FIND("@",Input!N70)-1)),"")</f>
        <v>Win.Win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</v>
      </c>
      <c r="Q70" s="7">
        <f>IFERROR(IFERROR(_xlfn.NUMBERVALUE(REPLACE(Input!Q70,FIND(",",Input!Q70),1,"."),"."),_xlfn.NUMBERVALUE(REPLACE(Input!Q70,FIND(".",Input!Q70),1,","),",")),"")</f>
        <v>0</v>
      </c>
      <c r="R70" s="7">
        <f>IFERROR(IFERROR(_xlfn.NUMBERVALUE(REPLACE(Input!R70,FIND(",",Input!R70),1,"."),"."),_xlfn.NUMBERVALUE(REPLACE(Input!R70,FIND(".",Input!R70),1,","),",")),"")</f>
        <v>0</v>
      </c>
      <c r="S70" s="7">
        <f>IFERROR(IFERROR(_xlfn.NUMBERVALUE(REPLACE(Input!S70,FIND(",",Input!S70),1,"."),"."),_xlfn.NUMBERVALUE(REPLACE(Input!S70,FIND(".",Input!S70),1,","),",")),"")</f>
        <v>0</v>
      </c>
      <c r="T70" s="7">
        <f>IFERROR(IFERROR(_xlfn.NUMBERVALUE(REPLACE(Input!T70,FIND(",",Input!T70),1,"."),"."),_xlfn.NUMBERVALUE(REPLACE(Input!T70,FIND(".",Input!T70),1,","),",")),"")</f>
        <v>0</v>
      </c>
      <c r="U70" s="7">
        <f>IFERROR(IFERROR(_xlfn.NUMBERVALUE(REPLACE(Input!U70,FIND(",",Input!U70),1,"."),"."),_xlfn.NUMBERVALUE(REPLACE(Input!U70,FIND(".",Input!U70),1,","),",")),"")</f>
        <v>0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</v>
      </c>
      <c r="Y70" s="7">
        <f>IFERROR(IFERROR(_xlfn.NUMBERVALUE(REPLACE(Input!Y70,FIND(",",Input!Y70),1,"."),"."),_xlfn.NUMBERVALUE(REPLACE(Input!Y70,FIND(".",Input!Y70),1,","),",")),"")</f>
        <v>0</v>
      </c>
      <c r="Z70" s="8" t="str">
        <f>LEFT(LEFT(Input!Z70,IFERROR(FIND("_",Input!Z70)-1,LEN(Input!Z70))),IFERROR(FIND("-",Input!Z70)-1,LEN(Input!Z70)))</f>
        <v>party1</v>
      </c>
      <c r="AA70" s="8" t="str">
        <f>LEFT(LEFT(Input!AA70,IFERROR(FIND("_",Input!AA70)-1,LEN(Input!AA70))),IFERROR(FIND("-",Input!AA70)-1,LEN(Input!AA70)))</f>
        <v>party2</v>
      </c>
      <c r="AB70" s="4"/>
      <c r="AC70" s="4"/>
    </row>
    <row r="71" spans="1:29">
      <c r="A71" s="6">
        <f>IF(Input!A71=0,"",Input!A71)</f>
        <v>78</v>
      </c>
      <c r="B71" s="7">
        <f>IFERROR(IFERROR(_xlfn.NUMBERVALUE(REPLACE(Input!B71,FIND(",",Input!B71),1,"."),"."),_xlfn.NUMBERVALUE(REPLACE(Input!B71,FIND(".",Input!B71),1,","),",")),"")</f>
        <v>5.0000000000000001E-3</v>
      </c>
      <c r="C71" s="6">
        <f>IF(Input!C71=0,"",Input!C71)</f>
        <v>13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0.65883999999999998</v>
      </c>
      <c r="J71" s="7">
        <f>IFERROR(IFERROR(_xlfn.NUMBERVALUE(REPLACE(Input!J71,FIND(",",Input!J71),1,"."),"."),_xlfn.NUMBERVALUE(REPLACE(Input!J71,FIND(".",Input!J71),1,","),",")),"")</f>
        <v>0.87321000000000004</v>
      </c>
      <c r="K71" s="7">
        <f>IFERROR(IFERROR(_xlfn.NUMBERVALUE(REPLACE(Input!K71,FIND(",",Input!K71),1,"."),"."),_xlfn.NUMBERVALUE(REPLACE(Input!K71,FIND(".",Input!K71),1,","),",")),"")</f>
        <v>2.7439999999999999E-2</v>
      </c>
      <c r="L71" s="7">
        <f>IFERROR(IFERROR(_xlfn.NUMBERVALUE(REPLACE(Input!L71,FIND(",",Input!L71),1,"."),"."),_xlfn.NUMBERVALUE(REPLACE(Input!L71,FIND(".",Input!L71),1,","),",")),"")</f>
        <v>0.28388000000000002</v>
      </c>
      <c r="M71" s="7">
        <f>IFERROR(IFERROR(_xlfn.NUMBERVALUE(REPLACE(Input!M71,FIND(",",Input!M71),1,"."),"."),_xlfn.NUMBERVALUE(REPLACE(Input!M71,FIND(".",Input!M71),1,","),",")),"")</f>
        <v>1.5320499999999999</v>
      </c>
      <c r="N71" s="10" t="str">
        <f>IFERROR(IF(LEFT(Input!N71,LEN("boa-,Users,"))="boa-,Users,","Win.Win",LEFT(Input!N71,FIND("@",Input!N71)-1)),"")</f>
        <v>Gahboninho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0.87320749911225104</v>
      </c>
      <c r="Q71" s="7">
        <f>IFERROR(IFERROR(_xlfn.NUMBERVALUE(REPLACE(Input!Q71,FIND(",",Input!Q71),1,"."),"."),_xlfn.NUMBERVALUE(REPLACE(Input!Q71,FIND(".",Input!Q71),1,","),",")),"")</f>
        <v>0.65884494481450895</v>
      </c>
      <c r="R71" s="7">
        <f>IFERROR(IFERROR(_xlfn.NUMBERVALUE(REPLACE(Input!R71,FIND(",",Input!R71),1,"."),"."),_xlfn.NUMBERVALUE(REPLACE(Input!R71,FIND(".",Input!R71),1,","),",")),"")</f>
        <v>0.87320749911225104</v>
      </c>
      <c r="S71" s="7">
        <f>IFERROR(IFERROR(_xlfn.NUMBERVALUE(REPLACE(Input!S71,FIND(",",Input!S71),1,"."),"."),_xlfn.NUMBERVALUE(REPLACE(Input!S71,FIND(".",Input!S71),1,","),",")),"")</f>
        <v>0.65884494481450895</v>
      </c>
      <c r="T71" s="7">
        <f>IFERROR(IFERROR(_xlfn.NUMBERVALUE(REPLACE(Input!T71,FIND(",",Input!T71),1,"."),"."),_xlfn.NUMBERVALUE(REPLACE(Input!T71,FIND(".",Input!T71),1,","),",")),"")</f>
        <v>0</v>
      </c>
      <c r="U71" s="7">
        <f>IFERROR(IFERROR(_xlfn.NUMBERVALUE(REPLACE(Input!U71,FIND(",",Input!U71),1,"."),"."),_xlfn.NUMBERVALUE(REPLACE(Input!U71,FIND(".",Input!U71),1,","),",")),"")</f>
        <v>0.88790330995909506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0.87320749911225104</v>
      </c>
      <c r="Y71" s="7">
        <f>IFERROR(IFERROR(_xlfn.NUMBERVALUE(REPLACE(Input!Y71,FIND(",",Input!Y71),1,"."),"."),_xlfn.NUMBERVALUE(REPLACE(Input!Y71,FIND(".",Input!Y71),1,","),",")),"")</f>
        <v>0.65884494481450895</v>
      </c>
      <c r="Z71" s="8" t="str">
        <f>LEFT(LEFT(Input!Z71,IFERROR(FIND("_",Input!Z71)-1,LEN(Input!Z71))),IFERROR(FIND("-",Input!Z71)-1,LEN(Input!Z71)))</f>
        <v>party1</v>
      </c>
      <c r="AA71" s="8" t="str">
        <f>LEFT(LEFT(Input!AA71,IFERROR(FIND("_",Input!AA71)-1,LEN(Input!AA71))),IFERROR(FIND("-",Input!AA71)-1,LEN(Input!AA71)))</f>
        <v>party2</v>
      </c>
      <c r="AB71" s="4"/>
      <c r="AC71" s="4"/>
    </row>
    <row r="72" spans="1:29">
      <c r="A72" s="6">
        <f>IF(Input!A72=0,"",Input!A72)</f>
        <v>79</v>
      </c>
      <c r="B72" s="7">
        <f>IFERROR(IFERROR(_xlfn.NUMBERVALUE(REPLACE(Input!B72,FIND(",",Input!B72),1,"."),"."),_xlfn.NUMBERVALUE(REPLACE(Input!B72,FIND(".",Input!B72),1,","),",")),"")</f>
        <v>6.5000000000000002E-2</v>
      </c>
      <c r="C72" s="6">
        <f>IF(Input!C72=0,"",Input!C72)</f>
        <v>34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0.48727999999999999</v>
      </c>
      <c r="J72" s="7">
        <f>IFERROR(IFERROR(_xlfn.NUMBERVALUE(REPLACE(Input!J72,FIND(",",Input!J72),1,"."),"."),_xlfn.NUMBERVALUE(REPLACE(Input!J72,FIND(".",Input!J72),1,","),",")),"")</f>
        <v>0.90654999999999997</v>
      </c>
      <c r="K72" s="7">
        <f>IFERROR(IFERROR(_xlfn.NUMBERVALUE(REPLACE(Input!K72,FIND(",",Input!K72),1,"."),"."),_xlfn.NUMBERVALUE(REPLACE(Input!K72,FIND(".",Input!K72),1,","),",")),"")</f>
        <v>6.8830000000000002E-2</v>
      </c>
      <c r="L72" s="7">
        <f>IFERROR(IFERROR(_xlfn.NUMBERVALUE(REPLACE(Input!L72,FIND(",",Input!L72),1,"."),"."),_xlfn.NUMBERVALUE(REPLACE(Input!L72,FIND(".",Input!L72),1,","),",")),"")</f>
        <v>0.45780999999999999</v>
      </c>
      <c r="M72" s="7">
        <f>IFERROR(IFERROR(_xlfn.NUMBERVALUE(REPLACE(Input!M72,FIND(",",Input!M72),1,"."),"."),_xlfn.NUMBERVALUE(REPLACE(Input!M72,FIND(".",Input!M72),1,","),",")),"")</f>
        <v>1.3938299999999999</v>
      </c>
      <c r="N72" s="10" t="str">
        <f>IFERROR(IF(LEFT(Input!N72,LEN("boa-,Users,"))="boa-,Users,","Win.Win",LEFT(Input!N72,FIND("@",Input!N72)-1)),"")</f>
        <v>KLH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0.90654899185860405</v>
      </c>
      <c r="Q72" s="7">
        <f>IFERROR(IFERROR(_xlfn.NUMBERVALUE(REPLACE(Input!Q72,FIND(",",Input!Q72),1,"."),"."),_xlfn.NUMBERVALUE(REPLACE(Input!Q72,FIND(".",Input!Q72),1,","),",")),"")</f>
        <v>0.487283891665999</v>
      </c>
      <c r="R72" s="7">
        <f>IFERROR(IFERROR(_xlfn.NUMBERVALUE(REPLACE(Input!R72,FIND(",",Input!R72),1,"."),"."),_xlfn.NUMBERVALUE(REPLACE(Input!R72,FIND(".",Input!R72),1,","),",")),"")</f>
        <v>0.90654899185860405</v>
      </c>
      <c r="S72" s="7">
        <f>IFERROR(IFERROR(_xlfn.NUMBERVALUE(REPLACE(Input!S72,FIND(",",Input!S72),1,"."),"."),_xlfn.NUMBERVALUE(REPLACE(Input!S72,FIND(".",Input!S72),1,","),",")),"")</f>
        <v>0.487283891665999</v>
      </c>
      <c r="T72" s="7">
        <f>IFERROR(IFERROR(_xlfn.NUMBERVALUE(REPLACE(Input!T72,FIND(",",Input!T72),1,"."),"."),_xlfn.NUMBERVALUE(REPLACE(Input!T72,FIND(".",Input!T72),1,","),",")),"")</f>
        <v>0</v>
      </c>
      <c r="U72" s="7">
        <f>IFERROR(IFERROR(_xlfn.NUMBERVALUE(REPLACE(Input!U72,FIND(",",Input!U72),1,"."),"."),_xlfn.NUMBERVALUE(REPLACE(Input!U72,FIND(".",Input!U72),1,","),",")),"")</f>
        <v>0.72420053546086605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0.90654899185860405</v>
      </c>
      <c r="Y72" s="7">
        <f>IFERROR(IFERROR(_xlfn.NUMBERVALUE(REPLACE(Input!Y72,FIND(",",Input!Y72),1,"."),"."),_xlfn.NUMBERVALUE(REPLACE(Input!Y72,FIND(".",Input!Y72),1,","),",")),"")</f>
        <v>0.487283891665999</v>
      </c>
      <c r="Z72" s="8" t="str">
        <f>LEFT(LEFT(Input!Z72,IFERROR(FIND("_",Input!Z72)-1,LEN(Input!Z72))),IFERROR(FIND("-",Input!Z72)-1,LEN(Input!Z72)))</f>
        <v>party1</v>
      </c>
      <c r="AA72" s="8" t="str">
        <f>LEFT(LEFT(Input!AA72,IFERROR(FIND("_",Input!AA72)-1,LEN(Input!AA72))),IFERROR(FIND("-",Input!AA72)-1,LEN(Input!AA72)))</f>
        <v>party2</v>
      </c>
      <c r="AB72" s="4"/>
      <c r="AC72" s="4"/>
    </row>
    <row r="73" spans="1:29">
      <c r="A73" s="6">
        <f>IF(Input!A73=0,"",Input!A73)</f>
        <v>80</v>
      </c>
      <c r="B73" s="7">
        <f>IFERROR(IFERROR(_xlfn.NUMBERVALUE(REPLACE(Input!B73,FIND(",",Input!B73),1,"."),"."),_xlfn.NUMBERVALUE(REPLACE(Input!B73,FIND(".",Input!B73),1,","),",")),"")</f>
        <v>0.20599999999999999</v>
      </c>
      <c r="C73" s="6">
        <f>IF(Input!C73=0,"",Input!C73)</f>
        <v>14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0.83567000000000002</v>
      </c>
      <c r="J73" s="7">
        <f>IFERROR(IFERROR(_xlfn.NUMBERVALUE(REPLACE(Input!J73,FIND(",",Input!J73),1,"."),"."),_xlfn.NUMBERVALUE(REPLACE(Input!J73,FIND(".",Input!J73),1,","),",")),"")</f>
        <v>0.84008000000000005</v>
      </c>
      <c r="K73" s="7">
        <f>IFERROR(IFERROR(_xlfn.NUMBERVALUE(REPLACE(Input!K73,FIND(",",Input!K73),1,"."),"."),_xlfn.NUMBERVALUE(REPLACE(Input!K73,FIND(".",Input!K73),1,","),",")),"")</f>
        <v>2.069E-2</v>
      </c>
      <c r="L73" s="7">
        <f>IFERROR(IFERROR(_xlfn.NUMBERVALUE(REPLACE(Input!L73,FIND(",",Input!L73),1,"."),"."),_xlfn.NUMBERVALUE(REPLACE(Input!L73,FIND(".",Input!L73),1,","),",")),"")</f>
        <v>0.10209</v>
      </c>
      <c r="M73" s="7">
        <f>IFERROR(IFERROR(_xlfn.NUMBERVALUE(REPLACE(Input!M73,FIND(",",Input!M73),1,"."),"."),_xlfn.NUMBERVALUE(REPLACE(Input!M73,FIND(".",Input!M73),1,","),",")),"")</f>
        <v>1.6757500000000001</v>
      </c>
      <c r="N73" s="10" t="str">
        <f>IFERROR(IF(LEFT(Input!N73,LEN("boa-,Users,"))="boa-,Users,","Win.Win",LEFT(Input!N73,FIND("@",Input!N73)-1)),"")</f>
        <v>IAMhaggler2011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0.83566816756078599</v>
      </c>
      <c r="Q73" s="7">
        <f>IFERROR(IFERROR(_xlfn.NUMBERVALUE(REPLACE(Input!Q73,FIND(",",Input!Q73),1,"."),"."),_xlfn.NUMBERVALUE(REPLACE(Input!Q73,FIND(".",Input!Q73),1,","),",")),"")</f>
        <v>0.84008418879540203</v>
      </c>
      <c r="R73" s="7">
        <f>IFERROR(IFERROR(_xlfn.NUMBERVALUE(REPLACE(Input!R73,FIND(",",Input!R73),1,"."),"."),_xlfn.NUMBERVALUE(REPLACE(Input!R73,FIND(".",Input!R73),1,","),",")),"")</f>
        <v>0.83566816756078599</v>
      </c>
      <c r="S73" s="7">
        <f>IFERROR(IFERROR(_xlfn.NUMBERVALUE(REPLACE(Input!S73,FIND(",",Input!S73),1,"."),"."),_xlfn.NUMBERVALUE(REPLACE(Input!S73,FIND(".",Input!S73),1,","),",")),"")</f>
        <v>0.84008418879540203</v>
      </c>
      <c r="T73" s="7">
        <f>IFERROR(IFERROR(_xlfn.NUMBERVALUE(REPLACE(Input!T73,FIND(",",Input!T73),1,"."),"."),_xlfn.NUMBERVALUE(REPLACE(Input!T73,FIND(".",Input!T73),1,","),",")),"")</f>
        <v>0</v>
      </c>
      <c r="U73" s="7">
        <f>IFERROR(IFERROR(_xlfn.NUMBERVALUE(REPLACE(Input!U73,FIND(",",Input!U73),1,"."),"."),_xlfn.NUMBERVALUE(REPLACE(Input!U73,FIND(".",Input!U73),1,","),",")),"")</f>
        <v>0.99278737791134397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0.83566816756078599</v>
      </c>
      <c r="Y73" s="7">
        <f>IFERROR(IFERROR(_xlfn.NUMBERVALUE(REPLACE(Input!Y73,FIND(",",Input!Y73),1,"."),"."),_xlfn.NUMBERVALUE(REPLACE(Input!Y73,FIND(".",Input!Y73),1,","),",")),"")</f>
        <v>0.84008418879540203</v>
      </c>
      <c r="Z73" s="8" t="str">
        <f>LEFT(LEFT(Input!Z73,IFERROR(FIND("_",Input!Z73)-1,LEN(Input!Z73))),IFERROR(FIND("-",Input!Z73)-1,LEN(Input!Z73)))</f>
        <v>party1</v>
      </c>
      <c r="AA73" s="8" t="str">
        <f>LEFT(LEFT(Input!AA73,IFERROR(FIND("_",Input!AA73)-1,LEN(Input!AA73))),IFERROR(FIND("-",Input!AA73)-1,LEN(Input!AA73)))</f>
        <v>party2</v>
      </c>
      <c r="AB73" s="4"/>
      <c r="AC73" s="4"/>
    </row>
    <row r="74" spans="1:29">
      <c r="A74" s="6">
        <f>IF(Input!A74=0,"",Input!A74)</f>
        <v>81</v>
      </c>
      <c r="B74" s="7">
        <f>IFERROR(IFERROR(_xlfn.NUMBERVALUE(REPLACE(Input!B74,FIND(",",Input!B74),1,"."),"."),_xlfn.NUMBERVALUE(REPLACE(Input!B74,FIND(".",Input!B74),1,","),",")),"")</f>
        <v>0.27700000000000002</v>
      </c>
      <c r="C74" s="6">
        <f>IF(Input!C74=0,"",Input!C74)</f>
        <v>61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0</v>
      </c>
      <c r="G74" s="8">
        <f>IF(Input!G74="Yes",1,IF(Input!G74=0,"",0))</f>
        <v>0</v>
      </c>
      <c r="H74" s="6">
        <f>IF(Input!H74=0,"",Input!H74)</f>
        <v>1</v>
      </c>
      <c r="I74" s="7">
        <f>IFERROR(IFERROR(_xlfn.NUMBERVALUE(REPLACE(Input!I74,FIND(",",Input!I74),1,"."),"."),_xlfn.NUMBERVALUE(REPLACE(Input!I74,FIND(".",Input!I74),1,","),",")),"")</f>
        <v>0</v>
      </c>
      <c r="J74" s="7">
        <f>IFERROR(IFERROR(_xlfn.NUMBERVALUE(REPLACE(Input!J74,FIND(",",Input!J74),1,"."),"."),_xlfn.NUMBERVALUE(REPLACE(Input!J74,FIND(".",Input!J74),1,","),",")),"")</f>
        <v>0</v>
      </c>
      <c r="K74" s="7">
        <f>IFERROR(IFERROR(_xlfn.NUMBERVALUE(REPLACE(Input!K74,FIND(",",Input!K74),1,"."),"."),_xlfn.NUMBERVALUE(REPLACE(Input!K74,FIND(".",Input!K74),1,","),",")),"")</f>
        <v>1.0360499999999999</v>
      </c>
      <c r="L74" s="7">
        <f>IFERROR(IFERROR(_xlfn.NUMBERVALUE(REPLACE(Input!L74,FIND(",",Input!L74),1,"."),"."),_xlfn.NUMBERVALUE(REPLACE(Input!L74,FIND(".",Input!L74),1,","),",")),"")</f>
        <v>1.21583</v>
      </c>
      <c r="M74" s="7">
        <f>IFERROR(IFERROR(_xlfn.NUMBERVALUE(REPLACE(Input!M74,FIND(",",Input!M74),1,"."),"."),_xlfn.NUMBERVALUE(REPLACE(Input!M74,FIND(".",Input!M74),1,","),",")),"")</f>
        <v>0</v>
      </c>
      <c r="N74" s="10" t="str">
        <f>IFERROR(IF(LEFT(Input!N74,LEN("boa-,Users,"))="boa-,Users,","Win.Win",LEFT(Input!N74,FIND("@",Input!N74)-1)),"")</f>
        <v>Win.Win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</v>
      </c>
      <c r="Q74" s="7">
        <f>IFERROR(IFERROR(_xlfn.NUMBERVALUE(REPLACE(Input!Q74,FIND(",",Input!Q74),1,"."),"."),_xlfn.NUMBERVALUE(REPLACE(Input!Q74,FIND(".",Input!Q74),1,","),",")),"")</f>
        <v>0</v>
      </c>
      <c r="R74" s="7">
        <f>IFERROR(IFERROR(_xlfn.NUMBERVALUE(REPLACE(Input!R74,FIND(",",Input!R74),1,"."),"."),_xlfn.NUMBERVALUE(REPLACE(Input!R74,FIND(".",Input!R74),1,","),",")),"")</f>
        <v>0</v>
      </c>
      <c r="S74" s="7">
        <f>IFERROR(IFERROR(_xlfn.NUMBERVALUE(REPLACE(Input!S74,FIND(",",Input!S74),1,"."),"."),_xlfn.NUMBERVALUE(REPLACE(Input!S74,FIND(".",Input!S74),1,","),",")),"")</f>
        <v>0</v>
      </c>
      <c r="T74" s="7">
        <f>IFERROR(IFERROR(_xlfn.NUMBERVALUE(REPLACE(Input!T74,FIND(",",Input!T74),1,"."),"."),_xlfn.NUMBERVALUE(REPLACE(Input!T74,FIND(".",Input!T74),1,","),",")),"")</f>
        <v>0</v>
      </c>
      <c r="U74" s="7">
        <f>IFERROR(IFERROR(_xlfn.NUMBERVALUE(REPLACE(Input!U74,FIND(",",Input!U74),1,"."),"."),_xlfn.NUMBERVALUE(REPLACE(Input!U74,FIND(".",Input!U74),1,","),",")),"")</f>
        <v>0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</v>
      </c>
      <c r="Y74" s="7">
        <f>IFERROR(IFERROR(_xlfn.NUMBERVALUE(REPLACE(Input!Y74,FIND(",",Input!Y74),1,"."),"."),_xlfn.NUMBERVALUE(REPLACE(Input!Y74,FIND(".",Input!Y74),1,","),",")),"")</f>
        <v>0</v>
      </c>
      <c r="Z74" s="8" t="str">
        <f>LEFT(LEFT(Input!Z74,IFERROR(FIND("_",Input!Z74)-1,LEN(Input!Z74))),IFERROR(FIND("-",Input!Z74)-1,LEN(Input!Z74)))</f>
        <v>party1</v>
      </c>
      <c r="AA74" s="8" t="str">
        <f>LEFT(LEFT(Input!AA74,IFERROR(FIND("_",Input!AA74)-1,LEN(Input!AA74))),IFERROR(FIND("-",Input!AA74)-1,LEN(Input!AA74)))</f>
        <v>party2</v>
      </c>
      <c r="AB74" s="4"/>
      <c r="AC74" s="4"/>
    </row>
    <row r="75" spans="1:29">
      <c r="A75" s="6">
        <f>IF(Input!A75=0,"",Input!A75)</f>
        <v>82</v>
      </c>
      <c r="B75" s="7">
        <f>IFERROR(IFERROR(_xlfn.NUMBERVALUE(REPLACE(Input!B75,FIND(",",Input!B75),1,"."),"."),_xlfn.NUMBERVALUE(REPLACE(Input!B75,FIND(".",Input!B75),1,","),",")),"")</f>
        <v>8.4000000000000005E-2</v>
      </c>
      <c r="C75" s="6">
        <f>IF(Input!C75=0,"",Input!C75)</f>
        <v>35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0.55867999999999995</v>
      </c>
      <c r="J75" s="7">
        <f>IFERROR(IFERROR(_xlfn.NUMBERVALUE(REPLACE(Input!J75,FIND(",",Input!J75),1,"."),"."),_xlfn.NUMBERVALUE(REPLACE(Input!J75,FIND(".",Input!J75),1,","),",")),"")</f>
        <v>0.78036000000000005</v>
      </c>
      <c r="K75" s="7">
        <f>IFERROR(IFERROR(_xlfn.NUMBERVALUE(REPLACE(Input!K75,FIND(",",Input!K75),1,"."),"."),_xlfn.NUMBERVALUE(REPLACE(Input!K75,FIND(".",Input!K75),1,","),",")),"")</f>
        <v>0.16184000000000001</v>
      </c>
      <c r="L75" s="7">
        <f>IFERROR(IFERROR(_xlfn.NUMBERVALUE(REPLACE(Input!L75,FIND(",",Input!L75),1,"."),"."),_xlfn.NUMBERVALUE(REPLACE(Input!L75,FIND(".",Input!L75),1,","),",")),"")</f>
        <v>0.36996000000000001</v>
      </c>
      <c r="M75" s="7">
        <f>IFERROR(IFERROR(_xlfn.NUMBERVALUE(REPLACE(Input!M75,FIND(",",Input!M75),1,"."),"."),_xlfn.NUMBERVALUE(REPLACE(Input!M75,FIND(".",Input!M75),1,","),",")),"")</f>
        <v>1.3390299999999999</v>
      </c>
      <c r="N75" s="10" t="str">
        <f>IFERROR(IF(LEFT(Input!N75,LEN("boa-,Users,"))="boa-,Users,","Win.Win",LEFT(Input!N75,FIND("@",Input!N75)-1)),"")</f>
        <v>Gahboninho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0.78035851087252195</v>
      </c>
      <c r="Q75" s="7">
        <f>IFERROR(IFERROR(_xlfn.NUMBERVALUE(REPLACE(Input!Q75,FIND(",",Input!Q75),1,"."),"."),_xlfn.NUMBERVALUE(REPLACE(Input!Q75,FIND(".",Input!Q75),1,","),",")),"")</f>
        <v>0.55867525242079197</v>
      </c>
      <c r="R75" s="7">
        <f>IFERROR(IFERROR(_xlfn.NUMBERVALUE(REPLACE(Input!R75,FIND(",",Input!R75),1,"."),"."),_xlfn.NUMBERVALUE(REPLACE(Input!R75,FIND(".",Input!R75),1,","),",")),"")</f>
        <v>0.78035851087252195</v>
      </c>
      <c r="S75" s="7">
        <f>IFERROR(IFERROR(_xlfn.NUMBERVALUE(REPLACE(Input!S75,FIND(",",Input!S75),1,"."),"."),_xlfn.NUMBERVALUE(REPLACE(Input!S75,FIND(".",Input!S75),1,","),",")),"")</f>
        <v>0.55867525242079197</v>
      </c>
      <c r="T75" s="7">
        <f>IFERROR(IFERROR(_xlfn.NUMBERVALUE(REPLACE(Input!T75,FIND(",",Input!T75),1,"."),"."),_xlfn.NUMBERVALUE(REPLACE(Input!T75,FIND(".",Input!T75),1,","),",")),"")</f>
        <v>0</v>
      </c>
      <c r="U75" s="7">
        <f>IFERROR(IFERROR(_xlfn.NUMBERVALUE(REPLACE(Input!U75,FIND(",",Input!U75),1,"."),"."),_xlfn.NUMBERVALUE(REPLACE(Input!U75,FIND(".",Input!U75),1,","),",")),"")</f>
        <v>0.71217949864644003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0.78035851087252195</v>
      </c>
      <c r="Y75" s="7">
        <f>IFERROR(IFERROR(_xlfn.NUMBERVALUE(REPLACE(Input!Y75,FIND(",",Input!Y75),1,"."),"."),_xlfn.NUMBERVALUE(REPLACE(Input!Y75,FIND(".",Input!Y75),1,","),",")),"")</f>
        <v>0.55867525242079197</v>
      </c>
      <c r="Z75" s="8" t="str">
        <f>LEFT(LEFT(Input!Z75,IFERROR(FIND("_",Input!Z75)-1,LEN(Input!Z75))),IFERROR(FIND("-",Input!Z75)-1,LEN(Input!Z75)))</f>
        <v>party1</v>
      </c>
      <c r="AA75" s="8" t="str">
        <f>LEFT(LEFT(Input!AA75,IFERROR(FIND("_",Input!AA75)-1,LEN(Input!AA75))),IFERROR(FIND("-",Input!AA75)-1,LEN(Input!AA75)))</f>
        <v>party2</v>
      </c>
      <c r="AB75" s="4"/>
      <c r="AC75" s="4"/>
    </row>
    <row r="76" spans="1:29">
      <c r="A76" s="6">
        <f>IF(Input!A76=0,"",Input!A76)</f>
        <v>83</v>
      </c>
      <c r="B76" s="7">
        <f>IFERROR(IFERROR(_xlfn.NUMBERVALUE(REPLACE(Input!B76,FIND(",",Input!B76),1,"."),"."),_xlfn.NUMBERVALUE(REPLACE(Input!B76,FIND(".",Input!B76),1,","),",")),"")</f>
        <v>9.9000000000000005E-2</v>
      </c>
      <c r="C76" s="6">
        <f>IF(Input!C76=0,"",Input!C76)</f>
        <v>38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0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0.55867999999999995</v>
      </c>
      <c r="J76" s="7">
        <f>IFERROR(IFERROR(_xlfn.NUMBERVALUE(REPLACE(Input!J76,FIND(",",Input!J76),1,"."),"."),_xlfn.NUMBERVALUE(REPLACE(Input!J76,FIND(".",Input!J76),1,","),",")),"")</f>
        <v>0.78036000000000005</v>
      </c>
      <c r="K76" s="7">
        <f>IFERROR(IFERROR(_xlfn.NUMBERVALUE(REPLACE(Input!K76,FIND(",",Input!K76),1,"."),"."),_xlfn.NUMBERVALUE(REPLACE(Input!K76,FIND(".",Input!K76),1,","),",")),"")</f>
        <v>0.16184000000000001</v>
      </c>
      <c r="L76" s="7">
        <f>IFERROR(IFERROR(_xlfn.NUMBERVALUE(REPLACE(Input!L76,FIND(",",Input!L76),1,"."),"."),_xlfn.NUMBERVALUE(REPLACE(Input!L76,FIND(".",Input!L76),1,","),",")),"")</f>
        <v>0.36996000000000001</v>
      </c>
      <c r="M76" s="7">
        <f>IFERROR(IFERROR(_xlfn.NUMBERVALUE(REPLACE(Input!M76,FIND(",",Input!M76),1,"."),"."),_xlfn.NUMBERVALUE(REPLACE(Input!M76,FIND(".",Input!M76),1,","),",")),"")</f>
        <v>1.3390299999999999</v>
      </c>
      <c r="N76" s="10" t="str">
        <f>IFERROR(IF(LEFT(Input!N76,LEN("boa-,Users,"))="boa-,Users,","Win.Win",LEFT(Input!N76,FIND("@",Input!N76)-1)),"")</f>
        <v>KLH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0.78035851087252195</v>
      </c>
      <c r="Q76" s="7">
        <f>IFERROR(IFERROR(_xlfn.NUMBERVALUE(REPLACE(Input!Q76,FIND(",",Input!Q76),1,"."),"."),_xlfn.NUMBERVALUE(REPLACE(Input!Q76,FIND(".",Input!Q76),1,","),",")),"")</f>
        <v>0.55867525242079197</v>
      </c>
      <c r="R76" s="7">
        <f>IFERROR(IFERROR(_xlfn.NUMBERVALUE(REPLACE(Input!R76,FIND(",",Input!R76),1,"."),"."),_xlfn.NUMBERVALUE(REPLACE(Input!R76,FIND(".",Input!R76),1,","),",")),"")</f>
        <v>0.78035851087252195</v>
      </c>
      <c r="S76" s="7">
        <f>IFERROR(IFERROR(_xlfn.NUMBERVALUE(REPLACE(Input!S76,FIND(",",Input!S76),1,"."),"."),_xlfn.NUMBERVALUE(REPLACE(Input!S76,FIND(".",Input!S76),1,","),",")),"")</f>
        <v>0.55867525242079197</v>
      </c>
      <c r="T76" s="7">
        <f>IFERROR(IFERROR(_xlfn.NUMBERVALUE(REPLACE(Input!T76,FIND(",",Input!T76),1,"."),"."),_xlfn.NUMBERVALUE(REPLACE(Input!T76,FIND(".",Input!T76),1,","),",")),"")</f>
        <v>0</v>
      </c>
      <c r="U76" s="7">
        <f>IFERROR(IFERROR(_xlfn.NUMBERVALUE(REPLACE(Input!U76,FIND(",",Input!U76),1,"."),"."),_xlfn.NUMBERVALUE(REPLACE(Input!U76,FIND(".",Input!U76),1,","),",")),"")</f>
        <v>0.71217949864644003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0.78035851087252195</v>
      </c>
      <c r="Y76" s="7">
        <f>IFERROR(IFERROR(_xlfn.NUMBERVALUE(REPLACE(Input!Y76,FIND(",",Input!Y76),1,"."),"."),_xlfn.NUMBERVALUE(REPLACE(Input!Y76,FIND(".",Input!Y76),1,","),",")),"")</f>
        <v>0.55867525242079197</v>
      </c>
      <c r="Z76" s="8" t="str">
        <f>LEFT(LEFT(Input!Z76,IFERROR(FIND("_",Input!Z76)-1,LEN(Input!Z76))),IFERROR(FIND("-",Input!Z76)-1,LEN(Input!Z76)))</f>
        <v>party1</v>
      </c>
      <c r="AA76" s="8" t="str">
        <f>LEFT(LEFT(Input!AA76,IFERROR(FIND("_",Input!AA76)-1,LEN(Input!AA76))),IFERROR(FIND("-",Input!AA76)-1,LEN(Input!AA76)))</f>
        <v>party2</v>
      </c>
      <c r="AB76" s="4"/>
      <c r="AC76" s="4"/>
    </row>
    <row r="77" spans="1:29">
      <c r="A77" s="6">
        <f>IF(Input!A77=0,"",Input!A77)</f>
        <v>84</v>
      </c>
      <c r="B77" s="7">
        <f>IFERROR(IFERROR(_xlfn.NUMBERVALUE(REPLACE(Input!B77,FIND(",",Input!B77),1,"."),"."),_xlfn.NUMBERVALUE(REPLACE(Input!B77,FIND(".",Input!B77),1,","),",")),"")</f>
        <v>0.442</v>
      </c>
      <c r="C77" s="6">
        <f>IF(Input!C77=0,"",Input!C77)</f>
        <v>27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0.73990999999999996</v>
      </c>
      <c r="J77" s="7">
        <f>IFERROR(IFERROR(_xlfn.NUMBERVALUE(REPLACE(Input!J77,FIND(",",Input!J77),1,"."),"."),_xlfn.NUMBERVALUE(REPLACE(Input!J77,FIND(".",Input!J77),1,","),",")),"")</f>
        <v>0.74282000000000004</v>
      </c>
      <c r="K77" s="7">
        <f>IFERROR(IFERROR(_xlfn.NUMBERVALUE(REPLACE(Input!K77,FIND(",",Input!K77),1,"."),"."),_xlfn.NUMBERVALUE(REPLACE(Input!K77,FIND(".",Input!K77),1,","),",")),"")</f>
        <v>0.13546</v>
      </c>
      <c r="L77" s="7">
        <f>IFERROR(IFERROR(_xlfn.NUMBERVALUE(REPLACE(Input!L77,FIND(",",Input!L77),1,"."),"."),_xlfn.NUMBERVALUE(REPLACE(Input!L77,FIND(".",Input!L77),1,","),",")),"")</f>
        <v>0.19331000000000001</v>
      </c>
      <c r="M77" s="7">
        <f>IFERROR(IFERROR(_xlfn.NUMBERVALUE(REPLACE(Input!M77,FIND(",",Input!M77),1,"."),"."),_xlfn.NUMBERVALUE(REPLACE(Input!M77,FIND(".",Input!M77),1,","),",")),"")</f>
        <v>1.4827300000000001</v>
      </c>
      <c r="N77" s="10" t="str">
        <f>IFERROR(IF(LEFT(Input!N77,LEN("boa-,Users,"))="boa-,Users,","Win.Win",LEFT(Input!N77,FIND("@",Input!N77)-1)),"")</f>
        <v>IAMhaggler2011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0.74281917932105701</v>
      </c>
      <c r="Q77" s="7">
        <f>IFERROR(IFERROR(_xlfn.NUMBERVALUE(REPLACE(Input!Q77,FIND(",",Input!Q77),1,"."),"."),_xlfn.NUMBERVALUE(REPLACE(Input!Q77,FIND(".",Input!Q77),1,","),",")),"")</f>
        <v>0.73991449640168505</v>
      </c>
      <c r="R77" s="7">
        <f>IFERROR(IFERROR(_xlfn.NUMBERVALUE(REPLACE(Input!R77,FIND(",",Input!R77),1,"."),"."),_xlfn.NUMBERVALUE(REPLACE(Input!R77,FIND(".",Input!R77),1,","),",")),"")</f>
        <v>0.74281917932105701</v>
      </c>
      <c r="S77" s="7">
        <f>IFERROR(IFERROR(_xlfn.NUMBERVALUE(REPLACE(Input!S77,FIND(",",Input!S77),1,"."),"."),_xlfn.NUMBERVALUE(REPLACE(Input!S77,FIND(".",Input!S77),1,","),",")),"")</f>
        <v>0.73991449640168505</v>
      </c>
      <c r="T77" s="7">
        <f>IFERROR(IFERROR(_xlfn.NUMBERVALUE(REPLACE(Input!T77,FIND(",",Input!T77),1,"."),"."),_xlfn.NUMBERVALUE(REPLACE(Input!T77,FIND(".",Input!T77),1,","),",")),"")</f>
        <v>0</v>
      </c>
      <c r="U77" s="7">
        <f>IFERROR(IFERROR(_xlfn.NUMBERVALUE(REPLACE(Input!U77,FIND(",",Input!U77),1,"."),"."),_xlfn.NUMBERVALUE(REPLACE(Input!U77,FIND(".",Input!U77),1,","),",")),"")</f>
        <v>0.81706356659868995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0.74281917932105701</v>
      </c>
      <c r="Y77" s="7">
        <f>IFERROR(IFERROR(_xlfn.NUMBERVALUE(REPLACE(Input!Y77,FIND(",",Input!Y77),1,"."),"."),_xlfn.NUMBERVALUE(REPLACE(Input!Y77,FIND(".",Input!Y77),1,","),",")),"")</f>
        <v>0.73991449640168505</v>
      </c>
      <c r="Z77" s="8" t="str">
        <f>LEFT(LEFT(Input!Z77,IFERROR(FIND("_",Input!Z77)-1,LEN(Input!Z77))),IFERROR(FIND("-",Input!Z77)-1,LEN(Input!Z77)))</f>
        <v>party1</v>
      </c>
      <c r="AA77" s="8" t="str">
        <f>LEFT(LEFT(Input!AA77,IFERROR(FIND("_",Input!AA77)-1,LEN(Input!AA77))),IFERROR(FIND("-",Input!AA77)-1,LEN(Input!AA77)))</f>
        <v>party2</v>
      </c>
      <c r="AB77" s="4"/>
      <c r="AC77" s="4"/>
    </row>
    <row r="78" spans="1:29">
      <c r="A78" s="6">
        <f>IF(Input!A78=0,"",Input!A78)</f>
        <v>85</v>
      </c>
      <c r="B78" s="7">
        <f>IFERROR(IFERROR(_xlfn.NUMBERVALUE(REPLACE(Input!B78,FIND(",",Input!B78),1,"."),"."),_xlfn.NUMBERVALUE(REPLACE(Input!B78,FIND(".",Input!B78),1,","),",")),"")</f>
        <v>1E-3</v>
      </c>
      <c r="C78" s="6">
        <f>IF(Input!C78=0,"",Input!C78)</f>
        <v>3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0.55900000000000005</v>
      </c>
      <c r="J78" s="7">
        <f>IFERROR(IFERROR(_xlfn.NUMBERVALUE(REPLACE(Input!J78,FIND(",",Input!J78),1,"."),"."),_xlfn.NUMBERVALUE(REPLACE(Input!J78,FIND(".",Input!J78),1,","),",")),"")</f>
        <v>0.96345999999999998</v>
      </c>
      <c r="K78" s="7">
        <f>IFERROR(IFERROR(_xlfn.NUMBERVALUE(REPLACE(Input!K78,FIND(",",Input!K78),1,"."),"."),_xlfn.NUMBERVALUE(REPLACE(Input!K78,FIND(".",Input!K78),1,","),",")),"")</f>
        <v>4.4929999999999998E-2</v>
      </c>
      <c r="L78" s="7">
        <f>IFERROR(IFERROR(_xlfn.NUMBERVALUE(REPLACE(Input!L78,FIND(",",Input!L78),1,"."),"."),_xlfn.NUMBERVALUE(REPLACE(Input!L78,FIND(".",Input!L78),1,","),",")),"")</f>
        <v>0.37580999999999998</v>
      </c>
      <c r="M78" s="7">
        <f>IFERROR(IFERROR(_xlfn.NUMBERVALUE(REPLACE(Input!M78,FIND(",",Input!M78),1,"."),"."),_xlfn.NUMBERVALUE(REPLACE(Input!M78,FIND(".",Input!M78),1,","),",")),"")</f>
        <v>1.5224599999999999</v>
      </c>
      <c r="N78" s="10" t="str">
        <f>IFERROR(IF(LEFT(Input!N78,LEN("boa-,Users,"))="boa-,Users,","Win.Win",LEFT(Input!N78,FIND("@",Input!N78)-1)),"")</f>
        <v>Win.Win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0.96346401932331704</v>
      </c>
      <c r="Q78" s="7">
        <f>IFERROR(IFERROR(_xlfn.NUMBERVALUE(REPLACE(Input!Q78,FIND(",",Input!Q78),1,"."),"."),_xlfn.NUMBERVALUE(REPLACE(Input!Q78,FIND(".",Input!Q78),1,","),",")),"")</f>
        <v>0.55899598954424301</v>
      </c>
      <c r="R78" s="7">
        <f>IFERROR(IFERROR(_xlfn.NUMBERVALUE(REPLACE(Input!R78,FIND(",",Input!R78),1,"."),"."),_xlfn.NUMBERVALUE(REPLACE(Input!R78,FIND(".",Input!R78),1,","),",")),"")</f>
        <v>0.96346401932331704</v>
      </c>
      <c r="S78" s="7">
        <f>IFERROR(IFERROR(_xlfn.NUMBERVALUE(REPLACE(Input!S78,FIND(",",Input!S78),1,"."),"."),_xlfn.NUMBERVALUE(REPLACE(Input!S78,FIND(".",Input!S78),1,","),",")),"")</f>
        <v>0.55899598954424301</v>
      </c>
      <c r="T78" s="7">
        <f>IFERROR(IFERROR(_xlfn.NUMBERVALUE(REPLACE(Input!T78,FIND(",",Input!T78),1,"."),"."),_xlfn.NUMBERVALUE(REPLACE(Input!T78,FIND(".",Input!T78),1,","),",")),"")</f>
        <v>0.96346401932331704</v>
      </c>
      <c r="U78" s="7">
        <f>IFERROR(IFERROR(_xlfn.NUMBERVALUE(REPLACE(Input!U78,FIND(",",Input!U78),1,"."),"."),_xlfn.NUMBERVALUE(REPLACE(Input!U78,FIND(".",Input!U78),1,","),",")),"")</f>
        <v>0.72449438237930797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0.96346401932331704</v>
      </c>
      <c r="Y78" s="7">
        <f>IFERROR(IFERROR(_xlfn.NUMBERVALUE(REPLACE(Input!Y78,FIND(",",Input!Y78),1,"."),"."),_xlfn.NUMBERVALUE(REPLACE(Input!Y78,FIND(".",Input!Y78),1,","),",")),"")</f>
        <v>0.55899598954424301</v>
      </c>
      <c r="Z78" s="8" t="str">
        <f>LEFT(LEFT(Input!Z78,IFERROR(FIND("_",Input!Z78)-1,LEN(Input!Z78))),IFERROR(FIND("-",Input!Z78)-1,LEN(Input!Z78)))</f>
        <v>party9</v>
      </c>
      <c r="AA78" s="8" t="str">
        <f>LEFT(LEFT(Input!AA78,IFERROR(FIND("_",Input!AA78)-1,LEN(Input!AA78))),IFERROR(FIND("-",Input!AA78)-1,LEN(Input!AA78)))</f>
        <v>party2</v>
      </c>
      <c r="AB78" s="4"/>
      <c r="AC78" s="4"/>
    </row>
    <row r="79" spans="1:29">
      <c r="A79" s="6">
        <f>IF(Input!A79=0,"",Input!A79)</f>
        <v>86</v>
      </c>
      <c r="B79" s="7">
        <f>IFERROR(IFERROR(_xlfn.NUMBERVALUE(REPLACE(Input!B79,FIND(",",Input!B79),1,"."),"."),_xlfn.NUMBERVALUE(REPLACE(Input!B79,FIND(".",Input!B79),1,","),",")),"")</f>
        <v>7.2999999999999995E-2</v>
      </c>
      <c r="C79" s="6">
        <f>IF(Input!C79=0,"",Input!C79)</f>
        <v>36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0.75670999999999999</v>
      </c>
      <c r="J79" s="7">
        <f>IFERROR(IFERROR(_xlfn.NUMBERVALUE(REPLACE(Input!J79,FIND(",",Input!J79),1,"."),"."),_xlfn.NUMBERVALUE(REPLACE(Input!J79,FIND(".",Input!J79),1,","),",")),"")</f>
        <v>0.96345999999999998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0.18556</v>
      </c>
      <c r="M79" s="7">
        <f>IFERROR(IFERROR(_xlfn.NUMBERVALUE(REPLACE(Input!M79,FIND(",",Input!M79),1,"."),"."),_xlfn.NUMBERVALUE(REPLACE(Input!M79,FIND(".",Input!M79),1,","),",")),"")</f>
        <v>1.72018</v>
      </c>
      <c r="N79" s="10" t="str">
        <f>IFERROR(IF(LEFT(Input!N79,LEN("boa-,Users,"))="boa-,Users,","Win.Win",LEFT(Input!N79,FIND("@",Input!N79)-1)),"")</f>
        <v>Gahboninho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0.96346401932331704</v>
      </c>
      <c r="Q79" s="7">
        <f>IFERROR(IFERROR(_xlfn.NUMBERVALUE(REPLACE(Input!Q79,FIND(",",Input!Q79),1,"."),"."),_xlfn.NUMBERVALUE(REPLACE(Input!Q79,FIND(".",Input!Q79),1,","),",")),"")</f>
        <v>0.75671152843249101</v>
      </c>
      <c r="R79" s="7">
        <f>IFERROR(IFERROR(_xlfn.NUMBERVALUE(REPLACE(Input!R79,FIND(",",Input!R79),1,"."),"."),_xlfn.NUMBERVALUE(REPLACE(Input!R79,FIND(".",Input!R79),1,","),",")),"")</f>
        <v>0.96346401932331704</v>
      </c>
      <c r="S79" s="7">
        <f>IFERROR(IFERROR(_xlfn.NUMBERVALUE(REPLACE(Input!S79,FIND(",",Input!S79),1,"."),"."),_xlfn.NUMBERVALUE(REPLACE(Input!S79,FIND(".",Input!S79),1,","),",")),"")</f>
        <v>0.75671152843249101</v>
      </c>
      <c r="T79" s="7">
        <f>IFERROR(IFERROR(_xlfn.NUMBERVALUE(REPLACE(Input!T79,FIND(",",Input!T79),1,"."),"."),_xlfn.NUMBERVALUE(REPLACE(Input!T79,FIND(".",Input!T79),1,","),",")),"")</f>
        <v>0</v>
      </c>
      <c r="U79" s="7">
        <f>IFERROR(IFERROR(_xlfn.NUMBERVALUE(REPLACE(Input!U79,FIND(",",Input!U79),1,"."),"."),_xlfn.NUMBERVALUE(REPLACE(Input!U79,FIND(".",Input!U79),1,","),",")),"")</f>
        <v>0.74400769734716898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0.96346401932331704</v>
      </c>
      <c r="Y79" s="7">
        <f>IFERROR(IFERROR(_xlfn.NUMBERVALUE(REPLACE(Input!Y79,FIND(",",Input!Y79),1,"."),"."),_xlfn.NUMBERVALUE(REPLACE(Input!Y79,FIND(".",Input!Y79),1,","),",")),"")</f>
        <v>0.75671152843249101</v>
      </c>
      <c r="Z79" s="8" t="str">
        <f>LEFT(LEFT(Input!Z79,IFERROR(FIND("_",Input!Z79)-1,LEN(Input!Z79))),IFERROR(FIND("-",Input!Z79)-1,LEN(Input!Z79)))</f>
        <v>party9</v>
      </c>
      <c r="AA79" s="8" t="str">
        <f>LEFT(LEFT(Input!AA79,IFERROR(FIND("_",Input!AA79)-1,LEN(Input!AA79))),IFERROR(FIND("-",Input!AA79)-1,LEN(Input!AA79)))</f>
        <v>party2</v>
      </c>
      <c r="AB79" s="4"/>
      <c r="AC79" s="4"/>
    </row>
    <row r="80" spans="1:29">
      <c r="A80" s="6">
        <f>IF(Input!A80=0,"",Input!A80)</f>
        <v>87</v>
      </c>
      <c r="B80" s="7">
        <f>IFERROR(IFERROR(_xlfn.NUMBERVALUE(REPLACE(Input!B80,FIND(",",Input!B80),1,"."),"."),_xlfn.NUMBERVALUE(REPLACE(Input!B80,FIND(".",Input!B80),1,","),",")),"")</f>
        <v>0.14899999999999999</v>
      </c>
      <c r="C80" s="6">
        <f>IF(Input!C80=0,"",Input!C80)</f>
        <v>51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0.58514999999999995</v>
      </c>
      <c r="J80" s="7">
        <f>IFERROR(IFERROR(_xlfn.NUMBERVALUE(REPLACE(Input!J80,FIND(",",Input!J80),1,"."),"."),_xlfn.NUMBERVALUE(REPLACE(Input!J80,FIND(".",Input!J80),1,","),",")),"")</f>
        <v>1</v>
      </c>
      <c r="K80" s="7">
        <f>IFERROR(IFERROR(_xlfn.NUMBERVALUE(REPLACE(Input!K80,FIND(",",Input!K80),1,"."),"."),_xlfn.NUMBERVALUE(REPLACE(Input!K80,FIND(".",Input!K80),1,","),",")),"")</f>
        <v>0</v>
      </c>
      <c r="L80" s="7">
        <f>IFERROR(IFERROR(_xlfn.NUMBERVALUE(REPLACE(Input!L80,FIND(",",Input!L80),1,"."),"."),_xlfn.NUMBERVALUE(REPLACE(Input!L80,FIND(".",Input!L80),1,","),",")),"")</f>
        <v>0.35941000000000001</v>
      </c>
      <c r="M80" s="7">
        <f>IFERROR(IFERROR(_xlfn.NUMBERVALUE(REPLACE(Input!M80,FIND(",",Input!M80),1,"."),"."),_xlfn.NUMBERVALUE(REPLACE(Input!M80,FIND(".",Input!M80),1,","),",")),"")</f>
        <v>1.5851500000000001</v>
      </c>
      <c r="N80" s="10" t="str">
        <f>IFERROR(IF(LEFT(Input!N80,LEN("boa-,Users,"))="boa-,Users,","Win.Win",LEFT(Input!N80,FIND("@",Input!N80)-1)),"")</f>
        <v>KLH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1</v>
      </c>
      <c r="Q80" s="7">
        <f>IFERROR(IFERROR(_xlfn.NUMBERVALUE(REPLACE(Input!Q80,FIND(",",Input!Q80),1,"."),"."),_xlfn.NUMBERVALUE(REPLACE(Input!Q80,FIND(".",Input!Q80),1,","),",")),"")</f>
        <v>0.58515047528398101</v>
      </c>
      <c r="R80" s="7">
        <f>IFERROR(IFERROR(_xlfn.NUMBERVALUE(REPLACE(Input!R80,FIND(",",Input!R80),1,"."),"."),_xlfn.NUMBERVALUE(REPLACE(Input!R80,FIND(".",Input!R80),1,","),",")),"")</f>
        <v>1</v>
      </c>
      <c r="S80" s="7">
        <f>IFERROR(IFERROR(_xlfn.NUMBERVALUE(REPLACE(Input!S80,FIND(",",Input!S80),1,"."),"."),_xlfn.NUMBERVALUE(REPLACE(Input!S80,FIND(".",Input!S80),1,","),",")),"")</f>
        <v>0.58515047528398101</v>
      </c>
      <c r="T80" s="7">
        <f>IFERROR(IFERROR(_xlfn.NUMBERVALUE(REPLACE(Input!T80,FIND(",",Input!T80),1,"."),"."),_xlfn.NUMBERVALUE(REPLACE(Input!T80,FIND(".",Input!T80),1,","),",")),"")</f>
        <v>0</v>
      </c>
      <c r="U80" s="7">
        <f>IFERROR(IFERROR(_xlfn.NUMBERVALUE(REPLACE(Input!U80,FIND(",",Input!U80),1,"."),"."),_xlfn.NUMBERVALUE(REPLACE(Input!U80,FIND(".",Input!U80),1,","),",")),"")</f>
        <v>0.58030492284893997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1</v>
      </c>
      <c r="Y80" s="7">
        <f>IFERROR(IFERROR(_xlfn.NUMBERVALUE(REPLACE(Input!Y80,FIND(",",Input!Y80),1,"."),"."),_xlfn.NUMBERVALUE(REPLACE(Input!Y80,FIND(".",Input!Y80),1,","),",")),"")</f>
        <v>0.58515047528398101</v>
      </c>
      <c r="Z80" s="8" t="str">
        <f>LEFT(LEFT(Input!Z80,IFERROR(FIND("_",Input!Z80)-1,LEN(Input!Z80))),IFERROR(FIND("-",Input!Z80)-1,LEN(Input!Z80)))</f>
        <v>party9</v>
      </c>
      <c r="AA80" s="8" t="str">
        <f>LEFT(LEFT(Input!AA80,IFERROR(FIND("_",Input!AA80)-1,LEN(Input!AA80))),IFERROR(FIND("-",Input!AA80)-1,LEN(Input!AA80)))</f>
        <v>party2</v>
      </c>
      <c r="AB80" s="4"/>
      <c r="AC80" s="4"/>
    </row>
    <row r="81" spans="1:29">
      <c r="A81" s="6">
        <f>IF(Input!A81=0,"",Input!A81)</f>
        <v>88</v>
      </c>
      <c r="B81" s="7">
        <f>IFERROR(IFERROR(_xlfn.NUMBERVALUE(REPLACE(Input!B81,FIND(",",Input!B81),1,"."),"."),_xlfn.NUMBERVALUE(REPLACE(Input!B81,FIND(".",Input!B81),1,","),",")),"")</f>
        <v>0.28699999999999998</v>
      </c>
      <c r="C81" s="6">
        <f>IF(Input!C81=0,"",Input!C81)</f>
        <v>16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0.86558999999999997</v>
      </c>
      <c r="J81" s="7">
        <f>IFERROR(IFERROR(_xlfn.NUMBERVALUE(REPLACE(Input!J81,FIND(",",Input!J81),1,"."),"."),_xlfn.NUMBERVALUE(REPLACE(Input!J81,FIND(".",Input!J81),1,","),",")),"")</f>
        <v>0.91147999999999996</v>
      </c>
      <c r="K81" s="7">
        <f>IFERROR(IFERROR(_xlfn.NUMBERVALUE(REPLACE(Input!K81,FIND(",",Input!K81),1,"."),"."),_xlfn.NUMBERVALUE(REPLACE(Input!K81,FIND(".",Input!K81),1,","),",")),"")</f>
        <v>3.1119999999999998E-2</v>
      </c>
      <c r="L81" s="7">
        <f>IFERROR(IFERROR(_xlfn.NUMBERVALUE(REPLACE(Input!L81,FIND(",",Input!L81),1,"."),"."),_xlfn.NUMBERVALUE(REPLACE(Input!L81,FIND(".",Input!L81),1,","),",")),"")</f>
        <v>3.1119999999999998E-2</v>
      </c>
      <c r="M81" s="7">
        <f>IFERROR(IFERROR(_xlfn.NUMBERVALUE(REPLACE(Input!M81,FIND(",",Input!M81),1,"."),"."),_xlfn.NUMBERVALUE(REPLACE(Input!M81,FIND(".",Input!M81),1,","),",")),"")</f>
        <v>1.7770699999999999</v>
      </c>
      <c r="N81" s="10" t="str">
        <f>IFERROR(IF(LEFT(Input!N81,LEN("boa-,Users,"))="boa-,Users,","Win.Win",LEFT(Input!N81,FIND("@",Input!N81)-1)),"")</f>
        <v>IAMhaggler2011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0.86559250709960001</v>
      </c>
      <c r="Q81" s="7">
        <f>IFERROR(IFERROR(_xlfn.NUMBERVALUE(REPLACE(Input!Q81,FIND(",",Input!Q81),1,"."),"."),_xlfn.NUMBERVALUE(REPLACE(Input!Q81,FIND(".",Input!Q81),1,","),",")),"")</f>
        <v>0.91147554955019505</v>
      </c>
      <c r="R81" s="7">
        <f>IFERROR(IFERROR(_xlfn.NUMBERVALUE(REPLACE(Input!R81,FIND(",",Input!R81),1,"."),"."),_xlfn.NUMBERVALUE(REPLACE(Input!R81,FIND(".",Input!R81),1,","),",")),"")</f>
        <v>0.86559250709960001</v>
      </c>
      <c r="S81" s="7">
        <f>IFERROR(IFERROR(_xlfn.NUMBERVALUE(REPLACE(Input!S81,FIND(",",Input!S81),1,"."),"."),_xlfn.NUMBERVALUE(REPLACE(Input!S81,FIND(".",Input!S81),1,","),",")),"")</f>
        <v>0.91147554955019505</v>
      </c>
      <c r="T81" s="7">
        <f>IFERROR(IFERROR(_xlfn.NUMBERVALUE(REPLACE(Input!T81,FIND(",",Input!T81),1,"."),"."),_xlfn.NUMBERVALUE(REPLACE(Input!T81,FIND(".",Input!T81),1,","),",")),"")</f>
        <v>0</v>
      </c>
      <c r="U81" s="7">
        <f>IFERROR(IFERROR(_xlfn.NUMBERVALUE(REPLACE(Input!U81,FIND(",",Input!U81),1,"."),"."),_xlfn.NUMBERVALUE(REPLACE(Input!U81,FIND(".",Input!U81),1,","),",")),"")</f>
        <v>0.98076634109691896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0.86559250709960001</v>
      </c>
      <c r="Y81" s="7">
        <f>IFERROR(IFERROR(_xlfn.NUMBERVALUE(REPLACE(Input!Y81,FIND(",",Input!Y81),1,"."),"."),_xlfn.NUMBERVALUE(REPLACE(Input!Y81,FIND(".",Input!Y81),1,","),",")),"")</f>
        <v>0.91147554955019505</v>
      </c>
      <c r="Z81" s="8" t="str">
        <f>LEFT(LEFT(Input!Z81,IFERROR(FIND("_",Input!Z81)-1,LEN(Input!Z81))),IFERROR(FIND("-",Input!Z81)-1,LEN(Input!Z81)))</f>
        <v>party9</v>
      </c>
      <c r="AA81" s="8" t="str">
        <f>LEFT(LEFT(Input!AA81,IFERROR(FIND("_",Input!AA81)-1,LEN(Input!AA81))),IFERROR(FIND("-",Input!AA81)-1,LEN(Input!AA81)))</f>
        <v>party2</v>
      </c>
      <c r="AB81" s="4"/>
      <c r="AC81" s="4"/>
    </row>
    <row r="82" spans="1:29">
      <c r="A82" s="6">
        <f>IF(Input!A82=0,"",Input!A82)</f>
        <v>89</v>
      </c>
      <c r="B82" s="7">
        <f>IFERROR(IFERROR(_xlfn.NUMBERVALUE(REPLACE(Input!B82,FIND(",",Input!B82),1,"."),"."),_xlfn.NUMBERVALUE(REPLACE(Input!B82,FIND(".",Input!B82),1,","),",")),"")</f>
        <v>1E-3</v>
      </c>
      <c r="C82" s="6">
        <f>IF(Input!C82=0,"",Input!C82)</f>
        <v>3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0.53219000000000005</v>
      </c>
      <c r="J82" s="7">
        <f>IFERROR(IFERROR(_xlfn.NUMBERVALUE(REPLACE(Input!J82,FIND(",",Input!J82),1,"."),"."),_xlfn.NUMBERVALUE(REPLACE(Input!J82,FIND(".",Input!J82),1,","),",")),"")</f>
        <v>0.70706000000000002</v>
      </c>
      <c r="K82" s="7">
        <f>IFERROR(IFERROR(_xlfn.NUMBERVALUE(REPLACE(Input!K82,FIND(",",Input!K82),1,"."),"."),_xlfn.NUMBERVALUE(REPLACE(Input!K82,FIND(".",Input!K82),1,","),",")),"")</f>
        <v>0.28388000000000002</v>
      </c>
      <c r="L82" s="7">
        <f>IFERROR(IFERROR(_xlfn.NUMBERVALUE(REPLACE(Input!L82,FIND(",",Input!L82),1,"."),"."),_xlfn.NUMBERVALUE(REPLACE(Input!L82,FIND(".",Input!L82),1,","),",")),"")</f>
        <v>0.38941999999999999</v>
      </c>
      <c r="M82" s="7">
        <f>IFERROR(IFERROR(_xlfn.NUMBERVALUE(REPLACE(Input!M82,FIND(",",Input!M82),1,"."),"."),_xlfn.NUMBERVALUE(REPLACE(Input!M82,FIND(".",Input!M82),1,","),",")),"")</f>
        <v>1.23925</v>
      </c>
      <c r="N82" s="10" t="str">
        <f>IFERROR(IF(LEFT(Input!N82,LEN("boa-,Users,"))="boa-,Users,","Win.Win",LEFT(Input!N82,FIND("@",Input!N82)-1)),"")</f>
        <v>Win.Win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0.70705699627256902</v>
      </c>
      <c r="Q82" s="7">
        <f>IFERROR(IFERROR(_xlfn.NUMBERVALUE(REPLACE(Input!Q82,FIND(",",Input!Q82),1,"."),"."),_xlfn.NUMBERVALUE(REPLACE(Input!Q82,FIND(".",Input!Q82),1,","),",")),"")</f>
        <v>0.53219384250297297</v>
      </c>
      <c r="R82" s="7">
        <f>IFERROR(IFERROR(_xlfn.NUMBERVALUE(REPLACE(Input!R82,FIND(",",Input!R82),1,"."),"."),_xlfn.NUMBERVALUE(REPLACE(Input!R82,FIND(".",Input!R82),1,","),",")),"")</f>
        <v>0.70705699627256902</v>
      </c>
      <c r="S82" s="7">
        <f>IFERROR(IFERROR(_xlfn.NUMBERVALUE(REPLACE(Input!S82,FIND(",",Input!S82),1,"."),"."),_xlfn.NUMBERVALUE(REPLACE(Input!S82,FIND(".",Input!S82),1,","),",")),"")</f>
        <v>0.53219384250297297</v>
      </c>
      <c r="T82" s="7">
        <f>IFERROR(IFERROR(_xlfn.NUMBERVALUE(REPLACE(Input!T82,FIND(",",Input!T82),1,"."),"."),_xlfn.NUMBERVALUE(REPLACE(Input!T82,FIND(".",Input!T82),1,","),",")),"")</f>
        <v>0.70705699627256902</v>
      </c>
      <c r="U82" s="7">
        <f>IFERROR(IFERROR(_xlfn.NUMBERVALUE(REPLACE(Input!U82,FIND(",",Input!U82),1,"."),"."),_xlfn.NUMBERVALUE(REPLACE(Input!U82,FIND(".",Input!U82),1,","),",")),"")</f>
        <v>0.79936432369283605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0.70705699627256902</v>
      </c>
      <c r="Y82" s="7">
        <f>IFERROR(IFERROR(_xlfn.NUMBERVALUE(REPLACE(Input!Y82,FIND(",",Input!Y82),1,"."),"."),_xlfn.NUMBERVALUE(REPLACE(Input!Y82,FIND(".",Input!Y82),1,","),",")),"")</f>
        <v>0.53219384250297297</v>
      </c>
      <c r="Z82" s="8" t="str">
        <f>LEFT(LEFT(Input!Z82,IFERROR(FIND("_",Input!Z82)-1,LEN(Input!Z82))),IFERROR(FIND("-",Input!Z82)-1,LEN(Input!Z82)))</f>
        <v>party8</v>
      </c>
      <c r="AA82" s="8" t="str">
        <f>LEFT(LEFT(Input!AA82,IFERROR(FIND("_",Input!AA82)-1,LEN(Input!AA82))),IFERROR(FIND("-",Input!AA82)-1,LEN(Input!AA82)))</f>
        <v>party2</v>
      </c>
      <c r="AB82" s="4"/>
      <c r="AC82" s="4"/>
    </row>
    <row r="83" spans="1:29">
      <c r="A83" s="6">
        <f>IF(Input!A83=0,"",Input!A83)</f>
        <v>90</v>
      </c>
      <c r="B83" s="7">
        <f>IFERROR(IFERROR(_xlfn.NUMBERVALUE(REPLACE(Input!B83,FIND(",",Input!B83),1,"."),"."),_xlfn.NUMBERVALUE(REPLACE(Input!B83,FIND(".",Input!B83),1,","),",")),"")</f>
        <v>7.0999999999999994E-2</v>
      </c>
      <c r="C83" s="6">
        <f>IF(Input!C83=0,"",Input!C83)</f>
        <v>34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0.56250999999999995</v>
      </c>
      <c r="J83" s="7">
        <f>IFERROR(IFERROR(_xlfn.NUMBERVALUE(REPLACE(Input!J83,FIND(",",Input!J83),1,"."),"."),_xlfn.NUMBERVALUE(REPLACE(Input!J83,FIND(".",Input!J83),1,","),",")),"")</f>
        <v>0.95659000000000005</v>
      </c>
      <c r="K83" s="7">
        <f>IFERROR(IFERROR(_xlfn.NUMBERVALUE(REPLACE(Input!K83,FIND(",",Input!K83),1,"."),"."),_xlfn.NUMBERVALUE(REPLACE(Input!K83,FIND(".",Input!K83),1,","),",")),"")</f>
        <v>8.412E-2</v>
      </c>
      <c r="L83" s="7">
        <f>IFERROR(IFERROR(_xlfn.NUMBERVALUE(REPLACE(Input!L83,FIND(",",Input!L83),1,"."),"."),_xlfn.NUMBERVALUE(REPLACE(Input!L83,FIND(".",Input!L83),1,","),",")),"")</f>
        <v>0.38624000000000003</v>
      </c>
      <c r="M83" s="7">
        <f>IFERROR(IFERROR(_xlfn.NUMBERVALUE(REPLACE(Input!M83,FIND(",",Input!M83),1,"."),"."),_xlfn.NUMBERVALUE(REPLACE(Input!M83,FIND(".",Input!M83),1,","),",")),"")</f>
        <v>1.5190900000000001</v>
      </c>
      <c r="N83" s="10" t="str">
        <f>IFERROR(IF(LEFT(Input!N83,LEN("boa-,Users,"))="boa-,Users,","Win.Win",LEFT(Input!N83,FIND("@",Input!N83)-1)),"")</f>
        <v>Gahboninho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0.95658923777117599</v>
      </c>
      <c r="Q83" s="7">
        <f>IFERROR(IFERROR(_xlfn.NUMBERVALUE(REPLACE(Input!Q83,FIND(",",Input!Q83),1,"."),"."),_xlfn.NUMBERVALUE(REPLACE(Input!Q83,FIND(".",Input!Q83),1,","),",")),"")</f>
        <v>0.56250532160258004</v>
      </c>
      <c r="R83" s="7">
        <f>IFERROR(IFERROR(_xlfn.NUMBERVALUE(REPLACE(Input!R83,FIND(",",Input!R83),1,"."),"."),_xlfn.NUMBERVALUE(REPLACE(Input!R83,FIND(".",Input!R83),1,","),",")),"")</f>
        <v>0.95658923777117599</v>
      </c>
      <c r="S83" s="7">
        <f>IFERROR(IFERROR(_xlfn.NUMBERVALUE(REPLACE(Input!S83,FIND(",",Input!S83),1,"."),"."),_xlfn.NUMBERVALUE(REPLACE(Input!S83,FIND(".",Input!S83),1,","),",")),"")</f>
        <v>0.56250532160258004</v>
      </c>
      <c r="T83" s="7">
        <f>IFERROR(IFERROR(_xlfn.NUMBERVALUE(REPLACE(Input!T83,FIND(",",Input!T83),1,"."),"."),_xlfn.NUMBERVALUE(REPLACE(Input!T83,FIND(".",Input!T83),1,","),",")),"")</f>
        <v>0</v>
      </c>
      <c r="U83" s="7">
        <f>IFERROR(IFERROR(_xlfn.NUMBERVALUE(REPLACE(Input!U83,FIND(",",Input!U83),1,"."),"."),_xlfn.NUMBERVALUE(REPLACE(Input!U83,FIND(".",Input!U83),1,","),",")),"")</f>
        <v>0.74199271802577504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0.95658923777117599</v>
      </c>
      <c r="Y83" s="7">
        <f>IFERROR(IFERROR(_xlfn.NUMBERVALUE(REPLACE(Input!Y83,FIND(",",Input!Y83),1,"."),"."),_xlfn.NUMBERVALUE(REPLACE(Input!Y83,FIND(".",Input!Y83),1,","),",")),"")</f>
        <v>0.56250532160258004</v>
      </c>
      <c r="Z83" s="8" t="str">
        <f>LEFT(LEFT(Input!Z83,IFERROR(FIND("_",Input!Z83)-1,LEN(Input!Z83))),IFERROR(FIND("-",Input!Z83)-1,LEN(Input!Z83)))</f>
        <v>party8</v>
      </c>
      <c r="AA83" s="8" t="str">
        <f>LEFT(LEFT(Input!AA83,IFERROR(FIND("_",Input!AA83)-1,LEN(Input!AA83))),IFERROR(FIND("-",Input!AA83)-1,LEN(Input!AA83)))</f>
        <v>party2</v>
      </c>
      <c r="AB83" s="4"/>
      <c r="AC83" s="4"/>
    </row>
    <row r="84" spans="1:29">
      <c r="A84" s="6">
        <f>IF(Input!A84=0,"",Input!A84)</f>
        <v>91</v>
      </c>
      <c r="B84" s="7">
        <f>IFERROR(IFERROR(_xlfn.NUMBERVALUE(REPLACE(Input!B84,FIND(",",Input!B84),1,"."),"."),_xlfn.NUMBERVALUE(REPLACE(Input!B84,FIND(".",Input!B84),1,","),",")),"")</f>
        <v>9.4E-2</v>
      </c>
      <c r="C84" s="6">
        <f>IF(Input!C84=0,"",Input!C84)</f>
        <v>39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0.63454999999999995</v>
      </c>
      <c r="J84" s="7">
        <f>IFERROR(IFERROR(_xlfn.NUMBERVALUE(REPLACE(Input!J84,FIND(",",Input!J84),1,"."),"."),_xlfn.NUMBERVALUE(REPLACE(Input!J84,FIND(".",Input!J84),1,","),",")),"")</f>
        <v>1</v>
      </c>
      <c r="K84" s="7">
        <f>IFERROR(IFERROR(_xlfn.NUMBERVALUE(REPLACE(Input!K84,FIND(",",Input!K84),1,"."),"."),_xlfn.NUMBERVALUE(REPLACE(Input!K84,FIND(".",Input!K84),1,","),",")),"")</f>
        <v>0</v>
      </c>
      <c r="L84" s="7">
        <f>IFERROR(IFERROR(_xlfn.NUMBERVALUE(REPLACE(Input!L84,FIND(",",Input!L84),1,"."),"."),_xlfn.NUMBERVALUE(REPLACE(Input!L84,FIND(".",Input!L84),1,","),",")),"")</f>
        <v>0.34660000000000002</v>
      </c>
      <c r="M84" s="7">
        <f>IFERROR(IFERROR(_xlfn.NUMBERVALUE(REPLACE(Input!M84,FIND(",",Input!M84),1,"."),"."),_xlfn.NUMBERVALUE(REPLACE(Input!M84,FIND(".",Input!M84),1,","),",")),"")</f>
        <v>1.6345499999999999</v>
      </c>
      <c r="N84" s="10" t="str">
        <f>IFERROR(IF(LEFT(Input!N84,LEN("boa-,Users,"))="boa-,Users,","Win.Win",LEFT(Input!N84,FIND("@",Input!N84)-1)),"")</f>
        <v>KLH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0.999999999999999</v>
      </c>
      <c r="Q84" s="7">
        <f>IFERROR(IFERROR(_xlfn.NUMBERVALUE(REPLACE(Input!Q84,FIND(",",Input!Q84),1,"."),"."),_xlfn.NUMBERVALUE(REPLACE(Input!Q84,FIND(".",Input!Q84),1,","),",")),"")</f>
        <v>0.63455347714503096</v>
      </c>
      <c r="R84" s="7">
        <f>IFERROR(IFERROR(_xlfn.NUMBERVALUE(REPLACE(Input!R84,FIND(",",Input!R84),1,"."),"."),_xlfn.NUMBERVALUE(REPLACE(Input!R84,FIND(".",Input!R84),1,","),",")),"")</f>
        <v>0.999999999999999</v>
      </c>
      <c r="S84" s="7">
        <f>IFERROR(IFERROR(_xlfn.NUMBERVALUE(REPLACE(Input!S84,FIND(",",Input!S84),1,"."),"."),_xlfn.NUMBERVALUE(REPLACE(Input!S84,FIND(".",Input!S84),1,","),",")),"")</f>
        <v>0.63455347714503096</v>
      </c>
      <c r="T84" s="7">
        <f>IFERROR(IFERROR(_xlfn.NUMBERVALUE(REPLACE(Input!T84,FIND(",",Input!T84),1,"."),"."),_xlfn.NUMBERVALUE(REPLACE(Input!T84,FIND(".",Input!T84),1,","),",")),"")</f>
        <v>0</v>
      </c>
      <c r="U84" s="7">
        <f>IFERROR(IFERROR(_xlfn.NUMBERVALUE(REPLACE(Input!U84,FIND(",",Input!U84),1,"."),"."),_xlfn.NUMBERVALUE(REPLACE(Input!U84,FIND(".",Input!U84),1,","),",")),"")</f>
        <v>0.64982100085405803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0.999999999999999</v>
      </c>
      <c r="Y84" s="7">
        <f>IFERROR(IFERROR(_xlfn.NUMBERVALUE(REPLACE(Input!Y84,FIND(",",Input!Y84),1,"."),"."),_xlfn.NUMBERVALUE(REPLACE(Input!Y84,FIND(".",Input!Y84),1,","),",")),"")</f>
        <v>0.63455347714503096</v>
      </c>
      <c r="Z84" s="8" t="str">
        <f>LEFT(LEFT(Input!Z84,IFERROR(FIND("_",Input!Z84)-1,LEN(Input!Z84))),IFERROR(FIND("-",Input!Z84)-1,LEN(Input!Z84)))</f>
        <v>party8</v>
      </c>
      <c r="AA84" s="8" t="str">
        <f>LEFT(LEFT(Input!AA84,IFERROR(FIND("_",Input!AA84)-1,LEN(Input!AA84))),IFERROR(FIND("-",Input!AA84)-1,LEN(Input!AA84)))</f>
        <v>party2</v>
      </c>
      <c r="AB84" s="4"/>
      <c r="AC84" s="4"/>
    </row>
    <row r="85" spans="1:29">
      <c r="A85" s="6">
        <f>IF(Input!A85=0,"",Input!A85)</f>
        <v>92</v>
      </c>
      <c r="B85" s="7">
        <f>IFERROR(IFERROR(_xlfn.NUMBERVALUE(REPLACE(Input!B85,FIND(",",Input!B85),1,"."),"."),_xlfn.NUMBERVALUE(REPLACE(Input!B85,FIND(".",Input!B85),1,","),",")),"")</f>
        <v>0.26700000000000002</v>
      </c>
      <c r="C85" s="6">
        <f>IF(Input!C85=0,"",Input!C85)</f>
        <v>17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0.75277000000000005</v>
      </c>
      <c r="J85" s="7">
        <f>IFERROR(IFERROR(_xlfn.NUMBERVALUE(REPLACE(Input!J85,FIND(",",Input!J85),1,"."),"."),_xlfn.NUMBERVALUE(REPLACE(Input!J85,FIND(".",Input!J85),1,","),",")),"")</f>
        <v>0.79315999999999998</v>
      </c>
      <c r="K85" s="7">
        <f>IFERROR(IFERROR(_xlfn.NUMBERVALUE(REPLACE(Input!K85,FIND(",",Input!K85),1,"."),"."),_xlfn.NUMBERVALUE(REPLACE(Input!K85,FIND(".",Input!K85),1,","),",")),"")</f>
        <v>8.412E-2</v>
      </c>
      <c r="L85" s="7">
        <f>IFERROR(IFERROR(_xlfn.NUMBERVALUE(REPLACE(Input!L85,FIND(",",Input!L85),1,"."),"."),_xlfn.NUMBERVALUE(REPLACE(Input!L85,FIND(".",Input!L85),1,","),",")),"")</f>
        <v>0.15936</v>
      </c>
      <c r="M85" s="7">
        <f>IFERROR(IFERROR(_xlfn.NUMBERVALUE(REPLACE(Input!M85,FIND(",",Input!M85),1,"."),"."),_xlfn.NUMBERVALUE(REPLACE(Input!M85,FIND(".",Input!M85),1,","),",")),"")</f>
        <v>1.54593</v>
      </c>
      <c r="N85" s="10" t="str">
        <f>IFERROR(IF(LEFT(Input!N85,LEN("boa-,Users,"))="boa-,Users,","Win.Win",LEFT(Input!N85,FIND("@",Input!N85)-1)),"")</f>
        <v>IAMhaggler2011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0.79316247605315904</v>
      </c>
      <c r="Q85" s="7">
        <f>IFERROR(IFERROR(_xlfn.NUMBERVALUE(REPLACE(Input!Q85,FIND(",",Input!Q85),1,"."),"."),_xlfn.NUMBERVALUE(REPLACE(Input!Q85,FIND(".",Input!Q85),1,","),",")),"")</f>
        <v>0.75277233940819999</v>
      </c>
      <c r="R85" s="7">
        <f>IFERROR(IFERROR(_xlfn.NUMBERVALUE(REPLACE(Input!R85,FIND(",",Input!R85),1,"."),"."),_xlfn.NUMBERVALUE(REPLACE(Input!R85,FIND(".",Input!R85),1,","),",")),"")</f>
        <v>0.79316247605315904</v>
      </c>
      <c r="S85" s="7">
        <f>IFERROR(IFERROR(_xlfn.NUMBERVALUE(REPLACE(Input!S85,FIND(",",Input!S85),1,"."),"."),_xlfn.NUMBERVALUE(REPLACE(Input!S85,FIND(".",Input!S85),1,","),",")),"")</f>
        <v>0.75277233940819999</v>
      </c>
      <c r="T85" s="7">
        <f>IFERROR(IFERROR(_xlfn.NUMBERVALUE(REPLACE(Input!T85,FIND(",",Input!T85),1,"."),"."),_xlfn.NUMBERVALUE(REPLACE(Input!T85,FIND(".",Input!T85),1,","),",")),"")</f>
        <v>0</v>
      </c>
      <c r="U85" s="7">
        <f>IFERROR(IFERROR(_xlfn.NUMBERVALUE(REPLACE(Input!U85,FIND(",",Input!U85),1,"."),"."),_xlfn.NUMBERVALUE(REPLACE(Input!U85,FIND(".",Input!U85),1,","),",")),"")</f>
        <v>0.96306709819106495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0.79316247605315904</v>
      </c>
      <c r="Y85" s="7">
        <f>IFERROR(IFERROR(_xlfn.NUMBERVALUE(REPLACE(Input!Y85,FIND(",",Input!Y85),1,"."),"."),_xlfn.NUMBERVALUE(REPLACE(Input!Y85,FIND(".",Input!Y85),1,","),",")),"")</f>
        <v>0.75277233940819999</v>
      </c>
      <c r="Z85" s="8" t="str">
        <f>LEFT(LEFT(Input!Z85,IFERROR(FIND("_",Input!Z85)-1,LEN(Input!Z85))),IFERROR(FIND("-",Input!Z85)-1,LEN(Input!Z85)))</f>
        <v>party8</v>
      </c>
      <c r="AA85" s="8" t="str">
        <f>LEFT(LEFT(Input!AA85,IFERROR(FIND("_",Input!AA85)-1,LEN(Input!AA85))),IFERROR(FIND("-",Input!AA85)-1,LEN(Input!AA85)))</f>
        <v>party2</v>
      </c>
      <c r="AB85" s="4"/>
      <c r="AC85" s="4"/>
    </row>
    <row r="86" spans="1:29">
      <c r="A86" s="6">
        <f>IF(Input!A86=0,"",Input!A86)</f>
        <v>93</v>
      </c>
      <c r="B86" s="7">
        <f>IFERROR(IFERROR(_xlfn.NUMBERVALUE(REPLACE(Input!B86,FIND(",",Input!B86),1,"."),"."),_xlfn.NUMBERVALUE(REPLACE(Input!B86,FIND(".",Input!B86),1,","),",")),"")</f>
        <v>6.8000000000000005E-2</v>
      </c>
      <c r="C86" s="6">
        <f>IF(Input!C86=0,"",Input!C86)</f>
        <v>24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0.74024000000000001</v>
      </c>
      <c r="J86" s="7">
        <f>IFERROR(IFERROR(_xlfn.NUMBERVALUE(REPLACE(Input!J86,FIND(",",Input!J86),1,"."),"."),_xlfn.NUMBERVALUE(REPLACE(Input!J86,FIND(".",Input!J86),1,","),",")),"")</f>
        <v>0.93706</v>
      </c>
      <c r="K86" s="7">
        <f>IFERROR(IFERROR(_xlfn.NUMBERVALUE(REPLACE(Input!K86,FIND(",",Input!K86),1,"."),"."),_xlfn.NUMBERVALUE(REPLACE(Input!K86,FIND(".",Input!K86),1,","),",")),"")</f>
        <v>3.1119999999999998E-2</v>
      </c>
      <c r="L86" s="7">
        <f>IFERROR(IFERROR(_xlfn.NUMBERVALUE(REPLACE(Input!L86,FIND(",",Input!L86),1,"."),"."),_xlfn.NUMBERVALUE(REPLACE(Input!L86,FIND(".",Input!L86),1,","),",")),"")</f>
        <v>0.19305</v>
      </c>
      <c r="M86" s="7">
        <f>IFERROR(IFERROR(_xlfn.NUMBERVALUE(REPLACE(Input!M86,FIND(",",Input!M86),1,"."),"."),_xlfn.NUMBERVALUE(REPLACE(Input!M86,FIND(".",Input!M86),1,","),",")),"")</f>
        <v>1.6773</v>
      </c>
      <c r="N86" s="10" t="str">
        <f>IFERROR(IF(LEFT(Input!N86,LEN("boa-,Users,"))="boa-,Users,","Win.Win",LEFT(Input!N86,FIND("@",Input!N86)-1)),"")</f>
        <v>Win.Win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0.93706046487665695</v>
      </c>
      <c r="Q86" s="7">
        <f>IFERROR(IFERROR(_xlfn.NUMBERVALUE(REPLACE(Input!Q86,FIND(",",Input!Q86),1,"."),"."),_xlfn.NUMBERVALUE(REPLACE(Input!Q86,FIND(".",Input!Q86),1,","),",")),"")</f>
        <v>0.74023523352513698</v>
      </c>
      <c r="R86" s="7">
        <f>IFERROR(IFERROR(_xlfn.NUMBERVALUE(REPLACE(Input!R86,FIND(",",Input!R86),1,"."),"."),_xlfn.NUMBERVALUE(REPLACE(Input!R86,FIND(".",Input!R86),1,","),",")),"")</f>
        <v>0.93706046487665695</v>
      </c>
      <c r="S86" s="7">
        <f>IFERROR(IFERROR(_xlfn.NUMBERVALUE(REPLACE(Input!S86,FIND(",",Input!S86),1,"."),"."),_xlfn.NUMBERVALUE(REPLACE(Input!S86,FIND(".",Input!S86),1,","),",")),"")</f>
        <v>0.74023523352513698</v>
      </c>
      <c r="T86" s="7">
        <f>IFERROR(IFERROR(_xlfn.NUMBERVALUE(REPLACE(Input!T86,FIND(",",Input!T86),1,"."),"."),_xlfn.NUMBERVALUE(REPLACE(Input!T86,FIND(".",Input!T86),1,","),",")),"")</f>
        <v>0.93706046487665695</v>
      </c>
      <c r="U86" s="7">
        <f>IFERROR(IFERROR(_xlfn.NUMBERVALUE(REPLACE(Input!U86,FIND(",",Input!U86),1,"."),"."),_xlfn.NUMBERVALUE(REPLACE(Input!U86,FIND(".",Input!U86),1,","),",")),"")</f>
        <v>0.82937845033155799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0.93706046487665695</v>
      </c>
      <c r="Y86" s="7">
        <f>IFERROR(IFERROR(_xlfn.NUMBERVALUE(REPLACE(Input!Y86,FIND(",",Input!Y86),1,"."),"."),_xlfn.NUMBERVALUE(REPLACE(Input!Y86,FIND(".",Input!Y86),1,","),",")),"")</f>
        <v>0.74023523352513698</v>
      </c>
      <c r="Z86" s="8" t="str">
        <f>LEFT(LEFT(Input!Z86,IFERROR(FIND("_",Input!Z86)-1,LEN(Input!Z86))),IFERROR(FIND("-",Input!Z86)-1,LEN(Input!Z86)))</f>
        <v>party7</v>
      </c>
      <c r="AA86" s="8" t="str">
        <f>LEFT(LEFT(Input!AA86,IFERROR(FIND("_",Input!AA86)-1,LEN(Input!AA86))),IFERROR(FIND("-",Input!AA86)-1,LEN(Input!AA86)))</f>
        <v>party2</v>
      </c>
      <c r="AB86" s="4"/>
      <c r="AC86" s="4"/>
    </row>
    <row r="87" spans="1:29">
      <c r="A87" s="6">
        <f>IF(Input!A87=0,"",Input!A87)</f>
        <v>94</v>
      </c>
      <c r="B87" s="7">
        <f>IFERROR(IFERROR(_xlfn.NUMBERVALUE(REPLACE(Input!B87,FIND(",",Input!B87),1,"."),"."),_xlfn.NUMBERVALUE(REPLACE(Input!B87,FIND(".",Input!B87),1,","),",")),"")</f>
        <v>8.5999999999999993E-2</v>
      </c>
      <c r="C87" s="6">
        <f>IF(Input!C87=0,"",Input!C87)</f>
        <v>36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0.75670999999999999</v>
      </c>
      <c r="J87" s="7">
        <f>IFERROR(IFERROR(_xlfn.NUMBERVALUE(REPLACE(Input!J87,FIND(",",Input!J87),1,"."),"."),_xlfn.NUMBERVALUE(REPLACE(Input!J87,FIND(".",Input!J87),1,","),",")),"")</f>
        <v>0.96345999999999998</v>
      </c>
      <c r="K87" s="7">
        <f>IFERROR(IFERROR(_xlfn.NUMBERVALUE(REPLACE(Input!K87,FIND(",",Input!K87),1,"."),"."),_xlfn.NUMBERVALUE(REPLACE(Input!K87,FIND(".",Input!K87),1,","),",")),"")</f>
        <v>0</v>
      </c>
      <c r="L87" s="7">
        <f>IFERROR(IFERROR(_xlfn.NUMBERVALUE(REPLACE(Input!L87,FIND(",",Input!L87),1,"."),"."),_xlfn.NUMBERVALUE(REPLACE(Input!L87,FIND(".",Input!L87),1,","),",")),"")</f>
        <v>0.18556</v>
      </c>
      <c r="M87" s="7">
        <f>IFERROR(IFERROR(_xlfn.NUMBERVALUE(REPLACE(Input!M87,FIND(",",Input!M87),1,"."),"."),_xlfn.NUMBERVALUE(REPLACE(Input!M87,FIND(".",Input!M87),1,","),",")),"")</f>
        <v>1.72018</v>
      </c>
      <c r="N87" s="10" t="str">
        <f>IFERROR(IF(LEFT(Input!N87,LEN("boa-,Users,"))="boa-,Users,","Win.Win",LEFT(Input!N87,FIND("@",Input!N87)-1)),"")</f>
        <v>Gahboninho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0.96346401932331704</v>
      </c>
      <c r="Q87" s="7">
        <f>IFERROR(IFERROR(_xlfn.NUMBERVALUE(REPLACE(Input!Q87,FIND(",",Input!Q87),1,"."),"."),_xlfn.NUMBERVALUE(REPLACE(Input!Q87,FIND(".",Input!Q87),1,","),",")),"")</f>
        <v>0.75671152843249101</v>
      </c>
      <c r="R87" s="7">
        <f>IFERROR(IFERROR(_xlfn.NUMBERVALUE(REPLACE(Input!R87,FIND(",",Input!R87),1,"."),"."),_xlfn.NUMBERVALUE(REPLACE(Input!R87,FIND(".",Input!R87),1,","),",")),"")</f>
        <v>0.96346401932331704</v>
      </c>
      <c r="S87" s="7">
        <f>IFERROR(IFERROR(_xlfn.NUMBERVALUE(REPLACE(Input!S87,FIND(",",Input!S87),1,"."),"."),_xlfn.NUMBERVALUE(REPLACE(Input!S87,FIND(".",Input!S87),1,","),",")),"")</f>
        <v>0.75671152843249101</v>
      </c>
      <c r="T87" s="7">
        <f>IFERROR(IFERROR(_xlfn.NUMBERVALUE(REPLACE(Input!T87,FIND(",",Input!T87),1,"."),"."),_xlfn.NUMBERVALUE(REPLACE(Input!T87,FIND(".",Input!T87),1,","),",")),"")</f>
        <v>0</v>
      </c>
      <c r="U87" s="7">
        <f>IFERROR(IFERROR(_xlfn.NUMBERVALUE(REPLACE(Input!U87,FIND(",",Input!U87),1,"."),"."),_xlfn.NUMBERVALUE(REPLACE(Input!U87,FIND(".",Input!U87),1,","),",")),"")</f>
        <v>0.74400769734716898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0.96346401932331704</v>
      </c>
      <c r="Y87" s="7">
        <f>IFERROR(IFERROR(_xlfn.NUMBERVALUE(REPLACE(Input!Y87,FIND(",",Input!Y87),1,"."),"."),_xlfn.NUMBERVALUE(REPLACE(Input!Y87,FIND(".",Input!Y87),1,","),",")),"")</f>
        <v>0.75671152843249101</v>
      </c>
      <c r="Z87" s="8" t="str">
        <f>LEFT(LEFT(Input!Z87,IFERROR(FIND("_",Input!Z87)-1,LEN(Input!Z87))),IFERROR(FIND("-",Input!Z87)-1,LEN(Input!Z87)))</f>
        <v>party7</v>
      </c>
      <c r="AA87" s="8" t="str">
        <f>LEFT(LEFT(Input!AA87,IFERROR(FIND("_",Input!AA87)-1,LEN(Input!AA87))),IFERROR(FIND("-",Input!AA87)-1,LEN(Input!AA87)))</f>
        <v>party2</v>
      </c>
      <c r="AB87" s="4"/>
      <c r="AC87" s="4"/>
    </row>
    <row r="88" spans="1:29">
      <c r="A88" s="6">
        <f>IF(Input!A88=0,"",Input!A88)</f>
        <v>95</v>
      </c>
      <c r="B88" s="7">
        <f>IFERROR(IFERROR(_xlfn.NUMBERVALUE(REPLACE(Input!B88,FIND(",",Input!B88),1,"."),"."),_xlfn.NUMBERVALUE(REPLACE(Input!B88,FIND(".",Input!B88),1,","),",")),"")</f>
        <v>0.13800000000000001</v>
      </c>
      <c r="C88" s="6">
        <f>IF(Input!C88=0,"",Input!C88)</f>
        <v>51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0.58514999999999995</v>
      </c>
      <c r="J88" s="7">
        <f>IFERROR(IFERROR(_xlfn.NUMBERVALUE(REPLACE(Input!J88,FIND(",",Input!J88),1,"."),"."),_xlfn.NUMBERVALUE(REPLACE(Input!J88,FIND(".",Input!J88),1,","),",")),"")</f>
        <v>1</v>
      </c>
      <c r="K88" s="7">
        <f>IFERROR(IFERROR(_xlfn.NUMBERVALUE(REPLACE(Input!K88,FIND(",",Input!K88),1,"."),"."),_xlfn.NUMBERVALUE(REPLACE(Input!K88,FIND(".",Input!K88),1,","),",")),"")</f>
        <v>0</v>
      </c>
      <c r="L88" s="7">
        <f>IFERROR(IFERROR(_xlfn.NUMBERVALUE(REPLACE(Input!L88,FIND(",",Input!L88),1,"."),"."),_xlfn.NUMBERVALUE(REPLACE(Input!L88,FIND(".",Input!L88),1,","),",")),"")</f>
        <v>0.35941000000000001</v>
      </c>
      <c r="M88" s="7">
        <f>IFERROR(IFERROR(_xlfn.NUMBERVALUE(REPLACE(Input!M88,FIND(",",Input!M88),1,"."),"."),_xlfn.NUMBERVALUE(REPLACE(Input!M88,FIND(".",Input!M88),1,","),",")),"")</f>
        <v>1.5851500000000001</v>
      </c>
      <c r="N88" s="10" t="str">
        <f>IFERROR(IF(LEFT(Input!N88,LEN("boa-,Users,"))="boa-,Users,","Win.Win",LEFT(Input!N88,FIND("@",Input!N88)-1)),"")</f>
        <v>KLH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1</v>
      </c>
      <c r="Q88" s="7">
        <f>IFERROR(IFERROR(_xlfn.NUMBERVALUE(REPLACE(Input!Q88,FIND(",",Input!Q88),1,"."),"."),_xlfn.NUMBERVALUE(REPLACE(Input!Q88,FIND(".",Input!Q88),1,","),",")),"")</f>
        <v>0.58515047528398101</v>
      </c>
      <c r="R88" s="7">
        <f>IFERROR(IFERROR(_xlfn.NUMBERVALUE(REPLACE(Input!R88,FIND(",",Input!R88),1,"."),"."),_xlfn.NUMBERVALUE(REPLACE(Input!R88,FIND(".",Input!R88),1,","),",")),"")</f>
        <v>1</v>
      </c>
      <c r="S88" s="7">
        <f>IFERROR(IFERROR(_xlfn.NUMBERVALUE(REPLACE(Input!S88,FIND(",",Input!S88),1,"."),"."),_xlfn.NUMBERVALUE(REPLACE(Input!S88,FIND(".",Input!S88),1,","),",")),"")</f>
        <v>0.58515047528398101</v>
      </c>
      <c r="T88" s="7">
        <f>IFERROR(IFERROR(_xlfn.NUMBERVALUE(REPLACE(Input!T88,FIND(",",Input!T88),1,"."),"."),_xlfn.NUMBERVALUE(REPLACE(Input!T88,FIND(".",Input!T88),1,","),",")),"")</f>
        <v>0</v>
      </c>
      <c r="U88" s="7">
        <f>IFERROR(IFERROR(_xlfn.NUMBERVALUE(REPLACE(Input!U88,FIND(",",Input!U88),1,"."),"."),_xlfn.NUMBERVALUE(REPLACE(Input!U88,FIND(".",Input!U88),1,","),",")),"")</f>
        <v>0.58030492284893997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1</v>
      </c>
      <c r="Y88" s="7">
        <f>IFERROR(IFERROR(_xlfn.NUMBERVALUE(REPLACE(Input!Y88,FIND(",",Input!Y88),1,"."),"."),_xlfn.NUMBERVALUE(REPLACE(Input!Y88,FIND(".",Input!Y88),1,","),",")),"")</f>
        <v>0.58515047528398101</v>
      </c>
      <c r="Z88" s="8" t="str">
        <f>LEFT(LEFT(Input!Z88,IFERROR(FIND("_",Input!Z88)-1,LEN(Input!Z88))),IFERROR(FIND("-",Input!Z88)-1,LEN(Input!Z88)))</f>
        <v>party7</v>
      </c>
      <c r="AA88" s="8" t="str">
        <f>LEFT(LEFT(Input!AA88,IFERROR(FIND("_",Input!AA88)-1,LEN(Input!AA88))),IFERROR(FIND("-",Input!AA88)-1,LEN(Input!AA88)))</f>
        <v>party2</v>
      </c>
      <c r="AB88" s="4"/>
      <c r="AC88" s="4"/>
    </row>
    <row r="89" spans="1:29">
      <c r="A89" s="6">
        <f>IF(Input!A89=0,"",Input!A89)</f>
        <v>96</v>
      </c>
      <c r="B89" s="7">
        <f>IFERROR(IFERROR(_xlfn.NUMBERVALUE(REPLACE(Input!B89,FIND(",",Input!B89),1,"."),"."),_xlfn.NUMBERVALUE(REPLACE(Input!B89,FIND(".",Input!B89),1,","),",")),"")</f>
        <v>0.11899999999999999</v>
      </c>
      <c r="C89" s="6">
        <f>IF(Input!C89=0,"",Input!C89)</f>
        <v>10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0.66883999999999999</v>
      </c>
      <c r="J89" s="7">
        <f>IFERROR(IFERROR(_xlfn.NUMBERVALUE(REPLACE(Input!J89,FIND(",",Input!J89),1,"."),"."),_xlfn.NUMBERVALUE(REPLACE(Input!J89,FIND(".",Input!J89),1,","),",")),"")</f>
        <v>0.83216000000000001</v>
      </c>
      <c r="K89" s="7">
        <f>IFERROR(IFERROR(_xlfn.NUMBERVALUE(REPLACE(Input!K89,FIND(",",Input!K89),1,"."),"."),_xlfn.NUMBERVALUE(REPLACE(Input!K89,FIND(".",Input!K89),1,","),",")),"")</f>
        <v>0.158</v>
      </c>
      <c r="L89" s="7">
        <f>IFERROR(IFERROR(_xlfn.NUMBERVALUE(REPLACE(Input!L89,FIND(",",Input!L89),1,"."),"."),_xlfn.NUMBERVALUE(REPLACE(Input!L89,FIND(".",Input!L89),1,","),",")),"")</f>
        <v>0.26593</v>
      </c>
      <c r="M89" s="7">
        <f>IFERROR(IFERROR(_xlfn.NUMBERVALUE(REPLACE(Input!M89,FIND(",",Input!M89),1,"."),"."),_xlfn.NUMBERVALUE(REPLACE(Input!M89,FIND(".",Input!M89),1,","),",")),"")</f>
        <v>1.5009999999999999</v>
      </c>
      <c r="N89" s="10" t="str">
        <f>IFERROR(IF(LEFT(Input!N89,LEN("boa-,Users,"))="boa-,Users,","Win.Win",LEFT(Input!N89,FIND("@",Input!N89)-1)),"")</f>
        <v>IAMhaggler2011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0.83215553956588895</v>
      </c>
      <c r="Q89" s="7">
        <f>IFERROR(IFERROR(_xlfn.NUMBERVALUE(REPLACE(Input!Q89,FIND(",",Input!Q89),1,"."),"."),_xlfn.NUMBERVALUE(REPLACE(Input!Q89,FIND(".",Input!Q89),1,","),",")),"")</f>
        <v>0.66884387277034396</v>
      </c>
      <c r="R89" s="7">
        <f>IFERROR(IFERROR(_xlfn.NUMBERVALUE(REPLACE(Input!R89,FIND(",",Input!R89),1,"."),"."),_xlfn.NUMBERVALUE(REPLACE(Input!R89,FIND(".",Input!R89),1,","),",")),"")</f>
        <v>0.83215553956588895</v>
      </c>
      <c r="S89" s="7">
        <f>IFERROR(IFERROR(_xlfn.NUMBERVALUE(REPLACE(Input!S89,FIND(",",Input!S89),1,"."),"."),_xlfn.NUMBERVALUE(REPLACE(Input!S89,FIND(".",Input!S89),1,","),",")),"")</f>
        <v>0.66884387277034396</v>
      </c>
      <c r="T89" s="7">
        <f>IFERROR(IFERROR(_xlfn.NUMBERVALUE(REPLACE(Input!T89,FIND(",",Input!T89),1,"."),"."),_xlfn.NUMBERVALUE(REPLACE(Input!T89,FIND(".",Input!T89),1,","),",")),"")</f>
        <v>0</v>
      </c>
      <c r="U89" s="7">
        <f>IFERROR(IFERROR(_xlfn.NUMBERVALUE(REPLACE(Input!U89,FIND(",",Input!U89),1,"."),"."),_xlfn.NUMBERVALUE(REPLACE(Input!U89,FIND(".",Input!U89),1,","),",")),"")</f>
        <v>0.841399487145983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0.83215553956588895</v>
      </c>
      <c r="Y89" s="7">
        <f>IFERROR(IFERROR(_xlfn.NUMBERVALUE(REPLACE(Input!Y89,FIND(",",Input!Y89),1,"."),"."),_xlfn.NUMBERVALUE(REPLACE(Input!Y89,FIND(".",Input!Y89),1,","),",")),"")</f>
        <v>0.66884387277034396</v>
      </c>
      <c r="Z89" s="8" t="str">
        <f>LEFT(LEFT(Input!Z89,IFERROR(FIND("_",Input!Z89)-1,LEN(Input!Z89))),IFERROR(FIND("-",Input!Z89)-1,LEN(Input!Z89)))</f>
        <v>party7</v>
      </c>
      <c r="AA89" s="8" t="str">
        <f>LEFT(LEFT(Input!AA89,IFERROR(FIND("_",Input!AA89)-1,LEN(Input!AA89))),IFERROR(FIND("-",Input!AA89)-1,LEN(Input!AA89)))</f>
        <v>party2</v>
      </c>
      <c r="AB89" s="4"/>
      <c r="AC89" s="4"/>
    </row>
    <row r="90" spans="1:29">
      <c r="A90" s="6">
        <f>IF(Input!A90=0,"",Input!A90)</f>
        <v>97</v>
      </c>
      <c r="B90" s="7">
        <f>IFERROR(IFERROR(_xlfn.NUMBERVALUE(REPLACE(Input!B90,FIND(",",Input!B90),1,"."),"."),_xlfn.NUMBERVALUE(REPLACE(Input!B90,FIND(".",Input!B90),1,","),",")),"")</f>
        <v>0.106</v>
      </c>
      <c r="C90" s="6">
        <f>IF(Input!C90=0,"",Input!C90)</f>
        <v>30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0.64400999999999997</v>
      </c>
      <c r="J90" s="7">
        <f>IFERROR(IFERROR(_xlfn.NUMBERVALUE(REPLACE(Input!J90,FIND(",",Input!J90),1,"."),"."),_xlfn.NUMBERVALUE(REPLACE(Input!J90,FIND(".",Input!J90),1,","),",")),"")</f>
        <v>0.82811000000000001</v>
      </c>
      <c r="K90" s="7">
        <f>IFERROR(IFERROR(_xlfn.NUMBERVALUE(REPLACE(Input!K90,FIND(",",Input!K90),1,"."),"."),_xlfn.NUMBERVALUE(REPLACE(Input!K90,FIND(".",Input!K90),1,","),",")),"")</f>
        <v>0.1125</v>
      </c>
      <c r="L90" s="7">
        <f>IFERROR(IFERROR(_xlfn.NUMBERVALUE(REPLACE(Input!L90,FIND(",",Input!L90),1,"."),"."),_xlfn.NUMBERVALUE(REPLACE(Input!L90,FIND(".",Input!L90),1,","),",")),"")</f>
        <v>0.12595999999999999</v>
      </c>
      <c r="M90" s="7">
        <f>IFERROR(IFERROR(_xlfn.NUMBERVALUE(REPLACE(Input!M90,FIND(",",Input!M90),1,"."),"."),_xlfn.NUMBERVALUE(REPLACE(Input!M90,FIND(".",Input!M90),1,","),",")),"")</f>
        <v>1.4721200000000001</v>
      </c>
      <c r="N90" s="10" t="str">
        <f>IFERROR(IF(LEFT(Input!N90,LEN("boa-,Users,"))="boa-,Users,","Win.Win",LEFT(Input!N90,FIND("@",Input!N90)-1)),"")</f>
        <v>Win.Win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0.82810883808416502</v>
      </c>
      <c r="Q90" s="7">
        <f>IFERROR(IFERROR(_xlfn.NUMBERVALUE(REPLACE(Input!Q90,FIND(",",Input!Q90),1,"."),"."),_xlfn.NUMBERVALUE(REPLACE(Input!Q90,FIND(".",Input!Q90),1,","),",")),"")</f>
        <v>0.64401441376853397</v>
      </c>
      <c r="R90" s="7">
        <f>IFERROR(IFERROR(_xlfn.NUMBERVALUE(REPLACE(Input!R90,FIND(",",Input!R90),1,"."),"."),_xlfn.NUMBERVALUE(REPLACE(Input!R90,FIND(".",Input!R90),1,","),",")),"")</f>
        <v>0.82810883808416502</v>
      </c>
      <c r="S90" s="7">
        <f>IFERROR(IFERROR(_xlfn.NUMBERVALUE(REPLACE(Input!S90,FIND(",",Input!S90),1,"."),"."),_xlfn.NUMBERVALUE(REPLACE(Input!S90,FIND(".",Input!S90),1,","),",")),"")</f>
        <v>0.64401441376853397</v>
      </c>
      <c r="T90" s="7">
        <f>IFERROR(IFERROR(_xlfn.NUMBERVALUE(REPLACE(Input!T90,FIND(",",Input!T90),1,"."),"."),_xlfn.NUMBERVALUE(REPLACE(Input!T90,FIND(".",Input!T90),1,","),",")),"")</f>
        <v>0.82810883808416502</v>
      </c>
      <c r="U90" s="7">
        <f>IFERROR(IFERROR(_xlfn.NUMBERVALUE(REPLACE(Input!U90,FIND(",",Input!U90),1,"."),"."),_xlfn.NUMBERVALUE(REPLACE(Input!U90,FIND(".",Input!U90),1,","),",")),"")</f>
        <v>0.81303531179564204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0.82810883808416502</v>
      </c>
      <c r="Y90" s="7">
        <f>IFERROR(IFERROR(_xlfn.NUMBERVALUE(REPLACE(Input!Y90,FIND(",",Input!Y90),1,"."),"."),_xlfn.NUMBERVALUE(REPLACE(Input!Y90,FIND(".",Input!Y90),1,","),",")),"")</f>
        <v>0.64401441376853397</v>
      </c>
      <c r="Z90" s="8" t="str">
        <f>LEFT(LEFT(Input!Z90,IFERROR(FIND("_",Input!Z90)-1,LEN(Input!Z90))),IFERROR(FIND("-",Input!Z90)-1,LEN(Input!Z90)))</f>
        <v>party6</v>
      </c>
      <c r="AA90" s="8" t="str">
        <f>LEFT(LEFT(Input!AA90,IFERROR(FIND("_",Input!AA90)-1,LEN(Input!AA90))),IFERROR(FIND("-",Input!AA90)-1,LEN(Input!AA90)))</f>
        <v>party2</v>
      </c>
      <c r="AB90" s="4"/>
      <c r="AC90" s="4"/>
    </row>
    <row r="91" spans="1:29">
      <c r="A91" s="6">
        <f>IF(Input!A91=0,"",Input!A91)</f>
        <v>98</v>
      </c>
      <c r="B91" s="7">
        <f>IFERROR(IFERROR(_xlfn.NUMBERVALUE(REPLACE(Input!B91,FIND(",",Input!B91),1,"."),"."),_xlfn.NUMBERVALUE(REPLACE(Input!B91,FIND(".",Input!B91),1,","),",")),"")</f>
        <v>0.109</v>
      </c>
      <c r="C91" s="6">
        <f>IF(Input!C91=0,"",Input!C91)</f>
        <v>49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0.54481999999999997</v>
      </c>
      <c r="J91" s="7">
        <f>IFERROR(IFERROR(_xlfn.NUMBERVALUE(REPLACE(Input!J91,FIND(",",Input!J91),1,"."),"."),_xlfn.NUMBERVALUE(REPLACE(Input!J91,FIND(".",Input!J91),1,","),",")),"")</f>
        <v>1</v>
      </c>
      <c r="K91" s="7">
        <f>IFERROR(IFERROR(_xlfn.NUMBERVALUE(REPLACE(Input!K91,FIND(",",Input!K91),1,"."),"."),_xlfn.NUMBERVALUE(REPLACE(Input!K91,FIND(".",Input!K91),1,","),",")),"")</f>
        <v>0</v>
      </c>
      <c r="L91" s="7">
        <f>IFERROR(IFERROR(_xlfn.NUMBERVALUE(REPLACE(Input!L91,FIND(",",Input!L91),1,"."),"."),_xlfn.NUMBERVALUE(REPLACE(Input!L91,FIND(".",Input!L91),1,","),",")),"")</f>
        <v>0.18446000000000001</v>
      </c>
      <c r="M91" s="7">
        <f>IFERROR(IFERROR(_xlfn.NUMBERVALUE(REPLACE(Input!M91,FIND(",",Input!M91),1,"."),"."),_xlfn.NUMBERVALUE(REPLACE(Input!M91,FIND(".",Input!M91),1,","),",")),"")</f>
        <v>1.5448200000000001</v>
      </c>
      <c r="N91" s="10" t="str">
        <f>IFERROR(IF(LEFT(Input!N91,LEN("boa-,Users,"))="boa-,Users,","Win.Win",LEFT(Input!N91,FIND("@",Input!N91)-1)),"")</f>
        <v>Gahboninho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1</v>
      </c>
      <c r="Q91" s="7">
        <f>IFERROR(IFERROR(_xlfn.NUMBERVALUE(REPLACE(Input!Q91,FIND(",",Input!Q91),1,"."),"."),_xlfn.NUMBERVALUE(REPLACE(Input!Q91,FIND(".",Input!Q91),1,","),",")),"")</f>
        <v>0.54482225328592604</v>
      </c>
      <c r="R91" s="7">
        <f>IFERROR(IFERROR(_xlfn.NUMBERVALUE(REPLACE(Input!R91,FIND(",",Input!R91),1,"."),"."),_xlfn.NUMBERVALUE(REPLACE(Input!R91,FIND(".",Input!R91),1,","),",")),"")</f>
        <v>1</v>
      </c>
      <c r="S91" s="7">
        <f>IFERROR(IFERROR(_xlfn.NUMBERVALUE(REPLACE(Input!S91,FIND(",",Input!S91),1,"."),"."),_xlfn.NUMBERVALUE(REPLACE(Input!S91,FIND(".",Input!S91),1,","),",")),"")</f>
        <v>0.54482225328592604</v>
      </c>
      <c r="T91" s="7">
        <f>IFERROR(IFERROR(_xlfn.NUMBERVALUE(REPLACE(Input!T91,FIND(",",Input!T91),1,"."),"."),_xlfn.NUMBERVALUE(REPLACE(Input!T91,FIND(".",Input!T91),1,","),",")),"")</f>
        <v>0</v>
      </c>
      <c r="U91" s="7">
        <f>IFERROR(IFERROR(_xlfn.NUMBERVALUE(REPLACE(Input!U91,FIND(",",Input!U91),1,"."),"."),_xlfn.NUMBERVALUE(REPLACE(Input!U91,FIND(".",Input!U91),1,","),",")),"")</f>
        <v>0.56947570385856405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1</v>
      </c>
      <c r="Y91" s="7">
        <f>IFERROR(IFERROR(_xlfn.NUMBERVALUE(REPLACE(Input!Y91,FIND(",",Input!Y91),1,"."),"."),_xlfn.NUMBERVALUE(REPLACE(Input!Y91,FIND(".",Input!Y91),1,","),",")),"")</f>
        <v>0.54482225328592604</v>
      </c>
      <c r="Z91" s="8" t="str">
        <f>LEFT(LEFT(Input!Z91,IFERROR(FIND("_",Input!Z91)-1,LEN(Input!Z91))),IFERROR(FIND("-",Input!Z91)-1,LEN(Input!Z91)))</f>
        <v>party6</v>
      </c>
      <c r="AA91" s="8" t="str">
        <f>LEFT(LEFT(Input!AA91,IFERROR(FIND("_",Input!AA91)-1,LEN(Input!AA91))),IFERROR(FIND("-",Input!AA91)-1,LEN(Input!AA91)))</f>
        <v>party2</v>
      </c>
      <c r="AB91" s="4"/>
      <c r="AC91" s="4"/>
    </row>
    <row r="92" spans="1:29">
      <c r="A92" s="6">
        <f>IF(Input!A92=0,"",Input!A92)</f>
        <v>99</v>
      </c>
      <c r="B92" s="7">
        <f>IFERROR(IFERROR(_xlfn.NUMBERVALUE(REPLACE(Input!B92,FIND(",",Input!B92),1,"."),"."),_xlfn.NUMBERVALUE(REPLACE(Input!B92,FIND(".",Input!B92),1,","),",")),"")</f>
        <v>0.14499999999999999</v>
      </c>
      <c r="C92" s="6">
        <f>IF(Input!C92=0,"",Input!C92)</f>
        <v>49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0.54481999999999997</v>
      </c>
      <c r="J92" s="7">
        <f>IFERROR(IFERROR(_xlfn.NUMBERVALUE(REPLACE(Input!J92,FIND(",",Input!J92),1,"."),"."),_xlfn.NUMBERVALUE(REPLACE(Input!J92,FIND(".",Input!J92),1,","),",")),"")</f>
        <v>1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0.18446000000000001</v>
      </c>
      <c r="M92" s="7">
        <f>IFERROR(IFERROR(_xlfn.NUMBERVALUE(REPLACE(Input!M92,FIND(",",Input!M92),1,"."),"."),_xlfn.NUMBERVALUE(REPLACE(Input!M92,FIND(".",Input!M92),1,","),",")),"")</f>
        <v>1.5448200000000001</v>
      </c>
      <c r="N92" s="10" t="str">
        <f>IFERROR(IF(LEFT(Input!N92,LEN("boa-,Users,"))="boa-,Users,","Win.Win",LEFT(Input!N92,FIND("@",Input!N92)-1)),"")</f>
        <v>KLH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1</v>
      </c>
      <c r="Q92" s="7">
        <f>IFERROR(IFERROR(_xlfn.NUMBERVALUE(REPLACE(Input!Q92,FIND(",",Input!Q92),1,"."),"."),_xlfn.NUMBERVALUE(REPLACE(Input!Q92,FIND(".",Input!Q92),1,","),",")),"")</f>
        <v>0.54482225328592604</v>
      </c>
      <c r="R92" s="7">
        <f>IFERROR(IFERROR(_xlfn.NUMBERVALUE(REPLACE(Input!R92,FIND(",",Input!R92),1,"."),"."),_xlfn.NUMBERVALUE(REPLACE(Input!R92,FIND(".",Input!R92),1,","),",")),"")</f>
        <v>1</v>
      </c>
      <c r="S92" s="7">
        <f>IFERROR(IFERROR(_xlfn.NUMBERVALUE(REPLACE(Input!S92,FIND(",",Input!S92),1,"."),"."),_xlfn.NUMBERVALUE(REPLACE(Input!S92,FIND(".",Input!S92),1,","),",")),"")</f>
        <v>0.54482225328592604</v>
      </c>
      <c r="T92" s="7">
        <f>IFERROR(IFERROR(_xlfn.NUMBERVALUE(REPLACE(Input!T92,FIND(",",Input!T92),1,"."),"."),_xlfn.NUMBERVALUE(REPLACE(Input!T92,FIND(".",Input!T92),1,","),",")),"")</f>
        <v>0</v>
      </c>
      <c r="U92" s="7">
        <f>IFERROR(IFERROR(_xlfn.NUMBERVALUE(REPLACE(Input!U92,FIND(",",Input!U92),1,"."),"."),_xlfn.NUMBERVALUE(REPLACE(Input!U92,FIND(".",Input!U92),1,","),",")),"")</f>
        <v>0.56947570385856405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1</v>
      </c>
      <c r="Y92" s="7">
        <f>IFERROR(IFERROR(_xlfn.NUMBERVALUE(REPLACE(Input!Y92,FIND(",",Input!Y92),1,"."),"."),_xlfn.NUMBERVALUE(REPLACE(Input!Y92,FIND(".",Input!Y92),1,","),",")),"")</f>
        <v>0.54482225328592604</v>
      </c>
      <c r="Z92" s="8" t="str">
        <f>LEFT(LEFT(Input!Z92,IFERROR(FIND("_",Input!Z92)-1,LEN(Input!Z92))),IFERROR(FIND("-",Input!Z92)-1,LEN(Input!Z92)))</f>
        <v>party6</v>
      </c>
      <c r="AA92" s="8" t="str">
        <f>LEFT(LEFT(Input!AA92,IFERROR(FIND("_",Input!AA92)-1,LEN(Input!AA92))),IFERROR(FIND("-",Input!AA92)-1,LEN(Input!AA92)))</f>
        <v>party2</v>
      </c>
      <c r="AB92" s="4"/>
      <c r="AC92" s="4"/>
    </row>
    <row r="93" spans="1:29">
      <c r="A93" s="6">
        <f>IF(Input!A93=0,"",Input!A93)</f>
        <v>100</v>
      </c>
      <c r="B93" s="7">
        <f>IFERROR(IFERROR(_xlfn.NUMBERVALUE(REPLACE(Input!B93,FIND(",",Input!B93),1,"."),"."),_xlfn.NUMBERVALUE(REPLACE(Input!B93,FIND(".",Input!B93),1,","),",")),"")</f>
        <v>0.60099999999999998</v>
      </c>
      <c r="C93" s="6">
        <f>IF(Input!C93=0,"",Input!C93)</f>
        <v>30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0.64400999999999997</v>
      </c>
      <c r="J93" s="7">
        <f>IFERROR(IFERROR(_xlfn.NUMBERVALUE(REPLACE(Input!J93,FIND(",",Input!J93),1,"."),"."),_xlfn.NUMBERVALUE(REPLACE(Input!J93,FIND(".",Input!J93),1,","),",")),"")</f>
        <v>0.82811000000000001</v>
      </c>
      <c r="K93" s="7">
        <f>IFERROR(IFERROR(_xlfn.NUMBERVALUE(REPLACE(Input!K93,FIND(",",Input!K93),1,"."),"."),_xlfn.NUMBERVALUE(REPLACE(Input!K93,FIND(".",Input!K93),1,","),",")),"")</f>
        <v>0.1125</v>
      </c>
      <c r="L93" s="7">
        <f>IFERROR(IFERROR(_xlfn.NUMBERVALUE(REPLACE(Input!L93,FIND(",",Input!L93),1,"."),"."),_xlfn.NUMBERVALUE(REPLACE(Input!L93,FIND(".",Input!L93),1,","),",")),"")</f>
        <v>0.12595999999999999</v>
      </c>
      <c r="M93" s="7">
        <f>IFERROR(IFERROR(_xlfn.NUMBERVALUE(REPLACE(Input!M93,FIND(",",Input!M93),1,"."),"."),_xlfn.NUMBERVALUE(REPLACE(Input!M93,FIND(".",Input!M93),1,","),",")),"")</f>
        <v>1.4721200000000001</v>
      </c>
      <c r="N93" s="10" t="str">
        <f>IFERROR(IF(LEFT(Input!N93,LEN("boa-,Users,"))="boa-,Users,","Win.Win",LEFT(Input!N93,FIND("@",Input!N93)-1)),"")</f>
        <v>IAMhaggler2011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0.82810883808416502</v>
      </c>
      <c r="Q93" s="7">
        <f>IFERROR(IFERROR(_xlfn.NUMBERVALUE(REPLACE(Input!Q93,FIND(",",Input!Q93),1,"."),"."),_xlfn.NUMBERVALUE(REPLACE(Input!Q93,FIND(".",Input!Q93),1,","),",")),"")</f>
        <v>0.64401441376853397</v>
      </c>
      <c r="R93" s="7">
        <f>IFERROR(IFERROR(_xlfn.NUMBERVALUE(REPLACE(Input!R93,FIND(",",Input!R93),1,"."),"."),_xlfn.NUMBERVALUE(REPLACE(Input!R93,FIND(".",Input!R93),1,","),",")),"")</f>
        <v>0.82810883808416502</v>
      </c>
      <c r="S93" s="7">
        <f>IFERROR(IFERROR(_xlfn.NUMBERVALUE(REPLACE(Input!S93,FIND(",",Input!S93),1,"."),"."),_xlfn.NUMBERVALUE(REPLACE(Input!S93,FIND(".",Input!S93),1,","),",")),"")</f>
        <v>0.64401441376853397</v>
      </c>
      <c r="T93" s="7">
        <f>IFERROR(IFERROR(_xlfn.NUMBERVALUE(REPLACE(Input!T93,FIND(",",Input!T93),1,"."),"."),_xlfn.NUMBERVALUE(REPLACE(Input!T93,FIND(".",Input!T93),1,","),",")),"")</f>
        <v>0</v>
      </c>
      <c r="U93" s="7">
        <f>IFERROR(IFERROR(_xlfn.NUMBERVALUE(REPLACE(Input!U93,FIND(",",Input!U93),1,"."),"."),_xlfn.NUMBERVALUE(REPLACE(Input!U93,FIND(".",Input!U93),1,","),",")),"")</f>
        <v>0.81303531179564204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0.82810883808416502</v>
      </c>
      <c r="Y93" s="7">
        <f>IFERROR(IFERROR(_xlfn.NUMBERVALUE(REPLACE(Input!Y93,FIND(",",Input!Y93),1,"."),"."),_xlfn.NUMBERVALUE(REPLACE(Input!Y93,FIND(".",Input!Y93),1,","),",")),"")</f>
        <v>0.64401441376853397</v>
      </c>
      <c r="Z93" s="8" t="str">
        <f>LEFT(LEFT(Input!Z93,IFERROR(FIND("_",Input!Z93)-1,LEN(Input!Z93))),IFERROR(FIND("-",Input!Z93)-1,LEN(Input!Z93)))</f>
        <v>party6</v>
      </c>
      <c r="AA93" s="8" t="str">
        <f>LEFT(LEFT(Input!AA93,IFERROR(FIND("_",Input!AA93)-1,LEN(Input!AA93))),IFERROR(FIND("-",Input!AA93)-1,LEN(Input!AA93)))</f>
        <v>party2</v>
      </c>
      <c r="AB93" s="4"/>
      <c r="AC93" s="4"/>
    </row>
    <row r="94" spans="1:29">
      <c r="A94" s="6">
        <f>IF(Input!A94=0,"",Input!A94)</f>
        <v>101</v>
      </c>
      <c r="B94" s="7">
        <f>IFERROR(IFERROR(_xlfn.NUMBERVALUE(REPLACE(Input!B94,FIND(",",Input!B94),1,"."),"."),_xlfn.NUMBERVALUE(REPLACE(Input!B94,FIND(".",Input!B94),1,","),",")),"")</f>
        <v>0.10299999999999999</v>
      </c>
      <c r="C94" s="6">
        <f>IF(Input!C94=0,"",Input!C94)</f>
        <v>31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0.69160999999999995</v>
      </c>
      <c r="J94" s="7">
        <f>IFERROR(IFERROR(_xlfn.NUMBERVALUE(REPLACE(Input!J94,FIND(",",Input!J94),1,"."),"."),_xlfn.NUMBERVALUE(REPLACE(Input!J94,FIND(".",Input!J94),1,","),",")),"")</f>
        <v>0.86636999999999997</v>
      </c>
      <c r="K94" s="7">
        <f>IFERROR(IFERROR(_xlfn.NUMBERVALUE(REPLACE(Input!K94,FIND(",",Input!K94),1,"."),"."),_xlfn.NUMBERVALUE(REPLACE(Input!K94,FIND(".",Input!K94),1,","),",")),"")</f>
        <v>9.0590000000000004E-2</v>
      </c>
      <c r="L94" s="7">
        <f>IFERROR(IFERROR(_xlfn.NUMBERVALUE(REPLACE(Input!L94,FIND(",",Input!L94),1,"."),"."),_xlfn.NUMBERVALUE(REPLACE(Input!L94,FIND(".",Input!L94),1,","),",")),"")</f>
        <v>0.28908</v>
      </c>
      <c r="M94" s="7">
        <f>IFERROR(IFERROR(_xlfn.NUMBERVALUE(REPLACE(Input!M94,FIND(",",Input!M94),1,"."),"."),_xlfn.NUMBERVALUE(REPLACE(Input!M94,FIND(".",Input!M94),1,","),",")),"")</f>
        <v>1.5579799999999999</v>
      </c>
      <c r="N94" s="10" t="str">
        <f>IFERROR(IF(LEFT(Input!N94,LEN("boa-,Users,"))="boa-,Users,","Win.Win",LEFT(Input!N94,FIND("@",Input!N94)-1)),"")</f>
        <v>Win.Win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0.86637435830033505</v>
      </c>
      <c r="Q94" s="7">
        <f>IFERROR(IFERROR(_xlfn.NUMBERVALUE(REPLACE(Input!Q94,FIND(",",Input!Q94),1,"."),"."),_xlfn.NUMBERVALUE(REPLACE(Input!Q94,FIND(".",Input!Q94),1,","),",")),"")</f>
        <v>0.69160865427172902</v>
      </c>
      <c r="R94" s="7">
        <f>IFERROR(IFERROR(_xlfn.NUMBERVALUE(REPLACE(Input!R94,FIND(",",Input!R94),1,"."),"."),_xlfn.NUMBERVALUE(REPLACE(Input!R94,FIND(".",Input!R94),1,","),",")),"")</f>
        <v>0.86637435830033505</v>
      </c>
      <c r="S94" s="7">
        <f>IFERROR(IFERROR(_xlfn.NUMBERVALUE(REPLACE(Input!S94,FIND(",",Input!S94),1,"."),"."),_xlfn.NUMBERVALUE(REPLACE(Input!S94,FIND(".",Input!S94),1,","),",")),"")</f>
        <v>0.69160865427172902</v>
      </c>
      <c r="T94" s="7">
        <f>IFERROR(IFERROR(_xlfn.NUMBERVALUE(REPLACE(Input!T94,FIND(",",Input!T94),1,"."),"."),_xlfn.NUMBERVALUE(REPLACE(Input!T94,FIND(".",Input!T94),1,","),",")),"")</f>
        <v>0.86637435830033505</v>
      </c>
      <c r="U94" s="7">
        <f>IFERROR(IFERROR(_xlfn.NUMBERVALUE(REPLACE(Input!U94,FIND(",",Input!U94),1,"."),"."),_xlfn.NUMBERVALUE(REPLACE(Input!U94,FIND(".",Input!U94),1,","),",")),"")</f>
        <v>0.82024793388429695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0.86637435830033505</v>
      </c>
      <c r="Y94" s="7">
        <f>IFERROR(IFERROR(_xlfn.NUMBERVALUE(REPLACE(Input!Y94,FIND(",",Input!Y94),1,"."),"."),_xlfn.NUMBERVALUE(REPLACE(Input!Y94,FIND(".",Input!Y94),1,","),",")),"")</f>
        <v>0.69160865427172902</v>
      </c>
      <c r="Z94" s="8" t="str">
        <f>LEFT(LEFT(Input!Z94,IFERROR(FIND("_",Input!Z94)-1,LEN(Input!Z94))),IFERROR(FIND("-",Input!Z94)-1,LEN(Input!Z94)))</f>
        <v>party5</v>
      </c>
      <c r="AA94" s="8" t="str">
        <f>LEFT(LEFT(Input!AA94,IFERROR(FIND("_",Input!AA94)-1,LEN(Input!AA94))),IFERROR(FIND("-",Input!AA94)-1,LEN(Input!AA94)))</f>
        <v>party2</v>
      </c>
      <c r="AB94" s="4"/>
      <c r="AC94" s="4"/>
    </row>
    <row r="95" spans="1:29">
      <c r="A95" s="6">
        <f>IF(Input!A95=0,"",Input!A95)</f>
        <v>102</v>
      </c>
      <c r="B95" s="7">
        <f>IFERROR(IFERROR(_xlfn.NUMBERVALUE(REPLACE(Input!B95,FIND(",",Input!B95),1,"."),"."),_xlfn.NUMBERVALUE(REPLACE(Input!B95,FIND(".",Input!B95),1,","),",")),"")</f>
        <v>0.189</v>
      </c>
      <c r="C95" s="6">
        <f>IF(Input!C95=0,"",Input!C95)</f>
        <v>54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0.75143000000000004</v>
      </c>
      <c r="J95" s="7">
        <f>IFERROR(IFERROR(_xlfn.NUMBERVALUE(REPLACE(Input!J95,FIND(",",Input!J95),1,"."),"."),_xlfn.NUMBERVALUE(REPLACE(Input!J95,FIND(".",Input!J95),1,","),",")),"")</f>
        <v>0.94157000000000002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0.27345999999999998</v>
      </c>
      <c r="M95" s="7">
        <f>IFERROR(IFERROR(_xlfn.NUMBERVALUE(REPLACE(Input!M95,FIND(",",Input!M95),1,"."),"."),_xlfn.NUMBERVALUE(REPLACE(Input!M95,FIND(".",Input!M95),1,","),",")),"")</f>
        <v>1.6930000000000001</v>
      </c>
      <c r="N95" s="10" t="str">
        <f>IFERROR(IF(LEFT(Input!N95,LEN("boa-,Users,"))="boa-,Users,","Win.Win",LEFT(Input!N95,FIND("@",Input!N95)-1)),"")</f>
        <v>Gahboninho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0.94157243044747396</v>
      </c>
      <c r="Q95" s="7">
        <f>IFERROR(IFERROR(_xlfn.NUMBERVALUE(REPLACE(Input!Q95,FIND(",",Input!Q95),1,"."),"."),_xlfn.NUMBERVALUE(REPLACE(Input!Q95,FIND(".",Input!Q95),1,","),",")),"")</f>
        <v>0.75142985229455195</v>
      </c>
      <c r="R95" s="7">
        <f>IFERROR(IFERROR(_xlfn.NUMBERVALUE(REPLACE(Input!R95,FIND(",",Input!R95),1,"."),"."),_xlfn.NUMBERVALUE(REPLACE(Input!R95,FIND(".",Input!R95),1,","),",")),"")</f>
        <v>0.94157243044747396</v>
      </c>
      <c r="S95" s="7">
        <f>IFERROR(IFERROR(_xlfn.NUMBERVALUE(REPLACE(Input!S95,FIND(",",Input!S95),1,"."),"."),_xlfn.NUMBERVALUE(REPLACE(Input!S95,FIND(".",Input!S95),1,","),",")),"")</f>
        <v>0.75142985229455195</v>
      </c>
      <c r="T95" s="7">
        <f>IFERROR(IFERROR(_xlfn.NUMBERVALUE(REPLACE(Input!T95,FIND(",",Input!T95),1,"."),"."),_xlfn.NUMBERVALUE(REPLACE(Input!T95,FIND(".",Input!T95),1,","),",")),"")</f>
        <v>0</v>
      </c>
      <c r="U95" s="7">
        <f>IFERROR(IFERROR(_xlfn.NUMBERVALUE(REPLACE(Input!U95,FIND(",",Input!U95),1,"."),"."),_xlfn.NUMBERVALUE(REPLACE(Input!U95,FIND(".",Input!U95),1,","),",")),"")</f>
        <v>0.65018782870022496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0.94157243044747396</v>
      </c>
      <c r="Y95" s="7">
        <f>IFERROR(IFERROR(_xlfn.NUMBERVALUE(REPLACE(Input!Y95,FIND(",",Input!Y95),1,"."),"."),_xlfn.NUMBERVALUE(REPLACE(Input!Y95,FIND(".",Input!Y95),1,","),",")),"")</f>
        <v>0.75142985229455195</v>
      </c>
      <c r="Z95" s="8" t="str">
        <f>LEFT(LEFT(Input!Z95,IFERROR(FIND("_",Input!Z95)-1,LEN(Input!Z95))),IFERROR(FIND("-",Input!Z95)-1,LEN(Input!Z95)))</f>
        <v>party5</v>
      </c>
      <c r="AA95" s="8" t="str">
        <f>LEFT(LEFT(Input!AA95,IFERROR(FIND("_",Input!AA95)-1,LEN(Input!AA95))),IFERROR(FIND("-",Input!AA95)-1,LEN(Input!AA95)))</f>
        <v>party2</v>
      </c>
      <c r="AB95" s="4"/>
      <c r="AC95" s="4"/>
    </row>
    <row r="96" spans="1:29">
      <c r="A96" s="6">
        <f>IF(Input!A96=0,"",Input!A96)</f>
        <v>103</v>
      </c>
      <c r="B96" s="7">
        <f>IFERROR(IFERROR(_xlfn.NUMBERVALUE(REPLACE(Input!B96,FIND(",",Input!B96),1,"."),"."),_xlfn.NUMBERVALUE(REPLACE(Input!B96,FIND(".",Input!B96),1,","),",")),"")</f>
        <v>0.3</v>
      </c>
      <c r="C96" s="6">
        <f>IF(Input!C96=0,"",Input!C96)</f>
        <v>61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0</v>
      </c>
      <c r="G96" s="8">
        <f>IF(Input!G96="Yes",1,IF(Input!G96=0,"",0))</f>
        <v>0</v>
      </c>
      <c r="H96" s="6">
        <f>IF(Input!H96=0,"",Input!H96)</f>
        <v>1</v>
      </c>
      <c r="I96" s="7">
        <f>IFERROR(IFERROR(_xlfn.NUMBERVALUE(REPLACE(Input!I96,FIND(",",Input!I96),1,"."),"."),_xlfn.NUMBERVALUE(REPLACE(Input!I96,FIND(".",Input!I96),1,","),",")),"")</f>
        <v>0</v>
      </c>
      <c r="J96" s="7">
        <f>IFERROR(IFERROR(_xlfn.NUMBERVALUE(REPLACE(Input!J96,FIND(",",Input!J96),1,"."),"."),_xlfn.NUMBERVALUE(REPLACE(Input!J96,FIND(".",Input!J96),1,","),",")),"")</f>
        <v>0</v>
      </c>
      <c r="K96" s="7">
        <f>IFERROR(IFERROR(_xlfn.NUMBERVALUE(REPLACE(Input!K96,FIND(",",Input!K96),1,"."),"."),_xlfn.NUMBERVALUE(REPLACE(Input!K96,FIND(".",Input!K96),1,","),",")),"")</f>
        <v>1.1333</v>
      </c>
      <c r="L96" s="7">
        <f>IFERROR(IFERROR(_xlfn.NUMBERVALUE(REPLACE(Input!L96,FIND(",",Input!L96),1,"."),"."),_xlfn.NUMBERVALUE(REPLACE(Input!L96,FIND(".",Input!L96),1,","),",")),"")</f>
        <v>1.2334499999999999</v>
      </c>
      <c r="M96" s="7">
        <f>IFERROR(IFERROR(_xlfn.NUMBERVALUE(REPLACE(Input!M96,FIND(",",Input!M96),1,"."),"."),_xlfn.NUMBERVALUE(REPLACE(Input!M96,FIND(".",Input!M96),1,","),",")),"")</f>
        <v>0</v>
      </c>
      <c r="N96" s="10" t="str">
        <f>IFERROR(IF(LEFT(Input!N96,LEN("boa-,Users,"))="boa-,Users,","Win.Win",LEFT(Input!N96,FIND("@",Input!N96)-1)),"")</f>
        <v>KLH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</v>
      </c>
      <c r="Q96" s="7">
        <f>IFERROR(IFERROR(_xlfn.NUMBERVALUE(REPLACE(Input!Q96,FIND(",",Input!Q96),1,"."),"."),_xlfn.NUMBERVALUE(REPLACE(Input!Q96,FIND(".",Input!Q96),1,","),",")),"")</f>
        <v>0</v>
      </c>
      <c r="R96" s="7">
        <f>IFERROR(IFERROR(_xlfn.NUMBERVALUE(REPLACE(Input!R96,FIND(",",Input!R96),1,"."),"."),_xlfn.NUMBERVALUE(REPLACE(Input!R96,FIND(".",Input!R96),1,","),",")),"")</f>
        <v>0</v>
      </c>
      <c r="S96" s="7">
        <f>IFERROR(IFERROR(_xlfn.NUMBERVALUE(REPLACE(Input!S96,FIND(",",Input!S96),1,"."),"."),_xlfn.NUMBERVALUE(REPLACE(Input!S96,FIND(".",Input!S96),1,","),",")),"")</f>
        <v>0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</v>
      </c>
      <c r="Y96" s="7">
        <f>IFERROR(IFERROR(_xlfn.NUMBERVALUE(REPLACE(Input!Y96,FIND(",",Input!Y96),1,"."),"."),_xlfn.NUMBERVALUE(REPLACE(Input!Y96,FIND(".",Input!Y96),1,","),",")),"")</f>
        <v>0</v>
      </c>
      <c r="Z96" s="8" t="str">
        <f>LEFT(LEFT(Input!Z96,IFERROR(FIND("_",Input!Z96)-1,LEN(Input!Z96))),IFERROR(FIND("-",Input!Z96)-1,LEN(Input!Z96)))</f>
        <v>party5</v>
      </c>
      <c r="AA96" s="8" t="str">
        <f>LEFT(LEFT(Input!AA96,IFERROR(FIND("_",Input!AA96)-1,LEN(Input!AA96))),IFERROR(FIND("-",Input!AA96)-1,LEN(Input!AA96)))</f>
        <v>party2</v>
      </c>
      <c r="AB96" s="4"/>
      <c r="AC96" s="4"/>
    </row>
    <row r="97" spans="1:29">
      <c r="A97" s="6">
        <f>IF(Input!A97=0,"",Input!A97)</f>
        <v>104</v>
      </c>
      <c r="B97" s="7">
        <f>IFERROR(IFERROR(_xlfn.NUMBERVALUE(REPLACE(Input!B97,FIND(",",Input!B97),1,"."),"."),_xlfn.NUMBERVALUE(REPLACE(Input!B97,FIND(".",Input!B97),1,","),",")),"")</f>
        <v>0.67200000000000004</v>
      </c>
      <c r="C97" s="6">
        <f>IF(Input!C97=0,"",Input!C97)</f>
        <v>26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0.75441000000000003</v>
      </c>
      <c r="J97" s="7">
        <f>IFERROR(IFERROR(_xlfn.NUMBERVALUE(REPLACE(Input!J97,FIND(",",Input!J97),1,"."),"."),_xlfn.NUMBERVALUE(REPLACE(Input!J97,FIND(".",Input!J97),1,","),",")),"")</f>
        <v>0.92369999999999997</v>
      </c>
      <c r="K97" s="7">
        <f>IFERROR(IFERROR(_xlfn.NUMBERVALUE(REPLACE(Input!K97,FIND(",",Input!K97),1,"."),"."),_xlfn.NUMBERVALUE(REPLACE(Input!K97,FIND(".",Input!K97),1,","),",")),"")</f>
        <v>2.844E-2</v>
      </c>
      <c r="L97" s="7">
        <f>IFERROR(IFERROR(_xlfn.NUMBERVALUE(REPLACE(Input!L97,FIND(",",Input!L97),1,"."),"."),_xlfn.NUMBERVALUE(REPLACE(Input!L97,FIND(".",Input!L97),1,","),",")),"")</f>
        <v>4.301E-2</v>
      </c>
      <c r="M97" s="7">
        <f>IFERROR(IFERROR(_xlfn.NUMBERVALUE(REPLACE(Input!M97,FIND(",",Input!M97),1,"."),"."),_xlfn.NUMBERVALUE(REPLACE(Input!M97,FIND(".",Input!M97),1,","),",")),"")</f>
        <v>1.67811</v>
      </c>
      <c r="N97" s="10" t="str">
        <f>IFERROR(IF(LEFT(Input!N97,LEN("boa-,Users,"))="boa-,Users,","Win.Win",LEFT(Input!N97,FIND("@",Input!N97)-1)),"")</f>
        <v>IAMhaggler2011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0.75440566182492796</v>
      </c>
      <c r="Q97" s="7">
        <f>IFERROR(IFERROR(_xlfn.NUMBERVALUE(REPLACE(Input!Q97,FIND(",",Input!Q97),1,"."),"."),_xlfn.NUMBERVALUE(REPLACE(Input!Q97,FIND(".",Input!Q97),1,","),",")),"")</f>
        <v>0.92370250706982304</v>
      </c>
      <c r="R97" s="7">
        <f>IFERROR(IFERROR(_xlfn.NUMBERVALUE(REPLACE(Input!R97,FIND(",",Input!R97),1,"."),"."),_xlfn.NUMBERVALUE(REPLACE(Input!R97,FIND(".",Input!R97),1,","),",")),"")</f>
        <v>0.75440566182492796</v>
      </c>
      <c r="S97" s="7">
        <f>IFERROR(IFERROR(_xlfn.NUMBERVALUE(REPLACE(Input!S97,FIND(",",Input!S97),1,"."),"."),_xlfn.NUMBERVALUE(REPLACE(Input!S97,FIND(".",Input!S97),1,","),",")),"")</f>
        <v>0.92370250706982304</v>
      </c>
      <c r="T97" s="7">
        <f>IFERROR(IFERROR(_xlfn.NUMBERVALUE(REPLACE(Input!T97,FIND(",",Input!T97),1,"."),"."),_xlfn.NUMBERVALUE(REPLACE(Input!T97,FIND(".",Input!T97),1,","),",")),"")</f>
        <v>0</v>
      </c>
      <c r="U97" s="7">
        <f>IFERROR(IFERROR(_xlfn.NUMBERVALUE(REPLACE(Input!U97,FIND(",",Input!U97),1,"."),"."),_xlfn.NUMBERVALUE(REPLACE(Input!U97,FIND(".",Input!U97),1,","),",")),"")</f>
        <v>0.84917355371900805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0.75440566182492796</v>
      </c>
      <c r="Y97" s="7">
        <f>IFERROR(IFERROR(_xlfn.NUMBERVALUE(REPLACE(Input!Y97,FIND(",",Input!Y97),1,"."),"."),_xlfn.NUMBERVALUE(REPLACE(Input!Y97,FIND(".",Input!Y97),1,","),",")),"")</f>
        <v>0.92370250706982304</v>
      </c>
      <c r="Z97" s="8" t="str">
        <f>LEFT(LEFT(Input!Z97,IFERROR(FIND("_",Input!Z97)-1,LEN(Input!Z97))),IFERROR(FIND("-",Input!Z97)-1,LEN(Input!Z97)))</f>
        <v>party5</v>
      </c>
      <c r="AA97" s="8" t="str">
        <f>LEFT(LEFT(Input!AA97,IFERROR(FIND("_",Input!AA97)-1,LEN(Input!AA97))),IFERROR(FIND("-",Input!AA97)-1,LEN(Input!AA97)))</f>
        <v>party2</v>
      </c>
      <c r="AB97" s="4"/>
      <c r="AC97" s="4"/>
    </row>
    <row r="98" spans="1:29">
      <c r="A98" s="6">
        <f>IF(Input!A98=0,"",Input!A98)</f>
        <v>105</v>
      </c>
      <c r="B98" s="7">
        <f>IFERROR(IFERROR(_xlfn.NUMBERVALUE(REPLACE(Input!B98,FIND(",",Input!B98),1,"."),"."),_xlfn.NUMBERVALUE(REPLACE(Input!B98,FIND(".",Input!B98),1,","),",")),"")</f>
        <v>1E-3</v>
      </c>
      <c r="C98" s="6">
        <f>IF(Input!C98=0,"",Input!C98)</f>
        <v>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0.62809000000000004</v>
      </c>
      <c r="J98" s="7">
        <f>IFERROR(IFERROR(_xlfn.NUMBERVALUE(REPLACE(Input!J98,FIND(",",Input!J98),1,"."),"."),_xlfn.NUMBERVALUE(REPLACE(Input!J98,FIND(".",Input!J98),1,","),",")),"")</f>
        <v>0.67857000000000001</v>
      </c>
      <c r="K98" s="7">
        <f>IFERROR(IFERROR(_xlfn.NUMBERVALUE(REPLACE(Input!K98,FIND(",",Input!K98),1,"."),"."),_xlfn.NUMBERVALUE(REPLACE(Input!K98,FIND(".",Input!K98),1,","),",")),"")</f>
        <v>0.15398999999999999</v>
      </c>
      <c r="L98" s="7">
        <f>IFERROR(IFERROR(_xlfn.NUMBERVALUE(REPLACE(Input!L98,FIND(",",Input!L98),1,"."),"."),_xlfn.NUMBERVALUE(REPLACE(Input!L98,FIND(".",Input!L98),1,","),",")),"")</f>
        <v>0.2324</v>
      </c>
      <c r="M98" s="7">
        <f>IFERROR(IFERROR(_xlfn.NUMBERVALUE(REPLACE(Input!M98,FIND(",",Input!M98),1,"."),"."),_xlfn.NUMBERVALUE(REPLACE(Input!M98,FIND(".",Input!M98),1,","),",")),"")</f>
        <v>1.3066599999999999</v>
      </c>
      <c r="N98" s="10" t="str">
        <f>IFERROR(IF(LEFT(Input!N98,LEN("boa-,Users,"))="boa-,Users,","Win.Win",LEFT(Input!N98,FIND("@",Input!N98)-1)),"")</f>
        <v>Win.Win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0.67857082499999999</v>
      </c>
      <c r="Q98" s="7">
        <f>IFERROR(IFERROR(_xlfn.NUMBERVALUE(REPLACE(Input!Q98,FIND(",",Input!Q98),1,"."),"."),_xlfn.NUMBERVALUE(REPLACE(Input!Q98,FIND(".",Input!Q98),1,","),",")),"")</f>
        <v>0.62809392513612405</v>
      </c>
      <c r="R98" s="7">
        <f>IFERROR(IFERROR(_xlfn.NUMBERVALUE(REPLACE(Input!R98,FIND(",",Input!R98),1,"."),"."),_xlfn.NUMBERVALUE(REPLACE(Input!R98,FIND(".",Input!R98),1,","),",")),"")</f>
        <v>0.67857082499999999</v>
      </c>
      <c r="S98" s="7">
        <f>IFERROR(IFERROR(_xlfn.NUMBERVALUE(REPLACE(Input!S98,FIND(",",Input!S98),1,"."),"."),_xlfn.NUMBERVALUE(REPLACE(Input!S98,FIND(".",Input!S98),1,","),",")),"")</f>
        <v>0.62809392513612405</v>
      </c>
      <c r="T98" s="7">
        <f>IFERROR(IFERROR(_xlfn.NUMBERVALUE(REPLACE(Input!T98,FIND(",",Input!T98),1,"."),"."),_xlfn.NUMBERVALUE(REPLACE(Input!T98,FIND(".",Input!T98),1,","),",")),"")</f>
        <v>0.67857082499999999</v>
      </c>
      <c r="U98" s="7">
        <f>IFERROR(IFERROR(_xlfn.NUMBERVALUE(REPLACE(Input!U98,FIND(",",Input!U98),1,"."),"."),_xlfn.NUMBERVALUE(REPLACE(Input!U98,FIND(".",Input!U98),1,","),",")),"")</f>
        <v>0.771293995260937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0.67857082499999999</v>
      </c>
      <c r="Y98" s="7">
        <f>IFERROR(IFERROR(_xlfn.NUMBERVALUE(REPLACE(Input!Y98,FIND(",",Input!Y98),1,"."),"."),_xlfn.NUMBERVALUE(REPLACE(Input!Y98,FIND(".",Input!Y98),1,","),",")),"")</f>
        <v>0.62809392513612405</v>
      </c>
      <c r="Z98" s="8" t="str">
        <f>LEFT(LEFT(Input!Z98,IFERROR(FIND("_",Input!Z98)-1,LEN(Input!Z98))),IFERROR(FIND("-",Input!Z98)-1,LEN(Input!Z98)))</f>
        <v>party4</v>
      </c>
      <c r="AA98" s="8" t="str">
        <f>LEFT(LEFT(Input!AA98,IFERROR(FIND("_",Input!AA98)-1,LEN(Input!AA98))),IFERROR(FIND("-",Input!AA98)-1,LEN(Input!AA98)))</f>
        <v>party2</v>
      </c>
      <c r="AB98" s="4"/>
      <c r="AC98" s="4"/>
    </row>
    <row r="99" spans="1:29">
      <c r="A99" s="6">
        <f>IF(Input!A99=0,"",Input!A99)</f>
        <v>106</v>
      </c>
      <c r="B99" s="7">
        <f>IFERROR(IFERROR(_xlfn.NUMBERVALUE(REPLACE(Input!B99,FIND(",",Input!B99),1,"."),"."),_xlfn.NUMBERVALUE(REPLACE(Input!B99,FIND(".",Input!B99),1,","),",")),"")</f>
        <v>8.8999999999999996E-2</v>
      </c>
      <c r="C99" s="6">
        <f>IF(Input!C99=0,"",Input!C99)</f>
        <v>38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0.44827</v>
      </c>
      <c r="J99" s="7">
        <f>IFERROR(IFERROR(_xlfn.NUMBERVALUE(REPLACE(Input!J99,FIND(",",Input!J99),1,"."),"."),_xlfn.NUMBERVALUE(REPLACE(Input!J99,FIND(".",Input!J99),1,","),",")),"")</f>
        <v>1</v>
      </c>
      <c r="K99" s="7">
        <f>IFERROR(IFERROR(_xlfn.NUMBERVALUE(REPLACE(Input!K99,FIND(",",Input!K99),1,"."),"."),_xlfn.NUMBERVALUE(REPLACE(Input!K99,FIND(".",Input!K99),1,","),",")),"")</f>
        <v>0</v>
      </c>
      <c r="L99" s="7">
        <f>IFERROR(IFERROR(_xlfn.NUMBERVALUE(REPLACE(Input!L99,FIND(",",Input!L99),1,"."),"."),_xlfn.NUMBERVALUE(REPLACE(Input!L99,FIND(".",Input!L99),1,","),",")),"")</f>
        <v>0.45241999999999999</v>
      </c>
      <c r="M99" s="7">
        <f>IFERROR(IFERROR(_xlfn.NUMBERVALUE(REPLACE(Input!M99,FIND(",",Input!M99),1,"."),"."),_xlfn.NUMBERVALUE(REPLACE(Input!M99,FIND(".",Input!M99),1,","),",")),"")</f>
        <v>1.4482600000000001</v>
      </c>
      <c r="N99" s="10" t="str">
        <f>IFERROR(IF(LEFT(Input!N99,LEN("boa-,Users,"))="boa-,Users,","Win.Win",LEFT(Input!N99,FIND("@",Input!N99)-1)),"")</f>
        <v>Gahboninho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0.99999910000000003</v>
      </c>
      <c r="Q99" s="7">
        <f>IFERROR(IFERROR(_xlfn.NUMBERVALUE(REPLACE(Input!Q99,FIND(",",Input!Q99),1,"."),"."),_xlfn.NUMBERVALUE(REPLACE(Input!Q99,FIND(".",Input!Q99),1,","),",")),"")</f>
        <v>0.448265375865117</v>
      </c>
      <c r="R99" s="7">
        <f>IFERROR(IFERROR(_xlfn.NUMBERVALUE(REPLACE(Input!R99,FIND(",",Input!R99),1,"."),"."),_xlfn.NUMBERVALUE(REPLACE(Input!R99,FIND(".",Input!R99),1,","),",")),"")</f>
        <v>0.99999910000000003</v>
      </c>
      <c r="S99" s="7">
        <f>IFERROR(IFERROR(_xlfn.NUMBERVALUE(REPLACE(Input!S99,FIND(",",Input!S99),1,"."),"."),_xlfn.NUMBERVALUE(REPLACE(Input!S99,FIND(".",Input!S99),1,","),",")),"")</f>
        <v>0.448265375865117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0.677696712647754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0.99999910000000003</v>
      </c>
      <c r="Y99" s="7">
        <f>IFERROR(IFERROR(_xlfn.NUMBERVALUE(REPLACE(Input!Y99,FIND(",",Input!Y99),1,"."),"."),_xlfn.NUMBERVALUE(REPLACE(Input!Y99,FIND(".",Input!Y99),1,","),",")),"")</f>
        <v>0.448265375865117</v>
      </c>
      <c r="Z99" s="8" t="str">
        <f>LEFT(LEFT(Input!Z99,IFERROR(FIND("_",Input!Z99)-1,LEN(Input!Z99))),IFERROR(FIND("-",Input!Z99)-1,LEN(Input!Z99)))</f>
        <v>party4</v>
      </c>
      <c r="AA99" s="8" t="str">
        <f>LEFT(LEFT(Input!AA99,IFERROR(FIND("_",Input!AA99)-1,LEN(Input!AA99))),IFERROR(FIND("-",Input!AA99)-1,LEN(Input!AA99)))</f>
        <v>party2</v>
      </c>
      <c r="AB99" s="4"/>
      <c r="AC99" s="4"/>
    </row>
    <row r="100" spans="1:29">
      <c r="A100" s="6">
        <f>IF(Input!A100=0,"",Input!A100)</f>
        <v>107</v>
      </c>
      <c r="B100" s="7">
        <f>IFERROR(IFERROR(_xlfn.NUMBERVALUE(REPLACE(Input!B100,FIND(",",Input!B100),1,"."),"."),_xlfn.NUMBERVALUE(REPLACE(Input!B100,FIND(".",Input!B100),1,","),",")),"")</f>
        <v>0.121</v>
      </c>
      <c r="C100" s="6">
        <f>IF(Input!C100=0,"",Input!C100)</f>
        <v>44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0.44827</v>
      </c>
      <c r="J100" s="7">
        <f>IFERROR(IFERROR(_xlfn.NUMBERVALUE(REPLACE(Input!J100,FIND(",",Input!J100),1,"."),"."),_xlfn.NUMBERVALUE(REPLACE(Input!J100,FIND(".",Input!J100),1,","),",")),"")</f>
        <v>1</v>
      </c>
      <c r="K100" s="7">
        <f>IFERROR(IFERROR(_xlfn.NUMBERVALUE(REPLACE(Input!K100,FIND(",",Input!K100),1,"."),"."),_xlfn.NUMBERVALUE(REPLACE(Input!K100,FIND(".",Input!K100),1,","),",")),"")</f>
        <v>0</v>
      </c>
      <c r="L100" s="7">
        <f>IFERROR(IFERROR(_xlfn.NUMBERVALUE(REPLACE(Input!L100,FIND(",",Input!L100),1,"."),"."),_xlfn.NUMBERVALUE(REPLACE(Input!L100,FIND(".",Input!L100),1,","),",")),"")</f>
        <v>0.45241999999999999</v>
      </c>
      <c r="M100" s="7">
        <f>IFERROR(IFERROR(_xlfn.NUMBERVALUE(REPLACE(Input!M100,FIND(",",Input!M100),1,"."),"."),_xlfn.NUMBERVALUE(REPLACE(Input!M100,FIND(".",Input!M100),1,","),",")),"")</f>
        <v>1.4482600000000001</v>
      </c>
      <c r="N100" s="10" t="str">
        <f>IFERROR(IF(LEFT(Input!N100,LEN("boa-,Users,"))="boa-,Users,","Win.Win",LEFT(Input!N100,FIND("@",Input!N100)-1)),"")</f>
        <v>KLH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0.99999910000000003</v>
      </c>
      <c r="Q100" s="7">
        <f>IFERROR(IFERROR(_xlfn.NUMBERVALUE(REPLACE(Input!Q100,FIND(",",Input!Q100),1,"."),"."),_xlfn.NUMBERVALUE(REPLACE(Input!Q100,FIND(".",Input!Q100),1,","),",")),"")</f>
        <v>0.448265375865117</v>
      </c>
      <c r="R100" s="7">
        <f>IFERROR(IFERROR(_xlfn.NUMBERVALUE(REPLACE(Input!R100,FIND(",",Input!R100),1,"."),"."),_xlfn.NUMBERVALUE(REPLACE(Input!R100,FIND(".",Input!R100),1,","),",")),"")</f>
        <v>0.99999910000000003</v>
      </c>
      <c r="S100" s="7">
        <f>IFERROR(IFERROR(_xlfn.NUMBERVALUE(REPLACE(Input!S100,FIND(",",Input!S100),1,"."),"."),_xlfn.NUMBERVALUE(REPLACE(Input!S100,FIND(".",Input!S100),1,","),",")),"")</f>
        <v>0.448265375865117</v>
      </c>
      <c r="T100" s="7">
        <f>IFERROR(IFERROR(_xlfn.NUMBERVALUE(REPLACE(Input!T100,FIND(",",Input!T100),1,"."),"."),_xlfn.NUMBERVALUE(REPLACE(Input!T100,FIND(".",Input!T100),1,","),",")),"")</f>
        <v>0</v>
      </c>
      <c r="U100" s="7">
        <f>IFERROR(IFERROR(_xlfn.NUMBERVALUE(REPLACE(Input!U100,FIND(",",Input!U100),1,"."),"."),_xlfn.NUMBERVALUE(REPLACE(Input!U100,FIND(".",Input!U100),1,","),",")),"")</f>
        <v>0.677696712647754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0.99999910000000003</v>
      </c>
      <c r="Y100" s="7">
        <f>IFERROR(IFERROR(_xlfn.NUMBERVALUE(REPLACE(Input!Y100,FIND(",",Input!Y100),1,"."),"."),_xlfn.NUMBERVALUE(REPLACE(Input!Y100,FIND(".",Input!Y100),1,","),",")),"")</f>
        <v>0.448265375865117</v>
      </c>
      <c r="Z100" s="8" t="str">
        <f>LEFT(LEFT(Input!Z100,IFERROR(FIND("_",Input!Z100)-1,LEN(Input!Z100))),IFERROR(FIND("-",Input!Z100)-1,LEN(Input!Z100)))</f>
        <v>party4</v>
      </c>
      <c r="AA100" s="8" t="str">
        <f>LEFT(LEFT(Input!AA100,IFERROR(FIND("_",Input!AA100)-1,LEN(Input!AA100))),IFERROR(FIND("-",Input!AA100)-1,LEN(Input!AA100)))</f>
        <v>party2</v>
      </c>
      <c r="AB100" s="4"/>
      <c r="AC100" s="4"/>
    </row>
    <row r="101" spans="1:29">
      <c r="A101" s="6">
        <f>IF(Input!A101=0,"",Input!A101)</f>
        <v>108</v>
      </c>
      <c r="B101" s="7">
        <f>IFERROR(IFERROR(_xlfn.NUMBERVALUE(REPLACE(Input!B101,FIND(",",Input!B101),1,"."),"."),_xlfn.NUMBERVALUE(REPLACE(Input!B101,FIND(".",Input!B101),1,","),",")),"")</f>
        <v>0.17399999999999999</v>
      </c>
      <c r="C101" s="6">
        <f>IF(Input!C101=0,"",Input!C101)</f>
        <v>11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0.71643999999999997</v>
      </c>
      <c r="J101" s="7">
        <f>IFERROR(IFERROR(_xlfn.NUMBERVALUE(REPLACE(Input!J101,FIND(",",Input!J101),1,"."),"."),_xlfn.NUMBERVALUE(REPLACE(Input!J101,FIND(".",Input!J101),1,","),",")),"")</f>
        <v>0.79762</v>
      </c>
      <c r="K101" s="7">
        <f>IFERROR(IFERROR(_xlfn.NUMBERVALUE(REPLACE(Input!K101,FIND(",",Input!K101),1,"."),"."),_xlfn.NUMBERVALUE(REPLACE(Input!K101,FIND(".",Input!K101),1,","),",")),"")</f>
        <v>1.3979999999999999E-2</v>
      </c>
      <c r="L101" s="7">
        <f>IFERROR(IFERROR(_xlfn.NUMBERVALUE(REPLACE(Input!L101,FIND(",",Input!L101),1,"."),"."),_xlfn.NUMBERVALUE(REPLACE(Input!L101,FIND(".",Input!L101),1,","),",")),"")</f>
        <v>0.12592</v>
      </c>
      <c r="M101" s="7">
        <f>IFERROR(IFERROR(_xlfn.NUMBERVALUE(REPLACE(Input!M101,FIND(",",Input!M101),1,"."),"."),_xlfn.NUMBERVALUE(REPLACE(Input!M101,FIND(".",Input!M101),1,","),",")),"")</f>
        <v>1.51406</v>
      </c>
      <c r="N101" s="10" t="str">
        <f>IFERROR(IF(LEFT(Input!N101,LEN("boa-,Users,"))="boa-,Users,","Win.Win",LEFT(Input!N101,FIND("@",Input!N101)-1)),"")</f>
        <v>IAMhaggler2011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0.79761835000000003</v>
      </c>
      <c r="Q101" s="7">
        <f>IFERROR(IFERROR(_xlfn.NUMBERVALUE(REPLACE(Input!Q101,FIND(",",Input!Q101),1,"."),"."),_xlfn.NUMBERVALUE(REPLACE(Input!Q101,FIND(".",Input!Q101),1,","),",")),"")</f>
        <v>0.71643811327353901</v>
      </c>
      <c r="R101" s="7">
        <f>IFERROR(IFERROR(_xlfn.NUMBERVALUE(REPLACE(Input!R101,FIND(",",Input!R101),1,"."),"."),_xlfn.NUMBERVALUE(REPLACE(Input!R101,FIND(".",Input!R101),1,","),",")),"")</f>
        <v>0.79761835000000003</v>
      </c>
      <c r="S101" s="7">
        <f>IFERROR(IFERROR(_xlfn.NUMBERVALUE(REPLACE(Input!S101,FIND(",",Input!S101),1,"."),"."),_xlfn.NUMBERVALUE(REPLACE(Input!S101,FIND(".",Input!S101),1,","),",")),"")</f>
        <v>0.71643811327353901</v>
      </c>
      <c r="T101" s="7">
        <f>IFERROR(IFERROR(_xlfn.NUMBERVALUE(REPLACE(Input!T101,FIND(",",Input!T101),1,"."),"."),_xlfn.NUMBERVALUE(REPLACE(Input!T101,FIND(".",Input!T101),1,","),",")),"")</f>
        <v>0</v>
      </c>
      <c r="U101" s="7">
        <f>IFERROR(IFERROR(_xlfn.NUMBERVALUE(REPLACE(Input!U101,FIND(",",Input!U101),1,"."),"."),_xlfn.NUMBERVALUE(REPLACE(Input!U101,FIND(".",Input!U101),1,","),",")),"")</f>
        <v>0.84861210923463803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0.79761835000000003</v>
      </c>
      <c r="Y101" s="7">
        <f>IFERROR(IFERROR(_xlfn.NUMBERVALUE(REPLACE(Input!Y101,FIND(",",Input!Y101),1,"."),"."),_xlfn.NUMBERVALUE(REPLACE(Input!Y101,FIND(".",Input!Y101),1,","),",")),"")</f>
        <v>0.71643811327353901</v>
      </c>
      <c r="Z101" s="8" t="str">
        <f>LEFT(LEFT(Input!Z101,IFERROR(FIND("_",Input!Z101)-1,LEN(Input!Z101))),IFERROR(FIND("-",Input!Z101)-1,LEN(Input!Z101)))</f>
        <v>party4</v>
      </c>
      <c r="AA101" s="8" t="str">
        <f>LEFT(LEFT(Input!AA101,IFERROR(FIND("_",Input!AA101)-1,LEN(Input!AA101))),IFERROR(FIND("-",Input!AA101)-1,LEN(Input!AA101)))</f>
        <v>party2</v>
      </c>
      <c r="AB101" s="4"/>
      <c r="AC101" s="4"/>
    </row>
    <row r="102" spans="1:29">
      <c r="A102" s="6">
        <f>IF(Input!A102=0,"",Input!A102)</f>
        <v>109</v>
      </c>
      <c r="B102" s="7">
        <f>IFERROR(IFERROR(_xlfn.NUMBERVALUE(REPLACE(Input!B102,FIND(",",Input!B102),1,"."),"."),_xlfn.NUMBERVALUE(REPLACE(Input!B102,FIND(".",Input!B102),1,","),",")),"")</f>
        <v>1E-3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0.64559999999999995</v>
      </c>
      <c r="J102" s="7">
        <f>IFERROR(IFERROR(_xlfn.NUMBERVALUE(REPLACE(Input!J102,FIND(",",Input!J102),1,"."),"."),_xlfn.NUMBERVALUE(REPLACE(Input!J102,FIND(".",Input!J102),1,","),",")),"")</f>
        <v>0.72330000000000005</v>
      </c>
      <c r="K102" s="7">
        <f>IFERROR(IFERROR(_xlfn.NUMBERVALUE(REPLACE(Input!K102,FIND(",",Input!K102),1,"."),"."),_xlfn.NUMBERVALUE(REPLACE(Input!K102,FIND(".",Input!K102),1,","),",")),"")</f>
        <v>0.17895</v>
      </c>
      <c r="L102" s="7">
        <f>IFERROR(IFERROR(_xlfn.NUMBERVALUE(REPLACE(Input!L102,FIND(",",Input!L102),1,"."),"."),_xlfn.NUMBERVALUE(REPLACE(Input!L102,FIND(".",Input!L102),1,","),",")),"")</f>
        <v>0.24303</v>
      </c>
      <c r="M102" s="7">
        <f>IFERROR(IFERROR(_xlfn.NUMBERVALUE(REPLACE(Input!M102,FIND(",",Input!M102),1,"."),"."),_xlfn.NUMBERVALUE(REPLACE(Input!M102,FIND(".",Input!M102),1,","),",")),"")</f>
        <v>1.3689</v>
      </c>
      <c r="N102" s="10" t="str">
        <f>IFERROR(IF(LEFT(Input!N102,LEN("boa-,Users,"))="boa-,Users,","Win.Win",LEFT(Input!N102,FIND("@",Input!N102)-1)),"")</f>
        <v>Win.Win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0.72330171153780498</v>
      </c>
      <c r="Q102" s="7">
        <f>IFERROR(IFERROR(_xlfn.NUMBERVALUE(REPLACE(Input!Q102,FIND(",",Input!Q102),1,"."),"."),_xlfn.NUMBERVALUE(REPLACE(Input!Q102,FIND(".",Input!Q102),1,","),",")),"")</f>
        <v>0.64560255879369099</v>
      </c>
      <c r="R102" s="7">
        <f>IFERROR(IFERROR(_xlfn.NUMBERVALUE(REPLACE(Input!R102,FIND(",",Input!R102),1,"."),"."),_xlfn.NUMBERVALUE(REPLACE(Input!R102,FIND(".",Input!R102),1,","),",")),"")</f>
        <v>0.72330171153780498</v>
      </c>
      <c r="S102" s="7">
        <f>IFERROR(IFERROR(_xlfn.NUMBERVALUE(REPLACE(Input!S102,FIND(",",Input!S102),1,"."),"."),_xlfn.NUMBERVALUE(REPLACE(Input!S102,FIND(".",Input!S102),1,","),",")),"")</f>
        <v>0.64560255879369099</v>
      </c>
      <c r="T102" s="7">
        <f>IFERROR(IFERROR(_xlfn.NUMBERVALUE(REPLACE(Input!T102,FIND(",",Input!T102),1,"."),"."),_xlfn.NUMBERVALUE(REPLACE(Input!T102,FIND(".",Input!T102),1,","),",")),"")</f>
        <v>0.72330171153780498</v>
      </c>
      <c r="U102" s="7">
        <f>IFERROR(IFERROR(_xlfn.NUMBERVALUE(REPLACE(Input!U102,FIND(",",Input!U102),1,"."),"."),_xlfn.NUMBERVALUE(REPLACE(Input!U102,FIND(".",Input!U102),1,","),",")),"")</f>
        <v>0.73352107652996901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0.72330171153780498</v>
      </c>
      <c r="Y102" s="7">
        <f>IFERROR(IFERROR(_xlfn.NUMBERVALUE(REPLACE(Input!Y102,FIND(",",Input!Y102),1,"."),"."),_xlfn.NUMBERVALUE(REPLACE(Input!Y102,FIND(".",Input!Y102),1,","),",")),"")</f>
        <v>0.64560255879369099</v>
      </c>
      <c r="Z102" s="8" t="str">
        <f>LEFT(LEFT(Input!Z102,IFERROR(FIND("_",Input!Z102)-1,LEN(Input!Z102))),IFERROR(FIND("-",Input!Z102)-1,LEN(Input!Z102)))</f>
        <v>party3</v>
      </c>
      <c r="AA102" s="8" t="str">
        <f>LEFT(LEFT(Input!AA102,IFERROR(FIND("_",Input!AA102)-1,LEN(Input!AA102))),IFERROR(FIND("-",Input!AA102)-1,LEN(Input!AA102)))</f>
        <v>party2</v>
      </c>
      <c r="AB102" s="4"/>
      <c r="AC102" s="4"/>
    </row>
    <row r="103" spans="1:29">
      <c r="A103" s="6">
        <f>IF(Input!A103=0,"",Input!A103)</f>
        <v>110</v>
      </c>
      <c r="B103" s="7">
        <f>IFERROR(IFERROR(_xlfn.NUMBERVALUE(REPLACE(Input!B103,FIND(",",Input!B103),1,"."),"."),_xlfn.NUMBERVALUE(REPLACE(Input!B103,FIND(".",Input!B103),1,","),",")),"")</f>
        <v>0.20599999999999999</v>
      </c>
      <c r="C103" s="6">
        <f>IF(Input!C103=0,"",Input!C103)</f>
        <v>59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0.43240000000000001</v>
      </c>
      <c r="J103" s="7">
        <f>IFERROR(IFERROR(_xlfn.NUMBERVALUE(REPLACE(Input!J103,FIND(",",Input!J103),1,"."),"."),_xlfn.NUMBERVALUE(REPLACE(Input!J103,FIND(".",Input!J103),1,","),",")),"")</f>
        <v>1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0.44538</v>
      </c>
      <c r="M103" s="7">
        <f>IFERROR(IFERROR(_xlfn.NUMBERVALUE(REPLACE(Input!M103,FIND(",",Input!M103),1,"."),"."),_xlfn.NUMBERVALUE(REPLACE(Input!M103,FIND(".",Input!M103),1,","),",")),"")</f>
        <v>1.4323999999999999</v>
      </c>
      <c r="N103" s="10" t="str">
        <f>IFERROR(IF(LEFT(Input!N103,LEN("boa-,Users,"))="boa-,Users,","Win.Win",LEFT(Input!N103,FIND("@",Input!N103)-1)),"")</f>
        <v>Gahboninho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0.999999999999999</v>
      </c>
      <c r="Q103" s="7">
        <f>IFERROR(IFERROR(_xlfn.NUMBERVALUE(REPLACE(Input!Q103,FIND(",",Input!Q103),1,"."),"."),_xlfn.NUMBERVALUE(REPLACE(Input!Q103,FIND(".",Input!Q103),1,","),",")),"")</f>
        <v>0.43240030730089901</v>
      </c>
      <c r="R103" s="7">
        <f>IFERROR(IFERROR(_xlfn.NUMBERVALUE(REPLACE(Input!R103,FIND(",",Input!R103),1,"."),"."),_xlfn.NUMBERVALUE(REPLACE(Input!R103,FIND(".",Input!R103),1,","),",")),"")</f>
        <v>0.999999999999999</v>
      </c>
      <c r="S103" s="7">
        <f>IFERROR(IFERROR(_xlfn.NUMBERVALUE(REPLACE(Input!S103,FIND(",",Input!S103),1,"."),"."),_xlfn.NUMBERVALUE(REPLACE(Input!S103,FIND(".",Input!S103),1,","),",")),"")</f>
        <v>0.43240030730089901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0.45948594614153299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0.999999999999999</v>
      </c>
      <c r="Y103" s="7">
        <f>IFERROR(IFERROR(_xlfn.NUMBERVALUE(REPLACE(Input!Y103,FIND(",",Input!Y103),1,"."),"."),_xlfn.NUMBERVALUE(REPLACE(Input!Y103,FIND(".",Input!Y103),1,","),",")),"")</f>
        <v>0.43240030730089901</v>
      </c>
      <c r="Z103" s="8" t="str">
        <f>LEFT(LEFT(Input!Z103,IFERROR(FIND("_",Input!Z103)-1,LEN(Input!Z103))),IFERROR(FIND("-",Input!Z103)-1,LEN(Input!Z103)))</f>
        <v>party3</v>
      </c>
      <c r="AA103" s="8" t="str">
        <f>LEFT(LEFT(Input!AA103,IFERROR(FIND("_",Input!AA103)-1,LEN(Input!AA103))),IFERROR(FIND("-",Input!AA103)-1,LEN(Input!AA103)))</f>
        <v>party2</v>
      </c>
      <c r="AB103" s="4"/>
      <c r="AC103" s="4"/>
    </row>
    <row r="104" spans="1:29">
      <c r="A104" s="6">
        <f>IF(Input!A104=0,"",Input!A104)</f>
        <v>111</v>
      </c>
      <c r="B104" s="7">
        <f>IFERROR(IFERROR(_xlfn.NUMBERVALUE(REPLACE(Input!B104,FIND(",",Input!B104),1,"."),"."),_xlfn.NUMBERVALUE(REPLACE(Input!B104,FIND(".",Input!B104),1,","),",")),"")</f>
        <v>0.153</v>
      </c>
      <c r="C104" s="6">
        <f>IF(Input!C104=0,"",Input!C104)</f>
        <v>57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0.46842</v>
      </c>
      <c r="J104" s="7">
        <f>IFERROR(IFERROR(_xlfn.NUMBERVALUE(REPLACE(Input!J104,FIND(",",Input!J104),1,"."),"."),_xlfn.NUMBERVALUE(REPLACE(Input!J104,FIND(".",Input!J104),1,","),",")),"")</f>
        <v>0.98316999999999999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0.40582000000000001</v>
      </c>
      <c r="M104" s="7">
        <f>IFERROR(IFERROR(_xlfn.NUMBERVALUE(REPLACE(Input!M104,FIND(",",Input!M104),1,"."),"."),_xlfn.NUMBERVALUE(REPLACE(Input!M104,FIND(".",Input!M104),1,","),",")),"")</f>
        <v>1.4515899999999999</v>
      </c>
      <c r="N104" s="10" t="str">
        <f>IFERROR(IF(LEFT(Input!N104,LEN("boa-,Users,"))="boa-,Users,","Win.Win",LEFT(Input!N104,FIND("@",Input!N104)-1)),"")</f>
        <v>KLH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0.98316765995306299</v>
      </c>
      <c r="Q104" s="7">
        <f>IFERROR(IFERROR(_xlfn.NUMBERVALUE(REPLACE(Input!Q104,FIND(",",Input!Q104),1,"."),"."),_xlfn.NUMBERVALUE(REPLACE(Input!Q104,FIND(".",Input!Q104),1,","),",")),"")</f>
        <v>0.46842438507212403</v>
      </c>
      <c r="R104" s="7">
        <f>IFERROR(IFERROR(_xlfn.NUMBERVALUE(REPLACE(Input!R104,FIND(",",Input!R104),1,"."),"."),_xlfn.NUMBERVALUE(REPLACE(Input!R104,FIND(".",Input!R104),1,","),",")),"")</f>
        <v>0.98316765995306299</v>
      </c>
      <c r="S104" s="7">
        <f>IFERROR(IFERROR(_xlfn.NUMBERVALUE(REPLACE(Input!S104,FIND(",",Input!S104),1,"."),"."),_xlfn.NUMBERVALUE(REPLACE(Input!S104,FIND(".",Input!S104),1,","),",")),"")</f>
        <v>0.46842438507212403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0.51814067525080798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0.98316765995306299</v>
      </c>
      <c r="Y104" s="7">
        <f>IFERROR(IFERROR(_xlfn.NUMBERVALUE(REPLACE(Input!Y104,FIND(",",Input!Y104),1,"."),"."),_xlfn.NUMBERVALUE(REPLACE(Input!Y104,FIND(".",Input!Y104),1,","),",")),"")</f>
        <v>0.46842438507212403</v>
      </c>
      <c r="Z104" s="8" t="str">
        <f>LEFT(LEFT(Input!Z104,IFERROR(FIND("_",Input!Z104)-1,LEN(Input!Z104))),IFERROR(FIND("-",Input!Z104)-1,LEN(Input!Z104)))</f>
        <v>party3</v>
      </c>
      <c r="AA104" s="8" t="str">
        <f>LEFT(LEFT(Input!AA104,IFERROR(FIND("_",Input!AA104)-1,LEN(Input!AA104))),IFERROR(FIND("-",Input!AA104)-1,LEN(Input!AA104)))</f>
        <v>party2</v>
      </c>
      <c r="AB104" s="4"/>
      <c r="AC104" s="4"/>
    </row>
    <row r="105" spans="1:29">
      <c r="A105" s="6">
        <f>IF(Input!A105=0,"",Input!A105)</f>
        <v>112</v>
      </c>
      <c r="B105" s="7">
        <f>IFERROR(IFERROR(_xlfn.NUMBERVALUE(REPLACE(Input!B105,FIND(",",Input!B105),1,"."),"."),_xlfn.NUMBERVALUE(REPLACE(Input!B105,FIND(".",Input!B105),1,","),",")),"")</f>
        <v>0.246</v>
      </c>
      <c r="C105" s="6">
        <f>IF(Input!C105=0,"",Input!C105)</f>
        <v>14</v>
      </c>
      <c r="D105" s="9" t="str">
        <f>IF(Input!D105=0,"",Input!D105)</f>
        <v/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1</v>
      </c>
      <c r="G105" s="8">
        <f>IF(Input!G105="Yes",1,IF(Input!G105=0,"",0))</f>
        <v>0</v>
      </c>
      <c r="H105" s="6">
        <f>IF(Input!H105=0,"",Input!H105)</f>
        <v>2</v>
      </c>
      <c r="I105" s="7">
        <f>IFERROR(IFERROR(_xlfn.NUMBERVALUE(REPLACE(Input!I105,FIND(",",Input!I105),1,"."),"."),_xlfn.NUMBERVALUE(REPLACE(Input!I105,FIND(".",Input!I105),1,","),",")),"")</f>
        <v>0.76368999999999998</v>
      </c>
      <c r="J105" s="7">
        <f>IFERROR(IFERROR(_xlfn.NUMBERVALUE(REPLACE(Input!J105,FIND(",",Input!J105),1,"."),"."),_xlfn.NUMBERVALUE(REPLACE(Input!J105,FIND(".",Input!J105),1,","),",")),"")</f>
        <v>0.83762999999999999</v>
      </c>
      <c r="K105" s="7">
        <f>IFERROR(IFERROR(_xlfn.NUMBERVALUE(REPLACE(Input!K105,FIND(",",Input!K105),1,"."),"."),_xlfn.NUMBERVALUE(REPLACE(Input!K105,FIND(".",Input!K105),1,","),",")),"")</f>
        <v>5.5390000000000002E-2</v>
      </c>
      <c r="L105" s="7">
        <f>IFERROR(IFERROR(_xlfn.NUMBERVALUE(REPLACE(Input!L105,FIND(",",Input!L105),1,"."),"."),_xlfn.NUMBERVALUE(REPLACE(Input!L105,FIND(".",Input!L105),1,","),",")),"")</f>
        <v>8.9569999999999997E-2</v>
      </c>
      <c r="M105" s="7">
        <f>IFERROR(IFERROR(_xlfn.NUMBERVALUE(REPLACE(Input!M105,FIND(",",Input!M105),1,"."),"."),_xlfn.NUMBERVALUE(REPLACE(Input!M105,FIND(".",Input!M105),1,","),",")),"")</f>
        <v>1.6013200000000001</v>
      </c>
      <c r="N105" s="10" t="str">
        <f>IFERROR(IF(LEFT(Input!N105,LEN("boa-,Users,"))="boa-,Users,","Win.Win",LEFT(Input!N105,FIND("@",Input!N105)-1)),"")</f>
        <v>IAMhaggler2011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0.837631832908728</v>
      </c>
      <c r="Q105" s="7">
        <f>IFERROR(IFERROR(_xlfn.NUMBERVALUE(REPLACE(Input!Q105,FIND(",",Input!Q105),1,"."),"."),_xlfn.NUMBERVALUE(REPLACE(Input!Q105,FIND(".",Input!Q105),1,","),",")),"")</f>
        <v>0.76368632058160002</v>
      </c>
      <c r="R105" s="7">
        <f>IFERROR(IFERROR(_xlfn.NUMBERVALUE(REPLACE(Input!R105,FIND(",",Input!R105),1,"."),"."),_xlfn.NUMBERVALUE(REPLACE(Input!R105,FIND(".",Input!R105),1,","),",")),"")</f>
        <v>0.837631832908728</v>
      </c>
      <c r="S105" s="7">
        <f>IFERROR(IFERROR(_xlfn.NUMBERVALUE(REPLACE(Input!S105,FIND(",",Input!S105),1,"."),"."),_xlfn.NUMBERVALUE(REPLACE(Input!S105,FIND(".",Input!S105),1,","),",")),"")</f>
        <v>0.76368632058160002</v>
      </c>
      <c r="T105" s="7">
        <f>IFERROR(IFERROR(_xlfn.NUMBERVALUE(REPLACE(Input!T105,FIND(",",Input!T105),1,"."),"."),_xlfn.NUMBERVALUE(REPLACE(Input!T105,FIND(".",Input!T105),1,","),",")),"")</f>
        <v>0</v>
      </c>
      <c r="U105" s="7">
        <f>IFERROR(IFERROR(_xlfn.NUMBERVALUE(REPLACE(Input!U105,FIND(",",Input!U105),1,"."),"."),_xlfn.NUMBERVALUE(REPLACE(Input!U105,FIND(".",Input!U105),1,","),",")),"")</f>
        <v>0.94145234930358901</v>
      </c>
      <c r="V105" s="7">
        <f>IFERROR(IFERROR(_xlfn.NUMBERVALUE(REPLACE(Input!V105,FIND(",",Input!V105),1,"."),"."),_xlfn.NUMBERVALUE(REPLACE(Input!V105,FIND(".",Input!V105),1,","),",")),"")</f>
        <v>0</v>
      </c>
      <c r="W105" s="7">
        <f>IFERROR(IFERROR(_xlfn.NUMBERVALUE(REPLACE(Input!W105,FIND(",",Input!W105),1,"."),"."),_xlfn.NUMBERVALUE(REPLACE(Input!W105,FIND(".",Input!W105),1,","),",")),"")</f>
        <v>0</v>
      </c>
      <c r="X105" s="7">
        <f>IFERROR(IFERROR(_xlfn.NUMBERVALUE(REPLACE(Input!X105,FIND(",",Input!X105),1,"."),"."),_xlfn.NUMBERVALUE(REPLACE(Input!X105,FIND(".",Input!X105),1,","),",")),"")</f>
        <v>0.837631832908728</v>
      </c>
      <c r="Y105" s="7">
        <f>IFERROR(IFERROR(_xlfn.NUMBERVALUE(REPLACE(Input!Y105,FIND(",",Input!Y105),1,"."),"."),_xlfn.NUMBERVALUE(REPLACE(Input!Y105,FIND(".",Input!Y105),1,","),",")),"")</f>
        <v>0.76368632058160002</v>
      </c>
      <c r="Z105" s="8" t="str">
        <f>LEFT(LEFT(Input!Z105,IFERROR(FIND("_",Input!Z105)-1,LEN(Input!Z105))),IFERROR(FIND("-",Input!Z105)-1,LEN(Input!Z105)))</f>
        <v>party3</v>
      </c>
      <c r="AA105" s="8" t="str">
        <f>LEFT(LEFT(Input!AA105,IFERROR(FIND("_",Input!AA105)-1,LEN(Input!AA105))),IFERROR(FIND("-",Input!AA105)-1,LEN(Input!AA105)))</f>
        <v>party2</v>
      </c>
      <c r="AB105" s="4"/>
      <c r="AC105" s="4"/>
    </row>
    <row r="106" spans="1:29">
      <c r="A106" s="6">
        <f>IF(Input!A106=0,"",Input!A106)</f>
        <v>113</v>
      </c>
      <c r="B106" s="7">
        <f>IFERROR(IFERROR(_xlfn.NUMBERVALUE(REPLACE(Input!B106,FIND(",",Input!B106),1,"."),"."),_xlfn.NUMBERVALUE(REPLACE(Input!B106,FIND(".",Input!B106),1,","),",")),"")</f>
        <v>8.5999999999999993E-2</v>
      </c>
      <c r="C106" s="6">
        <f>IF(Input!C106=0,"",Input!C106)</f>
        <v>25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0.65883999999999998</v>
      </c>
      <c r="J106" s="7">
        <f>IFERROR(IFERROR(_xlfn.NUMBERVALUE(REPLACE(Input!J106,FIND(",",Input!J106),1,"."),"."),_xlfn.NUMBERVALUE(REPLACE(Input!J106,FIND(".",Input!J106),1,","),",")),"")</f>
        <v>0.87333000000000005</v>
      </c>
      <c r="K106" s="7">
        <f>IFERROR(IFERROR(_xlfn.NUMBERVALUE(REPLACE(Input!K106,FIND(",",Input!K106),1,"."),"."),_xlfn.NUMBERVALUE(REPLACE(Input!K106,FIND(".",Input!K106),1,","),",")),"")</f>
        <v>2.7449999999999999E-2</v>
      </c>
      <c r="L106" s="7">
        <f>IFERROR(IFERROR(_xlfn.NUMBERVALUE(REPLACE(Input!L106,FIND(",",Input!L106),1,"."),"."),_xlfn.NUMBERVALUE(REPLACE(Input!L106,FIND(".",Input!L106),1,","),",")),"")</f>
        <v>0.28386</v>
      </c>
      <c r="M106" s="7">
        <f>IFERROR(IFERROR(_xlfn.NUMBERVALUE(REPLACE(Input!M106,FIND(",",Input!M106),1,"."),"."),_xlfn.NUMBERVALUE(REPLACE(Input!M106,FIND(".",Input!M106),1,","),",")),"")</f>
        <v>1.5321800000000001</v>
      </c>
      <c r="N106" s="10" t="str">
        <f>IFERROR(IF(LEFT(Input!N106,LEN("boa-,Users,"))="boa-,Users,","Win.Win",LEFT(Input!N106,FIND("@",Input!N106)-1)),"")</f>
        <v>Win.Win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0.87333333333333296</v>
      </c>
      <c r="Q106" s="7">
        <f>IFERROR(IFERROR(_xlfn.NUMBERVALUE(REPLACE(Input!Q106,FIND(",",Input!Q106),1,"."),"."),_xlfn.NUMBERVALUE(REPLACE(Input!Q106,FIND(".",Input!Q106),1,","),",")),"")</f>
        <v>0.65884494481450895</v>
      </c>
      <c r="R106" s="7">
        <f>IFERROR(IFERROR(_xlfn.NUMBERVALUE(REPLACE(Input!R106,FIND(",",Input!R106),1,"."),"."),_xlfn.NUMBERVALUE(REPLACE(Input!R106,FIND(".",Input!R106),1,","),",")),"")</f>
        <v>0.87333333333333296</v>
      </c>
      <c r="S106" s="7">
        <f>IFERROR(IFERROR(_xlfn.NUMBERVALUE(REPLACE(Input!S106,FIND(",",Input!S106),1,"."),"."),_xlfn.NUMBERVALUE(REPLACE(Input!S106,FIND(".",Input!S106),1,","),",")),"")</f>
        <v>0.65884494481450895</v>
      </c>
      <c r="T106" s="7">
        <f>IFERROR(IFERROR(_xlfn.NUMBERVALUE(REPLACE(Input!T106,FIND(",",Input!T106),1,"."),"."),_xlfn.NUMBERVALUE(REPLACE(Input!T106,FIND(".",Input!T106),1,","),",")),"")</f>
        <v>0.87333333333333296</v>
      </c>
      <c r="U106" s="7">
        <f>IFERROR(IFERROR(_xlfn.NUMBERVALUE(REPLACE(Input!U106,FIND(",",Input!U106),1,"."),"."),_xlfn.NUMBERVALUE(REPLACE(Input!U106,FIND(".",Input!U106),1,","),",")),"")</f>
        <v>0.88790330995909506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0.87333333333333296</v>
      </c>
      <c r="Y106" s="7">
        <f>IFERROR(IFERROR(_xlfn.NUMBERVALUE(REPLACE(Input!Y106,FIND(",",Input!Y106),1,"."),"."),_xlfn.NUMBERVALUE(REPLACE(Input!Y106,FIND(".",Input!Y106),1,","),",")),"")</f>
        <v>0.65884494481450895</v>
      </c>
      <c r="Z106" s="8" t="str">
        <f>LEFT(LEFT(Input!Z106,IFERROR(FIND("_",Input!Z106)-1,LEN(Input!Z106))),IFERROR(FIND("-",Input!Z106)-1,LEN(Input!Z106)))</f>
        <v>party1</v>
      </c>
      <c r="AA106" s="8" t="str">
        <f>LEFT(LEFT(Input!AA106,IFERROR(FIND("_",Input!AA106)-1,LEN(Input!AA106))),IFERROR(FIND("-",Input!AA106)-1,LEN(Input!AA106)))</f>
        <v>party2</v>
      </c>
      <c r="AB106" s="4"/>
      <c r="AC106" s="4"/>
    </row>
    <row r="107" spans="1:29">
      <c r="A107" s="6">
        <f>IF(Input!A107=0,"",Input!A107)</f>
        <v>114</v>
      </c>
      <c r="B107" s="7">
        <f>IFERROR(IFERROR(_xlfn.NUMBERVALUE(REPLACE(Input!B107,FIND(",",Input!B107),1,"."),"."),_xlfn.NUMBERVALUE(REPLACE(Input!B107,FIND(".",Input!B107),1,","),",")),"")</f>
        <v>0.47399999999999998</v>
      </c>
      <c r="C107" s="6">
        <f>IF(Input!C107=0,"",Input!C107)</f>
        <v>48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0.46858</v>
      </c>
      <c r="J107" s="7">
        <f>IFERROR(IFERROR(_xlfn.NUMBERVALUE(REPLACE(Input!J107,FIND(",",Input!J107),1,"."),"."),_xlfn.NUMBERVALUE(REPLACE(Input!J107,FIND(".",Input!J107),1,","),",")),"")</f>
        <v>0.96667000000000003</v>
      </c>
      <c r="K107" s="7">
        <f>IFERROR(IFERROR(_xlfn.NUMBERVALUE(REPLACE(Input!K107,FIND(",",Input!K107),1,"."),"."),_xlfn.NUMBERVALUE(REPLACE(Input!K107,FIND(".",Input!K107),1,","),",")),"")</f>
        <v>2.7449999999999999E-2</v>
      </c>
      <c r="L107" s="7">
        <f>IFERROR(IFERROR(_xlfn.NUMBERVALUE(REPLACE(Input!L107,FIND(",",Input!L107),1,"."),"."),_xlfn.NUMBERVALUE(REPLACE(Input!L107,FIND(".",Input!L107),1,","),",")),"")</f>
        <v>0.49459999999999998</v>
      </c>
      <c r="M107" s="7">
        <f>IFERROR(IFERROR(_xlfn.NUMBERVALUE(REPLACE(Input!M107,FIND(",",Input!M107),1,"."),"."),_xlfn.NUMBERVALUE(REPLACE(Input!M107,FIND(".",Input!M107),1,","),",")),"")</f>
        <v>1.4352400000000001</v>
      </c>
      <c r="N107" s="10" t="str">
        <f>IFERROR(IF(LEFT(Input!N107,LEN("boa-,Users,"))="boa-,Users,","Win.Win",LEFT(Input!N107,FIND("@",Input!N107)-1)),"")</f>
        <v>Gahboninho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0.96666666666666601</v>
      </c>
      <c r="Q107" s="7">
        <f>IFERROR(IFERROR(_xlfn.NUMBERVALUE(REPLACE(Input!Q107,FIND(",",Input!Q107),1,"."),"."),_xlfn.NUMBERVALUE(REPLACE(Input!Q107,FIND(".",Input!Q107),1,","),",")),"")</f>
        <v>0.46857792700888901</v>
      </c>
      <c r="R107" s="7">
        <f>IFERROR(IFERROR(_xlfn.NUMBERVALUE(REPLACE(Input!R107,FIND(",",Input!R107),1,"."),"."),_xlfn.NUMBERVALUE(REPLACE(Input!R107,FIND(".",Input!R107),1,","),",")),"")</f>
        <v>0.96666666666666601</v>
      </c>
      <c r="S107" s="7">
        <f>IFERROR(IFERROR(_xlfn.NUMBERVALUE(REPLACE(Input!S107,FIND(",",Input!S107),1,"."),"."),_xlfn.NUMBERVALUE(REPLACE(Input!S107,FIND(".",Input!S107),1,","),",")),"")</f>
        <v>0.46857792700888901</v>
      </c>
      <c r="T107" s="7">
        <f>IFERROR(IFERROR(_xlfn.NUMBERVALUE(REPLACE(Input!T107,FIND(",",Input!T107),1,"."),"."),_xlfn.NUMBERVALUE(REPLACE(Input!T107,FIND(".",Input!T107),1,","),",")),"")</f>
        <v>0</v>
      </c>
      <c r="U107" s="7">
        <f>IFERROR(IFERROR(_xlfn.NUMBERVALUE(REPLACE(Input!U107,FIND(",",Input!U107),1,"."),"."),_xlfn.NUMBERVALUE(REPLACE(Input!U107,FIND(".",Input!U107),1,","),",")),"")</f>
        <v>0.66682892979380504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0.96666666666666601</v>
      </c>
      <c r="Y107" s="7">
        <f>IFERROR(IFERROR(_xlfn.NUMBERVALUE(REPLACE(Input!Y107,FIND(",",Input!Y107),1,"."),"."),_xlfn.NUMBERVALUE(REPLACE(Input!Y107,FIND(".",Input!Y107),1,","),",")),"")</f>
        <v>0.46857792700888901</v>
      </c>
      <c r="Z107" s="8" t="str">
        <f>LEFT(LEFT(Input!Z107,IFERROR(FIND("_",Input!Z107)-1,LEN(Input!Z107))),IFERROR(FIND("-",Input!Z107)-1,LEN(Input!Z107)))</f>
        <v>party1</v>
      </c>
      <c r="AA107" s="8" t="str">
        <f>LEFT(LEFT(Input!AA107,IFERROR(FIND("_",Input!AA107)-1,LEN(Input!AA107))),IFERROR(FIND("-",Input!AA107)-1,LEN(Input!AA107)))</f>
        <v>party2</v>
      </c>
      <c r="AB107" s="4"/>
      <c r="AC107" s="4"/>
    </row>
    <row r="108" spans="1:29">
      <c r="A108" s="6">
        <f>IF(Input!A108=0,"",Input!A108)</f>
        <v>115</v>
      </c>
      <c r="B108" s="7">
        <f>IFERROR(IFERROR(_xlfn.NUMBERVALUE(REPLACE(Input!B108,FIND(",",Input!B108),1,"."),"."),_xlfn.NUMBERVALUE(REPLACE(Input!B108,FIND(".",Input!B108),1,","),",")),"")</f>
        <v>0.35699999999999998</v>
      </c>
      <c r="C108" s="6">
        <f>IF(Input!C108=0,"",Input!C108)</f>
        <v>56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0.47826000000000002</v>
      </c>
      <c r="J108" s="7">
        <f>IFERROR(IFERROR(_xlfn.NUMBERVALUE(REPLACE(Input!J108,FIND(",",Input!J108),1,"."),"."),_xlfn.NUMBERVALUE(REPLACE(Input!J108,FIND(".",Input!J108),1,","),",")),"")</f>
        <v>0.96250000000000002</v>
      </c>
      <c r="K108" s="7">
        <f>IFERROR(IFERROR(_xlfn.NUMBERVALUE(REPLACE(Input!K108,FIND(",",Input!K108),1,"."),"."),_xlfn.NUMBERVALUE(REPLACE(Input!K108,FIND(".",Input!K108),1,","),",")),"")</f>
        <v>2.068E-2</v>
      </c>
      <c r="L108" s="7">
        <f>IFERROR(IFERROR(_xlfn.NUMBERVALUE(REPLACE(Input!L108,FIND(",",Input!L108),1,"."),"."),_xlfn.NUMBERVALUE(REPLACE(Input!L108,FIND(".",Input!L108),1,","),",")),"")</f>
        <v>0.48407</v>
      </c>
      <c r="M108" s="7">
        <f>IFERROR(IFERROR(_xlfn.NUMBERVALUE(REPLACE(Input!M108,FIND(",",Input!M108),1,"."),"."),_xlfn.NUMBERVALUE(REPLACE(Input!M108,FIND(".",Input!M108),1,","),",")),"")</f>
        <v>1.44076</v>
      </c>
      <c r="N108" s="10" t="str">
        <f>IFERROR(IF(LEFT(Input!N108,LEN("boa-,Users,"))="boa-,Users,","Win.Win",LEFT(Input!N108,FIND("@",Input!N108)-1)),"")</f>
        <v>KLH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0.96250000000000002</v>
      </c>
      <c r="Q108" s="7">
        <f>IFERROR(IFERROR(_xlfn.NUMBERVALUE(REPLACE(Input!Q108,FIND(",",Input!Q108),1,"."),"."),_xlfn.NUMBERVALUE(REPLACE(Input!Q108,FIND(".",Input!Q108),1,","),",")),"")</f>
        <v>0.47825611784127198</v>
      </c>
      <c r="R108" s="7">
        <f>IFERROR(IFERROR(_xlfn.NUMBERVALUE(REPLACE(Input!R108,FIND(",",Input!R108),1,"."),"."),_xlfn.NUMBERVALUE(REPLACE(Input!R108,FIND(".",Input!R108),1,","),",")),"")</f>
        <v>0.96250000000000002</v>
      </c>
      <c r="S108" s="7">
        <f>IFERROR(IFERROR(_xlfn.NUMBERVALUE(REPLACE(Input!S108,FIND(",",Input!S108),1,"."),"."),_xlfn.NUMBERVALUE(REPLACE(Input!S108,FIND(".",Input!S108),1,","),",")),"")</f>
        <v>0.47825611784127198</v>
      </c>
      <c r="T108" s="7">
        <f>IFERROR(IFERROR(_xlfn.NUMBERVALUE(REPLACE(Input!T108,FIND(",",Input!T108),1,"."),"."),_xlfn.NUMBERVALUE(REPLACE(Input!T108,FIND(".",Input!T108),1,","),",")),"")</f>
        <v>0</v>
      </c>
      <c r="U108" s="7">
        <f>IFERROR(IFERROR(_xlfn.NUMBERVALUE(REPLACE(Input!U108,FIND(",",Input!U108),1,"."),"."),_xlfn.NUMBERVALUE(REPLACE(Input!U108,FIND(".",Input!U108),1,","),",")),"")</f>
        <v>0.60801022324782605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0.96250000000000002</v>
      </c>
      <c r="Y108" s="7">
        <f>IFERROR(IFERROR(_xlfn.NUMBERVALUE(REPLACE(Input!Y108,FIND(",",Input!Y108),1,"."),"."),_xlfn.NUMBERVALUE(REPLACE(Input!Y108,FIND(".",Input!Y108),1,","),",")),"")</f>
        <v>0.47825611784127198</v>
      </c>
      <c r="Z108" s="8" t="str">
        <f>LEFT(LEFT(Input!Z108,IFERROR(FIND("_",Input!Z108)-1,LEN(Input!Z108))),IFERROR(FIND("-",Input!Z108)-1,LEN(Input!Z108)))</f>
        <v>party1</v>
      </c>
      <c r="AA108" s="8" t="str">
        <f>LEFT(LEFT(Input!AA108,IFERROR(FIND("_",Input!AA108)-1,LEN(Input!AA108))),IFERROR(FIND("-",Input!AA108)-1,LEN(Input!AA108)))</f>
        <v>party2</v>
      </c>
      <c r="AB108" s="4"/>
      <c r="AC108" s="4"/>
    </row>
    <row r="109" spans="1:29">
      <c r="A109" s="6">
        <f>IF(Input!A109=0,"",Input!A109)</f>
        <v>116</v>
      </c>
      <c r="B109" s="7">
        <f>IFERROR(IFERROR(_xlfn.NUMBERVALUE(REPLACE(Input!B109,FIND(",",Input!B109),1,"."),"."),_xlfn.NUMBERVALUE(REPLACE(Input!B109,FIND(".",Input!B109),1,","),",")),"")</f>
        <v>0.23</v>
      </c>
      <c r="C109" s="6">
        <f>IF(Input!C109=0,"",Input!C109)</f>
        <v>13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0.65883999999999998</v>
      </c>
      <c r="J109" s="7">
        <f>IFERROR(IFERROR(_xlfn.NUMBERVALUE(REPLACE(Input!J109,FIND(",",Input!J109),1,"."),"."),_xlfn.NUMBERVALUE(REPLACE(Input!J109,FIND(".",Input!J109),1,","),",")),"")</f>
        <v>0.87333000000000005</v>
      </c>
      <c r="K109" s="7">
        <f>IFERROR(IFERROR(_xlfn.NUMBERVALUE(REPLACE(Input!K109,FIND(",",Input!K109),1,"."),"."),_xlfn.NUMBERVALUE(REPLACE(Input!K109,FIND(".",Input!K109),1,","),",")),"")</f>
        <v>2.7449999999999999E-2</v>
      </c>
      <c r="L109" s="7">
        <f>IFERROR(IFERROR(_xlfn.NUMBERVALUE(REPLACE(Input!L109,FIND(",",Input!L109),1,"."),"."),_xlfn.NUMBERVALUE(REPLACE(Input!L109,FIND(".",Input!L109),1,","),",")),"")</f>
        <v>0.28386</v>
      </c>
      <c r="M109" s="7">
        <f>IFERROR(IFERROR(_xlfn.NUMBERVALUE(REPLACE(Input!M109,FIND(",",Input!M109),1,"."),"."),_xlfn.NUMBERVALUE(REPLACE(Input!M109,FIND(".",Input!M109),1,","),",")),"")</f>
        <v>1.5321800000000001</v>
      </c>
      <c r="N109" s="10" t="str">
        <f>IFERROR(IF(LEFT(Input!N109,LEN("boa-,Users,"))="boa-,Users,","Win.Win",LEFT(Input!N109,FIND("@",Input!N109)-1)),"")</f>
        <v>IAMhaggler2011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0.87333333333333296</v>
      </c>
      <c r="Q109" s="7">
        <f>IFERROR(IFERROR(_xlfn.NUMBERVALUE(REPLACE(Input!Q109,FIND(",",Input!Q109),1,"."),"."),_xlfn.NUMBERVALUE(REPLACE(Input!Q109,FIND(".",Input!Q109),1,","),",")),"")</f>
        <v>0.65884494481450895</v>
      </c>
      <c r="R109" s="7">
        <f>IFERROR(IFERROR(_xlfn.NUMBERVALUE(REPLACE(Input!R109,FIND(",",Input!R109),1,"."),"."),_xlfn.NUMBERVALUE(REPLACE(Input!R109,FIND(".",Input!R109),1,","),",")),"")</f>
        <v>0.87333333333333296</v>
      </c>
      <c r="S109" s="7">
        <f>IFERROR(IFERROR(_xlfn.NUMBERVALUE(REPLACE(Input!S109,FIND(",",Input!S109),1,"."),"."),_xlfn.NUMBERVALUE(REPLACE(Input!S109,FIND(".",Input!S109),1,","),",")),"")</f>
        <v>0.65884494481450895</v>
      </c>
      <c r="T109" s="7">
        <f>IFERROR(IFERROR(_xlfn.NUMBERVALUE(REPLACE(Input!T109,FIND(",",Input!T109),1,"."),"."),_xlfn.NUMBERVALUE(REPLACE(Input!T109,FIND(".",Input!T109),1,","),",")),"")</f>
        <v>0</v>
      </c>
      <c r="U109" s="7">
        <f>IFERROR(IFERROR(_xlfn.NUMBERVALUE(REPLACE(Input!U109,FIND(",",Input!U109),1,"."),"."),_xlfn.NUMBERVALUE(REPLACE(Input!U109,FIND(".",Input!U109),1,","),",")),"")</f>
        <v>0.88790330995909506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0.87333333333333296</v>
      </c>
      <c r="Y109" s="7">
        <f>IFERROR(IFERROR(_xlfn.NUMBERVALUE(REPLACE(Input!Y109,FIND(",",Input!Y109),1,"."),"."),_xlfn.NUMBERVALUE(REPLACE(Input!Y109,FIND(".",Input!Y109),1,","),",")),"")</f>
        <v>0.65884494481450895</v>
      </c>
      <c r="Z109" s="8" t="str">
        <f>LEFT(LEFT(Input!Z109,IFERROR(FIND("_",Input!Z109)-1,LEN(Input!Z109))),IFERROR(FIND("-",Input!Z109)-1,LEN(Input!Z109)))</f>
        <v>party1</v>
      </c>
      <c r="AA109" s="8" t="str">
        <f>LEFT(LEFT(Input!AA109,IFERROR(FIND("_",Input!AA109)-1,LEN(Input!AA109))),IFERROR(FIND("-",Input!AA109)-1,LEN(Input!AA109)))</f>
        <v>party2</v>
      </c>
      <c r="AB109" s="4"/>
      <c r="AC109" s="4"/>
    </row>
    <row r="110" spans="1:29">
      <c r="A110" s="6">
        <f>IF(Input!A110=0,"",Input!A110)</f>
        <v>117</v>
      </c>
      <c r="B110" s="7">
        <f>IFERROR(IFERROR(_xlfn.NUMBERVALUE(REPLACE(Input!B110,FIND(",",Input!B110),1,"."),"."),_xlfn.NUMBERVALUE(REPLACE(Input!B110,FIND(".",Input!B110),1,","),",")),"")</f>
        <v>1E-3</v>
      </c>
      <c r="C110" s="6">
        <f>IF(Input!C110=0,"",Input!C110)</f>
        <v>3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0.71209</v>
      </c>
      <c r="J110" s="7">
        <f>IFERROR(IFERROR(_xlfn.NUMBERVALUE(REPLACE(Input!J110,FIND(",",Input!J110),1,"."),"."),_xlfn.NUMBERVALUE(REPLACE(Input!J110,FIND(".",Input!J110),1,","),",")),"")</f>
        <v>0.71214</v>
      </c>
      <c r="K110" s="7">
        <f>IFERROR(IFERROR(_xlfn.NUMBERVALUE(REPLACE(Input!K110,FIND(",",Input!K110),1,"."),"."),_xlfn.NUMBERVALUE(REPLACE(Input!K110,FIND(".",Input!K110),1,","),",")),"")</f>
        <v>0.40712999999999999</v>
      </c>
      <c r="L110" s="7">
        <f>IFERROR(IFERROR(_xlfn.NUMBERVALUE(REPLACE(Input!L110,FIND(",",Input!L110),1,"."),"."),_xlfn.NUMBERVALUE(REPLACE(Input!L110,FIND(".",Input!L110),1,","),",")),"")</f>
        <v>0.40712999999999999</v>
      </c>
      <c r="M110" s="7">
        <f>IFERROR(IFERROR(_xlfn.NUMBERVALUE(REPLACE(Input!M110,FIND(",",Input!M110),1,"."),"."),_xlfn.NUMBERVALUE(REPLACE(Input!M110,FIND(".",Input!M110),1,","),",")),"")</f>
        <v>1.4242300000000001</v>
      </c>
      <c r="N110" s="10" t="str">
        <f>IFERROR(IF(LEFT(Input!N110,LEN("boa-,Users,"))="boa-,Users,","Win.Win",LEFT(Input!N110,FIND("@",Input!N110)-1)),"")</f>
        <v>Win.Win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0.712144161059033</v>
      </c>
      <c r="Q110" s="7">
        <f>IFERROR(IFERROR(_xlfn.NUMBERVALUE(REPLACE(Input!Q110,FIND(",",Input!Q110),1,"."),"."),_xlfn.NUMBERVALUE(REPLACE(Input!Q110,FIND(".",Input!Q110),1,","),",")),"")</f>
        <v>0.71208840060218803</v>
      </c>
      <c r="R110" s="7">
        <f>IFERROR(IFERROR(_xlfn.NUMBERVALUE(REPLACE(Input!R110,FIND(",",Input!R110),1,"."),"."),_xlfn.NUMBERVALUE(REPLACE(Input!R110,FIND(".",Input!R110),1,","),",")),"")</f>
        <v>0.712144161059033</v>
      </c>
      <c r="S110" s="7">
        <f>IFERROR(IFERROR(_xlfn.NUMBERVALUE(REPLACE(Input!S110,FIND(",",Input!S110),1,"."),"."),_xlfn.NUMBERVALUE(REPLACE(Input!S110,FIND(".",Input!S110),1,","),",")),"")</f>
        <v>0.71208840060218803</v>
      </c>
      <c r="T110" s="7">
        <f>IFERROR(IFERROR(_xlfn.NUMBERVALUE(REPLACE(Input!T110,FIND(",",Input!T110),1,"."),"."),_xlfn.NUMBERVALUE(REPLACE(Input!T110,FIND(".",Input!T110),1,","),",")),"")</f>
        <v>0.712144161059033</v>
      </c>
      <c r="U110" s="7">
        <f>IFERROR(IFERROR(_xlfn.NUMBERVALUE(REPLACE(Input!U110,FIND(",",Input!U110),1,"."),"."),_xlfn.NUMBERVALUE(REPLACE(Input!U110,FIND(".",Input!U110),1,","),",")),"")</f>
        <v>0.70510536345516495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0.712144161059033</v>
      </c>
      <c r="Y110" s="7">
        <f>IFERROR(IFERROR(_xlfn.NUMBERVALUE(REPLACE(Input!Y110,FIND(",",Input!Y110),1,"."),"."),_xlfn.NUMBERVALUE(REPLACE(Input!Y110,FIND(".",Input!Y110),1,","),",")),"")</f>
        <v>0.71208840060218803</v>
      </c>
      <c r="Z110" s="8" t="str">
        <f>LEFT(LEFT(Input!Z110,IFERROR(FIND("_",Input!Z110)-1,LEN(Input!Z110))),IFERROR(FIND("-",Input!Z110)-1,LEN(Input!Z110)))</f>
        <v>party2</v>
      </c>
      <c r="AA110" s="8" t="str">
        <f>LEFT(LEFT(Input!AA110,IFERROR(FIND("_",Input!AA110)-1,LEN(Input!AA110))),IFERROR(FIND("-",Input!AA110)-1,LEN(Input!AA110)))</f>
        <v>party2</v>
      </c>
      <c r="AB110" s="4"/>
      <c r="AC110" s="4"/>
    </row>
    <row r="111" spans="1:29">
      <c r="A111" s="6">
        <f>IF(Input!A111=0,"",Input!A111)</f>
        <v>118</v>
      </c>
      <c r="B111" s="7">
        <f>IFERROR(IFERROR(_xlfn.NUMBERVALUE(REPLACE(Input!B111,FIND(",",Input!B111),1,"."),"."),_xlfn.NUMBERVALUE(REPLACE(Input!B111,FIND(".",Input!B111),1,","),",")),"")</f>
        <v>2E-3</v>
      </c>
      <c r="C111" s="6">
        <f>IF(Input!C111=0,"",Input!C111)</f>
        <v>3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1</v>
      </c>
      <c r="J111" s="7">
        <f>IFERROR(IFERROR(_xlfn.NUMBERVALUE(REPLACE(Input!J111,FIND(",",Input!J111),1,"."),"."),_xlfn.NUMBERVALUE(REPLACE(Input!J111,FIND(".",Input!J111),1,","),",")),"")</f>
        <v>1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</v>
      </c>
      <c r="M111" s="7">
        <f>IFERROR(IFERROR(_xlfn.NUMBERVALUE(REPLACE(Input!M111,FIND(",",Input!M111),1,"."),"."),_xlfn.NUMBERVALUE(REPLACE(Input!M111,FIND(".",Input!M111),1,","),",")),"")</f>
        <v>2</v>
      </c>
      <c r="N111" s="10" t="str">
        <f>IFERROR(IF(LEFT(Input!N111,LEN("boa-,Users,"))="boa-,Users,","Win.Win",LEFT(Input!N111,FIND("@",Input!N111)-1)),"")</f>
        <v>Gahboninho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1</v>
      </c>
      <c r="Q111" s="7">
        <f>IFERROR(IFERROR(_xlfn.NUMBERVALUE(REPLACE(Input!Q111,FIND(",",Input!Q111),1,"."),"."),_xlfn.NUMBERVALUE(REPLACE(Input!Q111,FIND(".",Input!Q111),1,","),",")),"")</f>
        <v>1</v>
      </c>
      <c r="R111" s="7">
        <f>IFERROR(IFERROR(_xlfn.NUMBERVALUE(REPLACE(Input!R111,FIND(",",Input!R111),1,"."),"."),_xlfn.NUMBERVALUE(REPLACE(Input!R111,FIND(".",Input!R111),1,","),",")),"")</f>
        <v>1</v>
      </c>
      <c r="S111" s="7">
        <f>IFERROR(IFERROR(_xlfn.NUMBERVALUE(REPLACE(Input!S111,FIND(",",Input!S111),1,"."),"."),_xlfn.NUMBERVALUE(REPLACE(Input!S111,FIND(".",Input!S111),1,","),",")),"")</f>
        <v>1</v>
      </c>
      <c r="T111" s="7">
        <f>IFERROR(IFERROR(_xlfn.NUMBERVALUE(REPLACE(Input!T111,FIND(",",Input!T111),1,"."),"."),_xlfn.NUMBERVALUE(REPLACE(Input!T111,FIND(".",Input!T111),1,","),",")),"")</f>
        <v>0</v>
      </c>
      <c r="U111" s="7">
        <f>IFERROR(IFERROR(_xlfn.NUMBERVALUE(REPLACE(Input!U111,FIND(",",Input!U111),1,"."),"."),_xlfn.NUMBERVALUE(REPLACE(Input!U111,FIND(".",Input!U111),1,","),",")),"")</f>
        <v>0.80322387094081305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1</v>
      </c>
      <c r="Y111" s="7">
        <f>IFERROR(IFERROR(_xlfn.NUMBERVALUE(REPLACE(Input!Y111,FIND(",",Input!Y111),1,"."),"."),_xlfn.NUMBERVALUE(REPLACE(Input!Y111,FIND(".",Input!Y111),1,","),",")),"")</f>
        <v>1</v>
      </c>
      <c r="Z111" s="8" t="str">
        <f>LEFT(LEFT(Input!Z111,IFERROR(FIND("_",Input!Z111)-1,LEN(Input!Z111))),IFERROR(FIND("-",Input!Z111)-1,LEN(Input!Z111)))</f>
        <v>party2</v>
      </c>
      <c r="AA111" s="8" t="str">
        <f>LEFT(LEFT(Input!AA111,IFERROR(FIND("_",Input!AA111)-1,LEN(Input!AA111))),IFERROR(FIND("-",Input!AA111)-1,LEN(Input!AA111)))</f>
        <v>party2</v>
      </c>
      <c r="AB111" s="4"/>
      <c r="AC111" s="4"/>
    </row>
    <row r="112" spans="1:29">
      <c r="A112" s="6">
        <f>IF(Input!A112=0,"",Input!A112)</f>
        <v>119</v>
      </c>
      <c r="B112" s="7">
        <f>IFERROR(IFERROR(_xlfn.NUMBERVALUE(REPLACE(Input!B112,FIND(",",Input!B112),1,"."),"."),_xlfn.NUMBERVALUE(REPLACE(Input!B112,FIND(".",Input!B112),1,","),",")),"")</f>
        <v>5.0000000000000001E-3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1</v>
      </c>
      <c r="J112" s="7">
        <f>IFERROR(IFERROR(_xlfn.NUMBERVALUE(REPLACE(Input!J112,FIND(",",Input!J112),1,"."),"."),_xlfn.NUMBERVALUE(REPLACE(Input!J112,FIND(".",Input!J112),1,","),",")),"")</f>
        <v>1</v>
      </c>
      <c r="K112" s="7">
        <f>IFERROR(IFERROR(_xlfn.NUMBERVALUE(REPLACE(Input!K112,FIND(",",Input!K112),1,"."),"."),_xlfn.NUMBERVALUE(REPLACE(Input!K112,FIND(".",Input!K112),1,","),",")),"")</f>
        <v>0</v>
      </c>
      <c r="L112" s="7">
        <f>IFERROR(IFERROR(_xlfn.NUMBERVALUE(REPLACE(Input!L112,FIND(",",Input!L112),1,"."),"."),_xlfn.NUMBERVALUE(REPLACE(Input!L112,FIND(".",Input!L112),1,","),",")),"")</f>
        <v>0</v>
      </c>
      <c r="M112" s="7">
        <f>IFERROR(IFERROR(_xlfn.NUMBERVALUE(REPLACE(Input!M112,FIND(",",Input!M112),1,"."),"."),_xlfn.NUMBERVALUE(REPLACE(Input!M112,FIND(".",Input!M112),1,","),",")),"")</f>
        <v>2</v>
      </c>
      <c r="N112" s="10" t="str">
        <f>IFERROR(IF(LEFT(Input!N112,LEN("boa-,Users,"))="boa-,Users,","Win.Win",LEFT(Input!N112,FIND("@",Input!N112)-1)),"")</f>
        <v>KLH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1</v>
      </c>
      <c r="Q112" s="7">
        <f>IFERROR(IFERROR(_xlfn.NUMBERVALUE(REPLACE(Input!Q112,FIND(",",Input!Q112),1,"."),"."),_xlfn.NUMBERVALUE(REPLACE(Input!Q112,FIND(".",Input!Q112),1,","),",")),"")</f>
        <v>1</v>
      </c>
      <c r="R112" s="7">
        <f>IFERROR(IFERROR(_xlfn.NUMBERVALUE(REPLACE(Input!R112,FIND(",",Input!R112),1,"."),"."),_xlfn.NUMBERVALUE(REPLACE(Input!R112,FIND(".",Input!R112),1,","),",")),"")</f>
        <v>1</v>
      </c>
      <c r="S112" s="7">
        <f>IFERROR(IFERROR(_xlfn.NUMBERVALUE(REPLACE(Input!S112,FIND(",",Input!S112),1,"."),"."),_xlfn.NUMBERVALUE(REPLACE(Input!S112,FIND(".",Input!S112),1,","),",")),"")</f>
        <v>1</v>
      </c>
      <c r="T112" s="7">
        <f>IFERROR(IFERROR(_xlfn.NUMBERVALUE(REPLACE(Input!T112,FIND(",",Input!T112),1,"."),"."),_xlfn.NUMBERVALUE(REPLACE(Input!T112,FIND(".",Input!T112),1,","),",")),"")</f>
        <v>0</v>
      </c>
      <c r="U112" s="7">
        <f>IFERROR(IFERROR(_xlfn.NUMBERVALUE(REPLACE(Input!U112,FIND(",",Input!U112),1,"."),"."),_xlfn.NUMBERVALUE(REPLACE(Input!U112,FIND(".",Input!U112),1,","),",")),"")</f>
        <v>0.80322387094081305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1</v>
      </c>
      <c r="Y112" s="7">
        <f>IFERROR(IFERROR(_xlfn.NUMBERVALUE(REPLACE(Input!Y112,FIND(",",Input!Y112),1,"."),"."),_xlfn.NUMBERVALUE(REPLACE(Input!Y112,FIND(".",Input!Y112),1,","),",")),"")</f>
        <v>1</v>
      </c>
      <c r="Z112" s="8" t="str">
        <f>LEFT(LEFT(Input!Z112,IFERROR(FIND("_",Input!Z112)-1,LEN(Input!Z112))),IFERROR(FIND("-",Input!Z112)-1,LEN(Input!Z112)))</f>
        <v>party2</v>
      </c>
      <c r="AA112" s="8" t="str">
        <f>LEFT(LEFT(Input!AA112,IFERROR(FIND("_",Input!AA112)-1,LEN(Input!AA112))),IFERROR(FIND("-",Input!AA112)-1,LEN(Input!AA112)))</f>
        <v>party2</v>
      </c>
      <c r="AB112" s="4"/>
      <c r="AC112" s="4"/>
    </row>
    <row r="113" spans="1:29">
      <c r="A113" s="6">
        <f>IF(Input!A113=0,"",Input!A113)</f>
        <v>120</v>
      </c>
      <c r="B113" s="7">
        <f>IFERROR(IFERROR(_xlfn.NUMBERVALUE(REPLACE(Input!B113,FIND(",",Input!B113),1,"."),"."),_xlfn.NUMBERVALUE(REPLACE(Input!B113,FIND(".",Input!B113),1,","),",")),"")</f>
        <v>1.0999999999999999E-2</v>
      </c>
      <c r="C113" s="6">
        <f>IF(Input!C113=0,"",Input!C113)</f>
        <v>3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1</v>
      </c>
      <c r="J113" s="7">
        <f>IFERROR(IFERROR(_xlfn.NUMBERVALUE(REPLACE(Input!J113,FIND(",",Input!J113),1,"."),"."),_xlfn.NUMBERVALUE(REPLACE(Input!J113,FIND(".",Input!J113),1,","),",")),"")</f>
        <v>1</v>
      </c>
      <c r="K113" s="7">
        <f>IFERROR(IFERROR(_xlfn.NUMBERVALUE(REPLACE(Input!K113,FIND(",",Input!K113),1,"."),"."),_xlfn.NUMBERVALUE(REPLACE(Input!K113,FIND(".",Input!K113),1,","),",")),"")</f>
        <v>0</v>
      </c>
      <c r="L113" s="7">
        <f>IFERROR(IFERROR(_xlfn.NUMBERVALUE(REPLACE(Input!L113,FIND(",",Input!L113),1,"."),"."),_xlfn.NUMBERVALUE(REPLACE(Input!L113,FIND(".",Input!L113),1,","),",")),"")</f>
        <v>0</v>
      </c>
      <c r="M113" s="7">
        <f>IFERROR(IFERROR(_xlfn.NUMBERVALUE(REPLACE(Input!M113,FIND(",",Input!M113),1,"."),"."),_xlfn.NUMBERVALUE(REPLACE(Input!M113,FIND(".",Input!M113),1,","),",")),"")</f>
        <v>2</v>
      </c>
      <c r="N113" s="10" t="str">
        <f>IFERROR(IF(LEFT(Input!N113,LEN("boa-,Users,"))="boa-,Users,","Win.Win",LEFT(Input!N113,FIND("@",Input!N113)-1)),"")</f>
        <v>IAMhaggler2011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1</v>
      </c>
      <c r="Q113" s="7">
        <f>IFERROR(IFERROR(_xlfn.NUMBERVALUE(REPLACE(Input!Q113,FIND(",",Input!Q113),1,"."),"."),_xlfn.NUMBERVALUE(REPLACE(Input!Q113,FIND(".",Input!Q113),1,","),",")),"")</f>
        <v>1</v>
      </c>
      <c r="R113" s="7">
        <f>IFERROR(IFERROR(_xlfn.NUMBERVALUE(REPLACE(Input!R113,FIND(",",Input!R113),1,"."),"."),_xlfn.NUMBERVALUE(REPLACE(Input!R113,FIND(".",Input!R113),1,","),",")),"")</f>
        <v>1</v>
      </c>
      <c r="S113" s="7">
        <f>IFERROR(IFERROR(_xlfn.NUMBERVALUE(REPLACE(Input!S113,FIND(",",Input!S113),1,"."),"."),_xlfn.NUMBERVALUE(REPLACE(Input!S113,FIND(".",Input!S113),1,","),",")),"")</f>
        <v>1</v>
      </c>
      <c r="T113" s="7">
        <f>IFERROR(IFERROR(_xlfn.NUMBERVALUE(REPLACE(Input!T113,FIND(",",Input!T113),1,"."),"."),_xlfn.NUMBERVALUE(REPLACE(Input!T113,FIND(".",Input!T113),1,","),",")),"")</f>
        <v>0</v>
      </c>
      <c r="U113" s="7">
        <f>IFERROR(IFERROR(_xlfn.NUMBERVALUE(REPLACE(Input!U113,FIND(",",Input!U113),1,"."),"."),_xlfn.NUMBERVALUE(REPLACE(Input!U113,FIND(".",Input!U113),1,","),",")),"")</f>
        <v>0.80322387094081305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1</v>
      </c>
      <c r="Y113" s="7">
        <f>IFERROR(IFERROR(_xlfn.NUMBERVALUE(REPLACE(Input!Y113,FIND(",",Input!Y113),1,"."),"."),_xlfn.NUMBERVALUE(REPLACE(Input!Y113,FIND(".",Input!Y113),1,","),",")),"")</f>
        <v>1</v>
      </c>
      <c r="Z113" s="8" t="str">
        <f>LEFT(LEFT(Input!Z113,IFERROR(FIND("_",Input!Z113)-1,LEN(Input!Z113))),IFERROR(FIND("-",Input!Z113)-1,LEN(Input!Z113)))</f>
        <v>party2</v>
      </c>
      <c r="AA113" s="8" t="str">
        <f>LEFT(LEFT(Input!AA113,IFERROR(FIND("_",Input!AA113)-1,LEN(Input!AA113))),IFERROR(FIND("-",Input!AA113)-1,LEN(Input!AA113)))</f>
        <v>party2</v>
      </c>
      <c r="AB113" s="4"/>
      <c r="AC113" s="4"/>
    </row>
    <row r="114" spans="1:29">
      <c r="A114" s="6">
        <f>IF(Input!A114=0,"",Input!A114)</f>
        <v>121</v>
      </c>
      <c r="B114" s="7">
        <f>IFERROR(IFERROR(_xlfn.NUMBERVALUE(REPLACE(Input!B114,FIND(",",Input!B114),1,"."),"."),_xlfn.NUMBERVALUE(REPLACE(Input!B114,FIND(".",Input!B114),1,","),",")),"")</f>
        <v>0.36399999999999999</v>
      </c>
      <c r="C114" s="6">
        <f>IF(Input!C114=0,"",Input!C114)</f>
        <v>61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0</v>
      </c>
      <c r="G114" s="8">
        <f>IF(Input!G114="Yes",1,IF(Input!G114=0,"",0))</f>
        <v>0</v>
      </c>
      <c r="H114" s="6">
        <f>IF(Input!H114=0,"",Input!H114)</f>
        <v>1</v>
      </c>
      <c r="I114" s="7">
        <f>IFERROR(IFERROR(_xlfn.NUMBERVALUE(REPLACE(Input!I114,FIND(",",Input!I114),1,"."),"."),_xlfn.NUMBERVALUE(REPLACE(Input!I114,FIND(".",Input!I114),1,","),",")),"")</f>
        <v>0</v>
      </c>
      <c r="J114" s="7">
        <f>IFERROR(IFERROR(_xlfn.NUMBERVALUE(REPLACE(Input!J114,FIND(",",Input!J114),1,"."),"."),_xlfn.NUMBERVALUE(REPLACE(Input!J114,FIND(".",Input!J114),1,","),",")),"")</f>
        <v>0</v>
      </c>
      <c r="K114" s="7">
        <f>IFERROR(IFERROR(_xlfn.NUMBERVALUE(REPLACE(Input!K114,FIND(",",Input!K114),1,"."),"."),_xlfn.NUMBERVALUE(REPLACE(Input!K114,FIND(".",Input!K114),1,","),",")),"")</f>
        <v>1.41421</v>
      </c>
      <c r="L114" s="7">
        <f>IFERROR(IFERROR(_xlfn.NUMBERVALUE(REPLACE(Input!L114,FIND(",",Input!L114),1,"."),"."),_xlfn.NUMBERVALUE(REPLACE(Input!L114,FIND(".",Input!L114),1,","),",")),"")</f>
        <v>1.41421</v>
      </c>
      <c r="M114" s="7">
        <f>IFERROR(IFERROR(_xlfn.NUMBERVALUE(REPLACE(Input!M114,FIND(",",Input!M114),1,"."),"."),_xlfn.NUMBERVALUE(REPLACE(Input!M114,FIND(".",Input!M114),1,","),",")),"")</f>
        <v>0</v>
      </c>
      <c r="N114" s="10" t="str">
        <f>IFERROR(IF(LEFT(Input!N114,LEN("boa-,Users,"))="boa-,Users,","Win.Win",LEFT(Input!N114,FIND("@",Input!N114)-1)),"")</f>
        <v>Win.Win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</v>
      </c>
      <c r="Q114" s="7">
        <f>IFERROR(IFERROR(_xlfn.NUMBERVALUE(REPLACE(Input!Q114,FIND(",",Input!Q114),1,"."),"."),_xlfn.NUMBERVALUE(REPLACE(Input!Q114,FIND(".",Input!Q114),1,","),",")),"")</f>
        <v>0</v>
      </c>
      <c r="R114" s="7">
        <f>IFERROR(IFERROR(_xlfn.NUMBERVALUE(REPLACE(Input!R114,FIND(",",Input!R114),1,"."),"."),_xlfn.NUMBERVALUE(REPLACE(Input!R114,FIND(".",Input!R114),1,","),",")),"")</f>
        <v>0</v>
      </c>
      <c r="S114" s="7">
        <f>IFERROR(IFERROR(_xlfn.NUMBERVALUE(REPLACE(Input!S114,FIND(",",Input!S114),1,"."),"."),_xlfn.NUMBERVALUE(REPLACE(Input!S114,FIND(".",Input!S114),1,","),",")),"")</f>
        <v>0</v>
      </c>
      <c r="T114" s="7">
        <f>IFERROR(IFERROR(_xlfn.NUMBERVALUE(REPLACE(Input!T114,FIND(",",Input!T114),1,"."),"."),_xlfn.NUMBERVALUE(REPLACE(Input!T114,FIND(".",Input!T114),1,","),",")),"")</f>
        <v>0</v>
      </c>
      <c r="U114" s="7">
        <f>IFERROR(IFERROR(_xlfn.NUMBERVALUE(REPLACE(Input!U114,FIND(",",Input!U114),1,"."),"."),_xlfn.NUMBERVALUE(REPLACE(Input!U114,FIND(".",Input!U114),1,","),",")),"")</f>
        <v>0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</v>
      </c>
      <c r="Y114" s="7">
        <f>IFERROR(IFERROR(_xlfn.NUMBERVALUE(REPLACE(Input!Y114,FIND(",",Input!Y114),1,"."),"."),_xlfn.NUMBERVALUE(REPLACE(Input!Y114,FIND(".",Input!Y114),1,","),",")),"")</f>
        <v>0</v>
      </c>
      <c r="Z114" s="8" t="str">
        <f>LEFT(LEFT(Input!Z114,IFERROR(FIND("_",Input!Z114)-1,LEN(Input!Z114))),IFERROR(FIND("-",Input!Z114)-1,LEN(Input!Z114)))</f>
        <v>party2</v>
      </c>
      <c r="AA114" s="8" t="str">
        <f>LEFT(LEFT(Input!AA114,IFERROR(FIND("_",Input!AA114)-1,LEN(Input!AA114))),IFERROR(FIND("-",Input!AA114)-1,LEN(Input!AA114)))</f>
        <v>party2</v>
      </c>
      <c r="AB114" s="4"/>
      <c r="AC114" s="4"/>
    </row>
    <row r="115" spans="1:29">
      <c r="A115" s="6">
        <f>IF(Input!A115=0,"",Input!A115)</f>
        <v>122</v>
      </c>
      <c r="B115" s="7">
        <f>IFERROR(IFERROR(_xlfn.NUMBERVALUE(REPLACE(Input!B115,FIND(",",Input!B115),1,"."),"."),_xlfn.NUMBERVALUE(REPLACE(Input!B115,FIND(".",Input!B115),1,","),",")),"")</f>
        <v>9.1999999999999998E-2</v>
      </c>
      <c r="C115" s="6">
        <f>IF(Input!C115=0,"",Input!C115)</f>
        <v>39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0.87241999999999997</v>
      </c>
      <c r="J115" s="7">
        <f>IFERROR(IFERROR(_xlfn.NUMBERVALUE(REPLACE(Input!J115,FIND(",",Input!J115),1,"."),"."),_xlfn.NUMBERVALUE(REPLACE(Input!J115,FIND(".",Input!J115),1,","),",")),"")</f>
        <v>0.87241999999999997</v>
      </c>
      <c r="K115" s="7">
        <f>IFERROR(IFERROR(_xlfn.NUMBERVALUE(REPLACE(Input!K115,FIND(",",Input!K115),1,"."),"."),_xlfn.NUMBERVALUE(REPLACE(Input!K115,FIND(".",Input!K115),1,","),",")),"")</f>
        <v>0.18043000000000001</v>
      </c>
      <c r="L115" s="7">
        <f>IFERROR(IFERROR(_xlfn.NUMBERVALUE(REPLACE(Input!L115,FIND(",",Input!L115),1,"."),"."),_xlfn.NUMBERVALUE(REPLACE(Input!L115,FIND(".",Input!L115),1,","),",")),"")</f>
        <v>0.18043000000000001</v>
      </c>
      <c r="M115" s="7">
        <f>IFERROR(IFERROR(_xlfn.NUMBERVALUE(REPLACE(Input!M115,FIND(",",Input!M115),1,"."),"."),_xlfn.NUMBERVALUE(REPLACE(Input!M115,FIND(".",Input!M115),1,","),",")),"")</f>
        <v>1.7448399999999999</v>
      </c>
      <c r="N115" s="10" t="str">
        <f>IFERROR(IF(LEFT(Input!N115,LEN("boa-,Users,"))="boa-,Users,","Win.Win",LEFT(Input!N115,FIND("@",Input!N115)-1)),"")</f>
        <v>Gahboninho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0.87242022098767602</v>
      </c>
      <c r="Q115" s="7">
        <f>IFERROR(IFERROR(_xlfn.NUMBERVALUE(REPLACE(Input!Q115,FIND(",",Input!Q115),1,"."),"."),_xlfn.NUMBERVALUE(REPLACE(Input!Q115,FIND(".",Input!Q115),1,","),",")),"")</f>
        <v>0.87242022098767602</v>
      </c>
      <c r="R115" s="7">
        <f>IFERROR(IFERROR(_xlfn.NUMBERVALUE(REPLACE(Input!R115,FIND(",",Input!R115),1,"."),"."),_xlfn.NUMBERVALUE(REPLACE(Input!R115,FIND(".",Input!R115),1,","),",")),"")</f>
        <v>0.87242022098767602</v>
      </c>
      <c r="S115" s="7">
        <f>IFERROR(IFERROR(_xlfn.NUMBERVALUE(REPLACE(Input!S115,FIND(",",Input!S115),1,"."),"."),_xlfn.NUMBERVALUE(REPLACE(Input!S115,FIND(".",Input!S115),1,","),",")),"")</f>
        <v>0.87242022098767602</v>
      </c>
      <c r="T115" s="7">
        <f>IFERROR(IFERROR(_xlfn.NUMBERVALUE(REPLACE(Input!T115,FIND(",",Input!T115),1,"."),"."),_xlfn.NUMBERVALUE(REPLACE(Input!T115,FIND(".",Input!T115),1,","),",")),"")</f>
        <v>0</v>
      </c>
      <c r="U115" s="7">
        <f>IFERROR(IFERROR(_xlfn.NUMBERVALUE(REPLACE(Input!U115,FIND(",",Input!U115),1,"."),"."),_xlfn.NUMBERVALUE(REPLACE(Input!U115,FIND(".",Input!U115),1,","),",")),"")</f>
        <v>0.65185185185185102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0.87242022098767602</v>
      </c>
      <c r="Y115" s="7">
        <f>IFERROR(IFERROR(_xlfn.NUMBERVALUE(REPLACE(Input!Y115,FIND(",",Input!Y115),1,"."),"."),_xlfn.NUMBERVALUE(REPLACE(Input!Y115,FIND(".",Input!Y115),1,","),",")),"")</f>
        <v>0.87242022098767602</v>
      </c>
      <c r="Z115" s="8" t="str">
        <f>LEFT(LEFT(Input!Z115,IFERROR(FIND("_",Input!Z115)-1,LEN(Input!Z115))),IFERROR(FIND("-",Input!Z115)-1,LEN(Input!Z115)))</f>
        <v>party2</v>
      </c>
      <c r="AA115" s="8" t="str">
        <f>LEFT(LEFT(Input!AA115,IFERROR(FIND("_",Input!AA115)-1,LEN(Input!AA115))),IFERROR(FIND("-",Input!AA115)-1,LEN(Input!AA115)))</f>
        <v>party2</v>
      </c>
      <c r="AB115" s="4"/>
      <c r="AC115" s="4"/>
    </row>
    <row r="116" spans="1:29">
      <c r="A116" s="6">
        <f>IF(Input!A116=0,"",Input!A116)</f>
        <v>123</v>
      </c>
      <c r="B116" s="7">
        <f>IFERROR(IFERROR(_xlfn.NUMBERVALUE(REPLACE(Input!B116,FIND(",",Input!B116),1,"."),"."),_xlfn.NUMBERVALUE(REPLACE(Input!B116,FIND(".",Input!B116),1,","),",")),"")</f>
        <v>9.2999999999999999E-2</v>
      </c>
      <c r="C116" s="6">
        <f>IF(Input!C116=0,"",Input!C116)</f>
        <v>39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0.87241999999999997</v>
      </c>
      <c r="J116" s="7">
        <f>IFERROR(IFERROR(_xlfn.NUMBERVALUE(REPLACE(Input!J116,FIND(",",Input!J116),1,"."),"."),_xlfn.NUMBERVALUE(REPLACE(Input!J116,FIND(".",Input!J116),1,","),",")),"")</f>
        <v>0.87241999999999997</v>
      </c>
      <c r="K116" s="7">
        <f>IFERROR(IFERROR(_xlfn.NUMBERVALUE(REPLACE(Input!K116,FIND(",",Input!K116),1,"."),"."),_xlfn.NUMBERVALUE(REPLACE(Input!K116,FIND(".",Input!K116),1,","),",")),"")</f>
        <v>0.18043000000000001</v>
      </c>
      <c r="L116" s="7">
        <f>IFERROR(IFERROR(_xlfn.NUMBERVALUE(REPLACE(Input!L116,FIND(",",Input!L116),1,"."),"."),_xlfn.NUMBERVALUE(REPLACE(Input!L116,FIND(".",Input!L116),1,","),",")),"")</f>
        <v>0.18043000000000001</v>
      </c>
      <c r="M116" s="7">
        <f>IFERROR(IFERROR(_xlfn.NUMBERVALUE(REPLACE(Input!M116,FIND(",",Input!M116),1,"."),"."),_xlfn.NUMBERVALUE(REPLACE(Input!M116,FIND(".",Input!M116),1,","),",")),"")</f>
        <v>1.7448399999999999</v>
      </c>
      <c r="N116" s="10" t="str">
        <f>IFERROR(IF(LEFT(Input!N116,LEN("boa-,Users,"))="boa-,Users,","Win.Win",LEFT(Input!N116,FIND("@",Input!N116)-1)),"")</f>
        <v>KLH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0.87242022098767602</v>
      </c>
      <c r="Q116" s="7">
        <f>IFERROR(IFERROR(_xlfn.NUMBERVALUE(REPLACE(Input!Q116,FIND(",",Input!Q116),1,"."),"."),_xlfn.NUMBERVALUE(REPLACE(Input!Q116,FIND(".",Input!Q116),1,","),",")),"")</f>
        <v>0.87242022098767602</v>
      </c>
      <c r="R116" s="7">
        <f>IFERROR(IFERROR(_xlfn.NUMBERVALUE(REPLACE(Input!R116,FIND(",",Input!R116),1,"."),"."),_xlfn.NUMBERVALUE(REPLACE(Input!R116,FIND(".",Input!R116),1,","),",")),"")</f>
        <v>0.87242022098767602</v>
      </c>
      <c r="S116" s="7">
        <f>IFERROR(IFERROR(_xlfn.NUMBERVALUE(REPLACE(Input!S116,FIND(",",Input!S116),1,"."),"."),_xlfn.NUMBERVALUE(REPLACE(Input!S116,FIND(".",Input!S116),1,","),",")),"")</f>
        <v>0.87242022098767602</v>
      </c>
      <c r="T116" s="7">
        <f>IFERROR(IFERROR(_xlfn.NUMBERVALUE(REPLACE(Input!T116,FIND(",",Input!T116),1,"."),"."),_xlfn.NUMBERVALUE(REPLACE(Input!T116,FIND(".",Input!T116),1,","),",")),"")</f>
        <v>0</v>
      </c>
      <c r="U116" s="7">
        <f>IFERROR(IFERROR(_xlfn.NUMBERVALUE(REPLACE(Input!U116,FIND(",",Input!U116),1,"."),"."),_xlfn.NUMBERVALUE(REPLACE(Input!U116,FIND(".",Input!U116),1,","),",")),"")</f>
        <v>0.65185185185185102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0.87242022098767602</v>
      </c>
      <c r="Y116" s="7">
        <f>IFERROR(IFERROR(_xlfn.NUMBERVALUE(REPLACE(Input!Y116,FIND(",",Input!Y116),1,"."),"."),_xlfn.NUMBERVALUE(REPLACE(Input!Y116,FIND(".",Input!Y116),1,","),",")),"")</f>
        <v>0.87242022098767602</v>
      </c>
      <c r="Z116" s="8" t="str">
        <f>LEFT(LEFT(Input!Z116,IFERROR(FIND("_",Input!Z116)-1,LEN(Input!Z116))),IFERROR(FIND("-",Input!Z116)-1,LEN(Input!Z116)))</f>
        <v>party2</v>
      </c>
      <c r="AA116" s="8" t="str">
        <f>LEFT(LEFT(Input!AA116,IFERROR(FIND("_",Input!AA116)-1,LEN(Input!AA116))),IFERROR(FIND("-",Input!AA116)-1,LEN(Input!AA116)))</f>
        <v>party2</v>
      </c>
      <c r="AB116" s="4"/>
      <c r="AC116" s="4"/>
    </row>
    <row r="117" spans="1:29">
      <c r="A117" s="6">
        <f>IF(Input!A117=0,"",Input!A117)</f>
        <v>124</v>
      </c>
      <c r="B117" s="7">
        <f>IFERROR(IFERROR(_xlfn.NUMBERVALUE(REPLACE(Input!B117,FIND(",",Input!B117),1,"."),"."),_xlfn.NUMBERVALUE(REPLACE(Input!B117,FIND(".",Input!B117),1,","),",")),"")</f>
        <v>0.38700000000000001</v>
      </c>
      <c r="C117" s="6">
        <f>IF(Input!C117=0,"",Input!C117)</f>
        <v>22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0.81684999999999997</v>
      </c>
      <c r="J117" s="7">
        <f>IFERROR(IFERROR(_xlfn.NUMBERVALUE(REPLACE(Input!J117,FIND(",",Input!J117),1,"."),"."),_xlfn.NUMBERVALUE(REPLACE(Input!J117,FIND(".",Input!J117),1,","),",")),"")</f>
        <v>0.81684999999999997</v>
      </c>
      <c r="K117" s="7">
        <f>IFERROR(IFERROR(_xlfn.NUMBERVALUE(REPLACE(Input!K117,FIND(",",Input!K117),1,"."),"."),_xlfn.NUMBERVALUE(REPLACE(Input!K117,FIND(".",Input!K117),1,","),",")),"")</f>
        <v>0.25901999999999997</v>
      </c>
      <c r="L117" s="7">
        <f>IFERROR(IFERROR(_xlfn.NUMBERVALUE(REPLACE(Input!L117,FIND(",",Input!L117),1,"."),"."),_xlfn.NUMBERVALUE(REPLACE(Input!L117,FIND(".",Input!L117),1,","),",")),"")</f>
        <v>0.25901999999999997</v>
      </c>
      <c r="M117" s="7">
        <f>IFERROR(IFERROR(_xlfn.NUMBERVALUE(REPLACE(Input!M117,FIND(",",Input!M117),1,"."),"."),_xlfn.NUMBERVALUE(REPLACE(Input!M117,FIND(".",Input!M117),1,","),",")),"")</f>
        <v>1.6336900000000001</v>
      </c>
      <c r="N117" s="10" t="str">
        <f>IFERROR(IF(LEFT(Input!N117,LEN("boa-,Users,"))="boa-,Users,","Win.Win",LEFT(Input!N117,FIND("@",Input!N117)-1)),"")</f>
        <v>IAMhaggler2011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0.81684589568180499</v>
      </c>
      <c r="Q117" s="7">
        <f>IFERROR(IFERROR(_xlfn.NUMBERVALUE(REPLACE(Input!Q117,FIND(",",Input!Q117),1,"."),"."),_xlfn.NUMBERVALUE(REPLACE(Input!Q117,FIND(".",Input!Q117),1,","),",")),"")</f>
        <v>0.81684589568180499</v>
      </c>
      <c r="R117" s="7">
        <f>IFERROR(IFERROR(_xlfn.NUMBERVALUE(REPLACE(Input!R117,FIND(",",Input!R117),1,"."),"."),_xlfn.NUMBERVALUE(REPLACE(Input!R117,FIND(".",Input!R117),1,","),",")),"")</f>
        <v>0.81684589568180499</v>
      </c>
      <c r="S117" s="7">
        <f>IFERROR(IFERROR(_xlfn.NUMBERVALUE(REPLACE(Input!S117,FIND(",",Input!S117),1,"."),"."),_xlfn.NUMBERVALUE(REPLACE(Input!S117,FIND(".",Input!S117),1,","),",")),"")</f>
        <v>0.81684589568180499</v>
      </c>
      <c r="T117" s="7">
        <f>IFERROR(IFERROR(_xlfn.NUMBERVALUE(REPLACE(Input!T117,FIND(",",Input!T117),1,"."),"."),_xlfn.NUMBERVALUE(REPLACE(Input!T117,FIND(".",Input!T117),1,","),",")),"")</f>
        <v>0</v>
      </c>
      <c r="U117" s="7">
        <f>IFERROR(IFERROR(_xlfn.NUMBERVALUE(REPLACE(Input!U117,FIND(",",Input!U117),1,"."),"."),_xlfn.NUMBERVALUE(REPLACE(Input!U117,FIND(".",Input!U117),1,","),",")),"")</f>
        <v>0.88888888888888795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0.81684589568180499</v>
      </c>
      <c r="Y117" s="7">
        <f>IFERROR(IFERROR(_xlfn.NUMBERVALUE(REPLACE(Input!Y117,FIND(",",Input!Y117),1,"."),"."),_xlfn.NUMBERVALUE(REPLACE(Input!Y117,FIND(".",Input!Y117),1,","),",")),"")</f>
        <v>0.81684589568180499</v>
      </c>
      <c r="Z117" s="8" t="str">
        <f>LEFT(LEFT(Input!Z117,IFERROR(FIND("_",Input!Z117)-1,LEN(Input!Z117))),IFERROR(FIND("-",Input!Z117)-1,LEN(Input!Z117)))</f>
        <v>party2</v>
      </c>
      <c r="AA117" s="8" t="str">
        <f>LEFT(LEFT(Input!AA117,IFERROR(FIND("_",Input!AA117)-1,LEN(Input!AA117))),IFERROR(FIND("-",Input!AA117)-1,LEN(Input!AA117)))</f>
        <v>party2</v>
      </c>
      <c r="AB117" s="4"/>
      <c r="AC117" s="4"/>
    </row>
    <row r="118" spans="1:29">
      <c r="A118" s="6">
        <f>IF(Input!A118=0,"",Input!A118)</f>
        <v>125</v>
      </c>
      <c r="B118" s="7">
        <f>IFERROR(IFERROR(_xlfn.NUMBERVALUE(REPLACE(Input!B118,FIND(",",Input!B118),1,"."),"."),_xlfn.NUMBERVALUE(REPLACE(Input!B118,FIND(".",Input!B118),1,","),",")),"")</f>
        <v>0.27200000000000002</v>
      </c>
      <c r="C118" s="6">
        <f>IF(Input!C118=0,"",Input!C118)</f>
        <v>61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0</v>
      </c>
      <c r="G118" s="8">
        <f>IF(Input!G118="Yes",1,IF(Input!G118=0,"",0))</f>
        <v>0</v>
      </c>
      <c r="H118" s="6">
        <f>IF(Input!H118=0,"",Input!H118)</f>
        <v>1</v>
      </c>
      <c r="I118" s="7">
        <f>IFERROR(IFERROR(_xlfn.NUMBERVALUE(REPLACE(Input!I118,FIND(",",Input!I118),1,"."),"."),_xlfn.NUMBERVALUE(REPLACE(Input!I118,FIND(".",Input!I118),1,","),",")),"")</f>
        <v>0</v>
      </c>
      <c r="J118" s="7">
        <f>IFERROR(IFERROR(_xlfn.NUMBERVALUE(REPLACE(Input!J118,FIND(",",Input!J118),1,"."),"."),_xlfn.NUMBERVALUE(REPLACE(Input!J118,FIND(".",Input!J118),1,","),",")),"")</f>
        <v>0</v>
      </c>
      <c r="K118" s="7">
        <f>IFERROR(IFERROR(_xlfn.NUMBERVALUE(REPLACE(Input!K118,FIND(",",Input!K118),1,"."),"."),_xlfn.NUMBERVALUE(REPLACE(Input!K118,FIND(".",Input!K118),1,","),",")),"")</f>
        <v>1.41421</v>
      </c>
      <c r="L118" s="7">
        <f>IFERROR(IFERROR(_xlfn.NUMBERVALUE(REPLACE(Input!L118,FIND(",",Input!L118),1,"."),"."),_xlfn.NUMBERVALUE(REPLACE(Input!L118,FIND(".",Input!L118),1,","),",")),"")</f>
        <v>1.41421</v>
      </c>
      <c r="M118" s="7">
        <f>IFERROR(IFERROR(_xlfn.NUMBERVALUE(REPLACE(Input!M118,FIND(",",Input!M118),1,"."),"."),_xlfn.NUMBERVALUE(REPLACE(Input!M118,FIND(".",Input!M118),1,","),",")),"")</f>
        <v>0</v>
      </c>
      <c r="N118" s="10" t="str">
        <f>IFERROR(IF(LEFT(Input!N118,LEN("boa-,Users,"))="boa-,Users,","Win.Win",LEFT(Input!N118,FIND("@",Input!N118)-1)),"")</f>
        <v>Win.Win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</v>
      </c>
      <c r="Q118" s="7">
        <f>IFERROR(IFERROR(_xlfn.NUMBERVALUE(REPLACE(Input!Q118,FIND(",",Input!Q118),1,"."),"."),_xlfn.NUMBERVALUE(REPLACE(Input!Q118,FIND(".",Input!Q118),1,","),",")),"")</f>
        <v>0</v>
      </c>
      <c r="R118" s="7">
        <f>IFERROR(IFERROR(_xlfn.NUMBERVALUE(REPLACE(Input!R118,FIND(",",Input!R118),1,"."),"."),_xlfn.NUMBERVALUE(REPLACE(Input!R118,FIND(".",Input!R118),1,","),",")),"")</f>
        <v>0</v>
      </c>
      <c r="S118" s="7">
        <f>IFERROR(IFERROR(_xlfn.NUMBERVALUE(REPLACE(Input!S118,FIND(",",Input!S118),1,"."),"."),_xlfn.NUMBERVALUE(REPLACE(Input!S118,FIND(".",Input!S118),1,","),",")),"")</f>
        <v>0</v>
      </c>
      <c r="T118" s="7">
        <f>IFERROR(IFERROR(_xlfn.NUMBERVALUE(REPLACE(Input!T118,FIND(",",Input!T118),1,"."),"."),_xlfn.NUMBERVALUE(REPLACE(Input!T118,FIND(".",Input!T118),1,","),",")),"")</f>
        <v>0</v>
      </c>
      <c r="U118" s="7">
        <f>IFERROR(IFERROR(_xlfn.NUMBERVALUE(REPLACE(Input!U118,FIND(",",Input!U118),1,"."),"."),_xlfn.NUMBERVALUE(REPLACE(Input!U118,FIND(".",Input!U118),1,","),",")),"")</f>
        <v>0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</v>
      </c>
      <c r="Y118" s="7">
        <f>IFERROR(IFERROR(_xlfn.NUMBERVALUE(REPLACE(Input!Y118,FIND(",",Input!Y118),1,"."),"."),_xlfn.NUMBERVALUE(REPLACE(Input!Y118,FIND(".",Input!Y118),1,","),",")),"")</f>
        <v>0</v>
      </c>
      <c r="Z118" s="8" t="str">
        <f>LEFT(LEFT(Input!Z118,IFERROR(FIND("_",Input!Z118)-1,LEN(Input!Z118))),IFERROR(FIND("-",Input!Z118)-1,LEN(Input!Z118)))</f>
        <v>party2</v>
      </c>
      <c r="AA118" s="8" t="str">
        <f>LEFT(LEFT(Input!AA118,IFERROR(FIND("_",Input!AA118)-1,LEN(Input!AA118))),IFERROR(FIND("-",Input!AA118)-1,LEN(Input!AA118)))</f>
        <v>party2</v>
      </c>
      <c r="AB118" s="4"/>
      <c r="AC118" s="4"/>
    </row>
    <row r="119" spans="1:29">
      <c r="A119" s="6">
        <f>IF(Input!A119=0,"",Input!A119)</f>
        <v>126</v>
      </c>
      <c r="B119" s="7">
        <f>IFERROR(IFERROR(_xlfn.NUMBERVALUE(REPLACE(Input!B119,FIND(",",Input!B119),1,"."),"."),_xlfn.NUMBERVALUE(REPLACE(Input!B119,FIND(".",Input!B119),1,","),",")),"")</f>
        <v>7.0000000000000001E-3</v>
      </c>
      <c r="C119" s="6">
        <f>IF(Input!C119=0,"",Input!C119)</f>
        <v>13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0.82416</v>
      </c>
      <c r="J119" s="7">
        <f>IFERROR(IFERROR(_xlfn.NUMBERVALUE(REPLACE(Input!J119,FIND(",",Input!J119),1,"."),"."),_xlfn.NUMBERVALUE(REPLACE(Input!J119,FIND(".",Input!J119),1,","),",")),"")</f>
        <v>0.82416999999999996</v>
      </c>
      <c r="K119" s="7">
        <f>IFERROR(IFERROR(_xlfn.NUMBERVALUE(REPLACE(Input!K119,FIND(",",Input!K119),1,"."),"."),_xlfn.NUMBERVALUE(REPLACE(Input!K119,FIND(".",Input!K119),1,","),",")),"")</f>
        <v>0.24867</v>
      </c>
      <c r="L119" s="7">
        <f>IFERROR(IFERROR(_xlfn.NUMBERVALUE(REPLACE(Input!L119,FIND(",",Input!L119),1,"."),"."),_xlfn.NUMBERVALUE(REPLACE(Input!L119,FIND(".",Input!L119),1,","),",")),"")</f>
        <v>0.24867</v>
      </c>
      <c r="M119" s="7">
        <f>IFERROR(IFERROR(_xlfn.NUMBERVALUE(REPLACE(Input!M119,FIND(",",Input!M119),1,"."),"."),_xlfn.NUMBERVALUE(REPLACE(Input!M119,FIND(".",Input!M119),1,","),",")),"")</f>
        <v>1.6483300000000001</v>
      </c>
      <c r="N119" s="10" t="str">
        <f>IFERROR(IF(LEFT(Input!N119,LEN("boa-,Users,"))="boa-,Users,","Win.Win",LEFT(Input!N119,FIND("@",Input!N119)-1)),"")</f>
        <v>Gahboninho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0.82416370016299301</v>
      </c>
      <c r="Q119" s="7">
        <f>IFERROR(IFERROR(_xlfn.NUMBERVALUE(REPLACE(Input!Q119,FIND(",",Input!Q119),1,"."),"."),_xlfn.NUMBERVALUE(REPLACE(Input!Q119,FIND(".",Input!Q119),1,","),",")),"")</f>
        <v>0.82416687292249002</v>
      </c>
      <c r="R119" s="7">
        <f>IFERROR(IFERROR(_xlfn.NUMBERVALUE(REPLACE(Input!R119,FIND(",",Input!R119),1,"."),"."),_xlfn.NUMBERVALUE(REPLACE(Input!R119,FIND(".",Input!R119),1,","),",")),"")</f>
        <v>0.82416370016299301</v>
      </c>
      <c r="S119" s="7">
        <f>IFERROR(IFERROR(_xlfn.NUMBERVALUE(REPLACE(Input!S119,FIND(",",Input!S119),1,"."),"."),_xlfn.NUMBERVALUE(REPLACE(Input!S119,FIND(".",Input!S119),1,","),",")),"")</f>
        <v>0.82416687292249002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0.95555555555555505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0.82416370016299301</v>
      </c>
      <c r="Y119" s="7">
        <f>IFERROR(IFERROR(_xlfn.NUMBERVALUE(REPLACE(Input!Y119,FIND(",",Input!Y119),1,"."),"."),_xlfn.NUMBERVALUE(REPLACE(Input!Y119,FIND(".",Input!Y119),1,","),",")),"")</f>
        <v>0.82416687292249002</v>
      </c>
      <c r="Z119" s="8" t="str">
        <f>LEFT(LEFT(Input!Z119,IFERROR(FIND("_",Input!Z119)-1,LEN(Input!Z119))),IFERROR(FIND("-",Input!Z119)-1,LEN(Input!Z119)))</f>
        <v>party2</v>
      </c>
      <c r="AA119" s="8" t="str">
        <f>LEFT(LEFT(Input!AA119,IFERROR(FIND("_",Input!AA119)-1,LEN(Input!AA119))),IFERROR(FIND("-",Input!AA119)-1,LEN(Input!AA119)))</f>
        <v>party2</v>
      </c>
      <c r="AB119" s="4"/>
      <c r="AC119" s="4"/>
    </row>
    <row r="120" spans="1:29">
      <c r="A120" s="6">
        <f>IF(Input!A120=0,"",Input!A120)</f>
        <v>127</v>
      </c>
      <c r="B120" s="7">
        <f>IFERROR(IFERROR(_xlfn.NUMBERVALUE(REPLACE(Input!B120,FIND(",",Input!B120),1,"."),"."),_xlfn.NUMBERVALUE(REPLACE(Input!B120,FIND(".",Input!B120),1,","),",")),"")</f>
        <v>2E-3</v>
      </c>
      <c r="C120" s="6">
        <f>IF(Input!C120=0,"",Input!C120)</f>
        <v>4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0.84008000000000005</v>
      </c>
      <c r="J120" s="7">
        <f>IFERROR(IFERROR(_xlfn.NUMBERVALUE(REPLACE(Input!J120,FIND(",",Input!J120),1,"."),"."),_xlfn.NUMBERVALUE(REPLACE(Input!J120,FIND(".",Input!J120),1,","),",")),"")</f>
        <v>0.84008000000000005</v>
      </c>
      <c r="K120" s="7">
        <f>IFERROR(IFERROR(_xlfn.NUMBERVALUE(REPLACE(Input!K120,FIND(",",Input!K120),1,"."),"."),_xlfn.NUMBERVALUE(REPLACE(Input!K120,FIND(".",Input!K120),1,","),",")),"")</f>
        <v>0.22616</v>
      </c>
      <c r="L120" s="7">
        <f>IFERROR(IFERROR(_xlfn.NUMBERVALUE(REPLACE(Input!L120,FIND(",",Input!L120),1,"."),"."),_xlfn.NUMBERVALUE(REPLACE(Input!L120,FIND(".",Input!L120),1,","),",")),"")</f>
        <v>0.22616</v>
      </c>
      <c r="M120" s="7">
        <f>IFERROR(IFERROR(_xlfn.NUMBERVALUE(REPLACE(Input!M120,FIND(",",Input!M120),1,"."),"."),_xlfn.NUMBERVALUE(REPLACE(Input!M120,FIND(".",Input!M120),1,","),",")),"")</f>
        <v>1.6801600000000001</v>
      </c>
      <c r="N120" s="10" t="str">
        <f>IFERROR(IF(LEFT(Input!N120,LEN("boa-,Users,"))="boa-,Users,","Win.Win",LEFT(Input!N120,FIND("@",Input!N120)-1)),"")</f>
        <v>KLH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0.84008418879540203</v>
      </c>
      <c r="Q120" s="7">
        <f>IFERROR(IFERROR(_xlfn.NUMBERVALUE(REPLACE(Input!Q120,FIND(",",Input!Q120),1,"."),"."),_xlfn.NUMBERVALUE(REPLACE(Input!Q120,FIND(".",Input!Q120),1,","),",")),"")</f>
        <v>0.84007861933855599</v>
      </c>
      <c r="R120" s="7">
        <f>IFERROR(IFERROR(_xlfn.NUMBERVALUE(REPLACE(Input!R120,FIND(",",Input!R120),1,"."),"."),_xlfn.NUMBERVALUE(REPLACE(Input!R120,FIND(".",Input!R120),1,","),",")),"")</f>
        <v>0.84008418879540203</v>
      </c>
      <c r="S120" s="7">
        <f>IFERROR(IFERROR(_xlfn.NUMBERVALUE(REPLACE(Input!S120,FIND(",",Input!S120),1,"."),"."),_xlfn.NUMBERVALUE(REPLACE(Input!S120,FIND(".",Input!S120),1,","),",")),"")</f>
        <v>0.84007861933855599</v>
      </c>
      <c r="T120" s="7">
        <f>IFERROR(IFERROR(_xlfn.NUMBERVALUE(REPLACE(Input!T120,FIND(",",Input!T120),1,"."),"."),_xlfn.NUMBERVALUE(REPLACE(Input!T120,FIND(".",Input!T120),1,","),",")),"")</f>
        <v>0</v>
      </c>
      <c r="U120" s="7">
        <f>IFERROR(IFERROR(_xlfn.NUMBERVALUE(REPLACE(Input!U120,FIND(",",Input!U120),1,"."),"."),_xlfn.NUMBERVALUE(REPLACE(Input!U120,FIND(".",Input!U120),1,","),",")),"")</f>
        <v>0.79407407407407304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0.84008418879540203</v>
      </c>
      <c r="Y120" s="7">
        <f>IFERROR(IFERROR(_xlfn.NUMBERVALUE(REPLACE(Input!Y120,FIND(",",Input!Y120),1,"."),"."),_xlfn.NUMBERVALUE(REPLACE(Input!Y120,FIND(".",Input!Y120),1,","),",")),"")</f>
        <v>0.84007861933855599</v>
      </c>
      <c r="Z120" s="8" t="str">
        <f>LEFT(LEFT(Input!Z120,IFERROR(FIND("_",Input!Z120)-1,LEN(Input!Z120))),IFERROR(FIND("-",Input!Z120)-1,LEN(Input!Z120)))</f>
        <v>party2</v>
      </c>
      <c r="AA120" s="8" t="str">
        <f>LEFT(LEFT(Input!AA120,IFERROR(FIND("_",Input!AA120)-1,LEN(Input!AA120))),IFERROR(FIND("-",Input!AA120)-1,LEN(Input!AA120)))</f>
        <v>party2</v>
      </c>
      <c r="AB120" s="4"/>
      <c r="AC120" s="4"/>
    </row>
    <row r="121" spans="1:29">
      <c r="A121" s="6">
        <f>IF(Input!A121=0,"",Input!A121)</f>
        <v>128</v>
      </c>
      <c r="B121" s="7">
        <f>IFERROR(IFERROR(_xlfn.NUMBERVALUE(REPLACE(Input!B121,FIND(",",Input!B121),1,"."),"."),_xlfn.NUMBERVALUE(REPLACE(Input!B121,FIND(".",Input!B121),1,","),",")),"")</f>
        <v>5.5E-2</v>
      </c>
      <c r="C121" s="6">
        <f>IF(Input!C121=0,"",Input!C121)</f>
        <v>6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0.85155000000000003</v>
      </c>
      <c r="J121" s="7">
        <f>IFERROR(IFERROR(_xlfn.NUMBERVALUE(REPLACE(Input!J121,FIND(",",Input!J121),1,"."),"."),_xlfn.NUMBERVALUE(REPLACE(Input!J121,FIND(".",Input!J121),1,","),",")),"")</f>
        <v>0.85155999999999998</v>
      </c>
      <c r="K121" s="7">
        <f>IFERROR(IFERROR(_xlfn.NUMBERVALUE(REPLACE(Input!K121,FIND(",",Input!K121),1,"."),"."),_xlfn.NUMBERVALUE(REPLACE(Input!K121,FIND(".",Input!K121),1,","),",")),"")</f>
        <v>0.20993000000000001</v>
      </c>
      <c r="L121" s="7">
        <f>IFERROR(IFERROR(_xlfn.NUMBERVALUE(REPLACE(Input!L121,FIND(",",Input!L121),1,"."),"."),_xlfn.NUMBERVALUE(REPLACE(Input!L121,FIND(".",Input!L121),1,","),",")),"")</f>
        <v>0.20993000000000001</v>
      </c>
      <c r="M121" s="7">
        <f>IFERROR(IFERROR(_xlfn.NUMBERVALUE(REPLACE(Input!M121,FIND(",",Input!M121),1,"."),"."),_xlfn.NUMBERVALUE(REPLACE(Input!M121,FIND(".",Input!M121),1,","),",")),"")</f>
        <v>1.7031099999999999</v>
      </c>
      <c r="N121" s="10" t="str">
        <f>IFERROR(IF(LEFT(Input!N121,LEN("boa-,Users,"))="boa-,Users,","Win.Win",LEFT(Input!N121,FIND("@",Input!N121)-1)),"")</f>
        <v>IAMhaggler2011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0.85155397624374696</v>
      </c>
      <c r="Q121" s="7">
        <f>IFERROR(IFERROR(_xlfn.NUMBERVALUE(REPLACE(Input!Q121,FIND(",",Input!Q121),1,"."),"."),_xlfn.NUMBERVALUE(REPLACE(Input!Q121,FIND(".",Input!Q121),1,","),",")),"")</f>
        <v>0.85155684168897205</v>
      </c>
      <c r="R121" s="7">
        <f>IFERROR(IFERROR(_xlfn.NUMBERVALUE(REPLACE(Input!R121,FIND(",",Input!R121),1,"."),"."),_xlfn.NUMBERVALUE(REPLACE(Input!R121,FIND(".",Input!R121),1,","),",")),"")</f>
        <v>0.85155397624374696</v>
      </c>
      <c r="S121" s="7">
        <f>IFERROR(IFERROR(_xlfn.NUMBERVALUE(REPLACE(Input!S121,FIND(",",Input!S121),1,"."),"."),_xlfn.NUMBERVALUE(REPLACE(Input!S121,FIND(".",Input!S121),1,","),",")),"")</f>
        <v>0.85155684168897205</v>
      </c>
      <c r="T121" s="7">
        <f>IFERROR(IFERROR(_xlfn.NUMBERVALUE(REPLACE(Input!T121,FIND(",",Input!T121),1,"."),"."),_xlfn.NUMBERVALUE(REPLACE(Input!T121,FIND(".",Input!T121),1,","),",")),"")</f>
        <v>0</v>
      </c>
      <c r="U121" s="7">
        <f>IFERROR(IFERROR(_xlfn.NUMBERVALUE(REPLACE(Input!U121,FIND(",",Input!U121),1,"."),"."),_xlfn.NUMBERVALUE(REPLACE(Input!U121,FIND(".",Input!U121),1,","),",")),"")</f>
        <v>0.85925925925925895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0.85155397624374696</v>
      </c>
      <c r="Y121" s="7">
        <f>IFERROR(IFERROR(_xlfn.NUMBERVALUE(REPLACE(Input!Y121,FIND(",",Input!Y121),1,"."),"."),_xlfn.NUMBERVALUE(REPLACE(Input!Y121,FIND(".",Input!Y121),1,","),",")),"")</f>
        <v>0.85155684168897205</v>
      </c>
      <c r="Z121" s="8" t="str">
        <f>LEFT(LEFT(Input!Z121,IFERROR(FIND("_",Input!Z121)-1,LEN(Input!Z121))),IFERROR(FIND("-",Input!Z121)-1,LEN(Input!Z121)))</f>
        <v>party2</v>
      </c>
      <c r="AA121" s="8" t="str">
        <f>LEFT(LEFT(Input!AA121,IFERROR(FIND("_",Input!AA121)-1,LEN(Input!AA121))),IFERROR(FIND("-",Input!AA121)-1,LEN(Input!AA121)))</f>
        <v>party2</v>
      </c>
      <c r="AB121" s="4"/>
      <c r="AC121" s="4"/>
    </row>
    <row r="122" spans="1:29">
      <c r="A122" s="6">
        <f>IF(Input!A122=0,"",Input!A122)</f>
        <v>133</v>
      </c>
      <c r="B122" s="7">
        <f>IFERROR(IFERROR(_xlfn.NUMBERVALUE(REPLACE(Input!B122,FIND(",",Input!B122),1,"."),"."),_xlfn.NUMBERVALUE(REPLACE(Input!B122,FIND(".",Input!B122),1,","),",")),"")</f>
        <v>0.28599999999999998</v>
      </c>
      <c r="C122" s="6">
        <f>IF(Input!C122=0,"",Input!C122)</f>
        <v>61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0</v>
      </c>
      <c r="G122" s="8">
        <f>IF(Input!G122="Yes",1,IF(Input!G122=0,"",0))</f>
        <v>0</v>
      </c>
      <c r="H122" s="6">
        <f>IF(Input!H122=0,"",Input!H122)</f>
        <v>1</v>
      </c>
      <c r="I122" s="7">
        <f>IFERROR(IFERROR(_xlfn.NUMBERVALUE(REPLACE(Input!I122,FIND(",",Input!I122),1,"."),"."),_xlfn.NUMBERVALUE(REPLACE(Input!I122,FIND(".",Input!I122),1,","),",")),"")</f>
        <v>0</v>
      </c>
      <c r="J122" s="7">
        <f>IFERROR(IFERROR(_xlfn.NUMBERVALUE(REPLACE(Input!J122,FIND(",",Input!J122),1,"."),"."),_xlfn.NUMBERVALUE(REPLACE(Input!J122,FIND(".",Input!J122),1,","),",")),"")</f>
        <v>0</v>
      </c>
      <c r="K122" s="7">
        <f>IFERROR(IFERROR(_xlfn.NUMBERVALUE(REPLACE(Input!K122,FIND(",",Input!K122),1,"."),"."),_xlfn.NUMBERVALUE(REPLACE(Input!K122,FIND(".",Input!K122),1,","),",")),"")</f>
        <v>1.0360499999999999</v>
      </c>
      <c r="L122" s="7">
        <f>IFERROR(IFERROR(_xlfn.NUMBERVALUE(REPLACE(Input!L122,FIND(",",Input!L122),1,"."),"."),_xlfn.NUMBERVALUE(REPLACE(Input!L122,FIND(".",Input!L122),1,","),",")),"")</f>
        <v>1.21583</v>
      </c>
      <c r="M122" s="7">
        <f>IFERROR(IFERROR(_xlfn.NUMBERVALUE(REPLACE(Input!M122,FIND(",",Input!M122),1,"."),"."),_xlfn.NUMBERVALUE(REPLACE(Input!M122,FIND(".",Input!M122),1,","),",")),"")</f>
        <v>0</v>
      </c>
      <c r="N122" s="10" t="str">
        <f>IFERROR(IF(LEFT(Input!N122,LEN("boa-,Users,"))="boa-,Users,","Win.Win",LEFT(Input!N122,FIND("@",Input!N122)-1)),"")</f>
        <v>Win.Win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</v>
      </c>
      <c r="Q122" s="7">
        <f>IFERROR(IFERROR(_xlfn.NUMBERVALUE(REPLACE(Input!Q122,FIND(",",Input!Q122),1,"."),"."),_xlfn.NUMBERVALUE(REPLACE(Input!Q122,FIND(".",Input!Q122),1,","),",")),"")</f>
        <v>0</v>
      </c>
      <c r="R122" s="7">
        <f>IFERROR(IFERROR(_xlfn.NUMBERVALUE(REPLACE(Input!R122,FIND(",",Input!R122),1,"."),"."),_xlfn.NUMBERVALUE(REPLACE(Input!R122,FIND(".",Input!R122),1,","),",")),"")</f>
        <v>0</v>
      </c>
      <c r="S122" s="7">
        <f>IFERROR(IFERROR(_xlfn.NUMBERVALUE(REPLACE(Input!S122,FIND(",",Input!S122),1,"."),"."),_xlfn.NUMBERVALUE(REPLACE(Input!S122,FIND(".",Input!S122),1,","),",")),"")</f>
        <v>0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</v>
      </c>
      <c r="Y122" s="7">
        <f>IFERROR(IFERROR(_xlfn.NUMBERVALUE(REPLACE(Input!Y122,FIND(",",Input!Y122),1,"."),"."),_xlfn.NUMBERVALUE(REPLACE(Input!Y122,FIND(".",Input!Y122),1,","),",")),"")</f>
        <v>0</v>
      </c>
      <c r="Z122" s="8" t="str">
        <f>LEFT(LEFT(Input!Z122,IFERROR(FIND("_",Input!Z122)-1,LEN(Input!Z122))),IFERROR(FIND("-",Input!Z122)-1,LEN(Input!Z122)))</f>
        <v>party1</v>
      </c>
      <c r="AA122" s="8" t="str">
        <f>LEFT(LEFT(Input!AA122,IFERROR(FIND("_",Input!AA122)-1,LEN(Input!AA122))),IFERROR(FIND("-",Input!AA122)-1,LEN(Input!AA122)))</f>
        <v>party2</v>
      </c>
      <c r="AB122" s="4"/>
      <c r="AC122" s="4"/>
    </row>
    <row r="123" spans="1:29">
      <c r="A123" s="6">
        <f>IF(Input!A123=0,"",Input!A123)</f>
        <v>134</v>
      </c>
      <c r="B123" s="7">
        <f>IFERROR(IFERROR(_xlfn.NUMBERVALUE(REPLACE(Input!B123,FIND(",",Input!B123),1,"."),"."),_xlfn.NUMBERVALUE(REPLACE(Input!B123,FIND(".",Input!B123),1,","),",")),"")</f>
        <v>0.14000000000000001</v>
      </c>
      <c r="C123" s="6">
        <f>IF(Input!C123=0,"",Input!C123)</f>
        <v>51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0.43824999999999997</v>
      </c>
      <c r="J123" s="7">
        <f>IFERROR(IFERROR(_xlfn.NUMBERVALUE(REPLACE(Input!J123,FIND(",",Input!J123),1,"."),"."),_xlfn.NUMBERVALUE(REPLACE(Input!J123,FIND(".",Input!J123),1,","),",")),"")</f>
        <v>0.83987000000000001</v>
      </c>
      <c r="K123" s="7">
        <f>IFERROR(IFERROR(_xlfn.NUMBERVALUE(REPLACE(Input!K123,FIND(",",Input!K123),1,"."),"."),_xlfn.NUMBERVALUE(REPLACE(Input!K123,FIND(".",Input!K123),1,","),",")),"")</f>
        <v>0.14643999999999999</v>
      </c>
      <c r="L123" s="7">
        <f>IFERROR(IFERROR(_xlfn.NUMBERVALUE(REPLACE(Input!L123,FIND(",",Input!L123),1,"."),"."),_xlfn.NUMBERVALUE(REPLACE(Input!L123,FIND(".",Input!L123),1,","),",")),"")</f>
        <v>0.49342999999999998</v>
      </c>
      <c r="M123" s="7">
        <f>IFERROR(IFERROR(_xlfn.NUMBERVALUE(REPLACE(Input!M123,FIND(",",Input!M123),1,"."),"."),_xlfn.NUMBERVALUE(REPLACE(Input!M123,FIND(".",Input!M123),1,","),",")),"")</f>
        <v>1.2781199999999999</v>
      </c>
      <c r="N123" s="10" t="str">
        <f>IFERROR(IF(LEFT(Input!N123,LEN("boa-,Users,"))="boa-,Users,","Win.Win",LEFT(Input!N123,FIND("@",Input!N123)-1)),"")</f>
        <v>Gahboninho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0.83986600636589703</v>
      </c>
      <c r="Q123" s="7">
        <f>IFERROR(IFERROR(_xlfn.NUMBERVALUE(REPLACE(Input!Q123,FIND(",",Input!Q123),1,"."),"."),_xlfn.NUMBERVALUE(REPLACE(Input!Q123,FIND(".",Input!Q123),1,","),",")),"")</f>
        <v>0.43825435004234897</v>
      </c>
      <c r="R123" s="7">
        <f>IFERROR(IFERROR(_xlfn.NUMBERVALUE(REPLACE(Input!R123,FIND(",",Input!R123),1,"."),"."),_xlfn.NUMBERVALUE(REPLACE(Input!R123,FIND(".",Input!R123),1,","),",")),"")</f>
        <v>0.83986600636589703</v>
      </c>
      <c r="S123" s="7">
        <f>IFERROR(IFERROR(_xlfn.NUMBERVALUE(REPLACE(Input!S123,FIND(",",Input!S123),1,"."),"."),_xlfn.NUMBERVALUE(REPLACE(Input!S123,FIND(".",Input!S123),1,","),",")),"")</f>
        <v>0.43825435004234897</v>
      </c>
      <c r="T123" s="7">
        <f>IFERROR(IFERROR(_xlfn.NUMBERVALUE(REPLACE(Input!T123,FIND(",",Input!T123),1,"."),"."),_xlfn.NUMBERVALUE(REPLACE(Input!T123,FIND(".",Input!T123),1,","),",")),"")</f>
        <v>0</v>
      </c>
      <c r="U123" s="7">
        <f>IFERROR(IFERROR(_xlfn.NUMBERVALUE(REPLACE(Input!U123,FIND(",",Input!U123),1,"."),"."),_xlfn.NUMBERVALUE(REPLACE(Input!U123,FIND(".",Input!U123),1,","),",")),"")</f>
        <v>0.61629629629629601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0.83986600636589703</v>
      </c>
      <c r="Y123" s="7">
        <f>IFERROR(IFERROR(_xlfn.NUMBERVALUE(REPLACE(Input!Y123,FIND(",",Input!Y123),1,"."),"."),_xlfn.NUMBERVALUE(REPLACE(Input!Y123,FIND(".",Input!Y123),1,","),",")),"")</f>
        <v>0.43825435004234897</v>
      </c>
      <c r="Z123" s="8" t="str">
        <f>LEFT(LEFT(Input!Z123,IFERROR(FIND("_",Input!Z123)-1,LEN(Input!Z123))),IFERROR(FIND("-",Input!Z123)-1,LEN(Input!Z123)))</f>
        <v>party1</v>
      </c>
      <c r="AA123" s="8" t="str">
        <f>LEFT(LEFT(Input!AA123,IFERROR(FIND("_",Input!AA123)-1,LEN(Input!AA123))),IFERROR(FIND("-",Input!AA123)-1,LEN(Input!AA123)))</f>
        <v>party2</v>
      </c>
      <c r="AB123" s="4"/>
      <c r="AC123" s="4"/>
    </row>
    <row r="124" spans="1:29">
      <c r="A124" s="6">
        <f>IF(Input!A124=0,"",Input!A124)</f>
        <v>135</v>
      </c>
      <c r="B124" s="7">
        <f>IFERROR(IFERROR(_xlfn.NUMBERVALUE(REPLACE(Input!B124,FIND(",",Input!B124),1,"."),"."),_xlfn.NUMBERVALUE(REPLACE(Input!B124,FIND(".",Input!B124),1,","),",")),"")</f>
        <v>0.13700000000000001</v>
      </c>
      <c r="C124" s="6">
        <f>IF(Input!C124=0,"",Input!C124)</f>
        <v>51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0.43824999999999997</v>
      </c>
      <c r="J124" s="7">
        <f>IFERROR(IFERROR(_xlfn.NUMBERVALUE(REPLACE(Input!J124,FIND(",",Input!J124),1,"."),"."),_xlfn.NUMBERVALUE(REPLACE(Input!J124,FIND(".",Input!J124),1,","),",")),"")</f>
        <v>0.83987000000000001</v>
      </c>
      <c r="K124" s="7">
        <f>IFERROR(IFERROR(_xlfn.NUMBERVALUE(REPLACE(Input!K124,FIND(",",Input!K124),1,"."),"."),_xlfn.NUMBERVALUE(REPLACE(Input!K124,FIND(".",Input!K124),1,","),",")),"")</f>
        <v>0.14643999999999999</v>
      </c>
      <c r="L124" s="7">
        <f>IFERROR(IFERROR(_xlfn.NUMBERVALUE(REPLACE(Input!L124,FIND(",",Input!L124),1,"."),"."),_xlfn.NUMBERVALUE(REPLACE(Input!L124,FIND(".",Input!L124),1,","),",")),"")</f>
        <v>0.49342999999999998</v>
      </c>
      <c r="M124" s="7">
        <f>IFERROR(IFERROR(_xlfn.NUMBERVALUE(REPLACE(Input!M124,FIND(",",Input!M124),1,"."),"."),_xlfn.NUMBERVALUE(REPLACE(Input!M124,FIND(".",Input!M124),1,","),",")),"")</f>
        <v>1.2781199999999999</v>
      </c>
      <c r="N124" s="10" t="str">
        <f>IFERROR(IF(LEFT(Input!N124,LEN("boa-,Users,"))="boa-,Users,","Win.Win",LEFT(Input!N124,FIND("@",Input!N124)-1)),"")</f>
        <v>KLH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0.83986600636589703</v>
      </c>
      <c r="Q124" s="7">
        <f>IFERROR(IFERROR(_xlfn.NUMBERVALUE(REPLACE(Input!Q124,FIND(",",Input!Q124),1,"."),"."),_xlfn.NUMBERVALUE(REPLACE(Input!Q124,FIND(".",Input!Q124),1,","),",")),"")</f>
        <v>0.43825435004234897</v>
      </c>
      <c r="R124" s="7">
        <f>IFERROR(IFERROR(_xlfn.NUMBERVALUE(REPLACE(Input!R124,FIND(",",Input!R124),1,"."),"."),_xlfn.NUMBERVALUE(REPLACE(Input!R124,FIND(".",Input!R124),1,","),",")),"")</f>
        <v>0.83986600636589703</v>
      </c>
      <c r="S124" s="7">
        <f>IFERROR(IFERROR(_xlfn.NUMBERVALUE(REPLACE(Input!S124,FIND(",",Input!S124),1,"."),"."),_xlfn.NUMBERVALUE(REPLACE(Input!S124,FIND(".",Input!S124),1,","),",")),"")</f>
        <v>0.43825435004234897</v>
      </c>
      <c r="T124" s="7">
        <f>IFERROR(IFERROR(_xlfn.NUMBERVALUE(REPLACE(Input!T124,FIND(",",Input!T124),1,"."),"."),_xlfn.NUMBERVALUE(REPLACE(Input!T124,FIND(".",Input!T124),1,","),",")),"")</f>
        <v>0</v>
      </c>
      <c r="U124" s="7">
        <f>IFERROR(IFERROR(_xlfn.NUMBERVALUE(REPLACE(Input!U124,FIND(",",Input!U124),1,"."),"."),_xlfn.NUMBERVALUE(REPLACE(Input!U124,FIND(".",Input!U124),1,","),",")),"")</f>
        <v>0.61629629629629601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0.83986600636589703</v>
      </c>
      <c r="Y124" s="7">
        <f>IFERROR(IFERROR(_xlfn.NUMBERVALUE(REPLACE(Input!Y124,FIND(",",Input!Y124),1,"."),"."),_xlfn.NUMBERVALUE(REPLACE(Input!Y124,FIND(".",Input!Y124),1,","),",")),"")</f>
        <v>0.43825435004234897</v>
      </c>
      <c r="Z124" s="8" t="str">
        <f>LEFT(LEFT(Input!Z124,IFERROR(FIND("_",Input!Z124)-1,LEN(Input!Z124))),IFERROR(FIND("-",Input!Z124)-1,LEN(Input!Z124)))</f>
        <v>party1</v>
      </c>
      <c r="AA124" s="8" t="str">
        <f>LEFT(LEFT(Input!AA124,IFERROR(FIND("_",Input!AA124)-1,LEN(Input!AA124))),IFERROR(FIND("-",Input!AA124)-1,LEN(Input!AA124)))</f>
        <v>party2</v>
      </c>
      <c r="AB124" s="4"/>
      <c r="AC124" s="4"/>
    </row>
    <row r="125" spans="1:29">
      <c r="A125" s="6">
        <f>IF(Input!A125=0,"",Input!A125)</f>
        <v>136</v>
      </c>
      <c r="B125" s="7">
        <f>IFERROR(IFERROR(_xlfn.NUMBERVALUE(REPLACE(Input!B125,FIND(",",Input!B125),1,"."),"."),_xlfn.NUMBERVALUE(REPLACE(Input!B125,FIND(".",Input!B125),1,","),",")),"")</f>
        <v>0.46100000000000002</v>
      </c>
      <c r="C125" s="6">
        <f>IF(Input!C125=0,"",Input!C125)</f>
        <v>21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0.73023000000000005</v>
      </c>
      <c r="J125" s="7">
        <f>IFERROR(IFERROR(_xlfn.NUMBERVALUE(REPLACE(Input!J125,FIND(",",Input!J125),1,"."),"."),_xlfn.NUMBERVALUE(REPLACE(Input!J125,FIND(".",Input!J125),1,","),",")),"")</f>
        <v>0.74702000000000002</v>
      </c>
      <c r="K125" s="7">
        <f>IFERROR(IFERROR(_xlfn.NUMBERVALUE(REPLACE(Input!K125,FIND(",",Input!K125),1,"."),"."),_xlfn.NUMBERVALUE(REPLACE(Input!K125,FIND(".",Input!K125),1,","),",")),"")</f>
        <v>0.13150000000000001</v>
      </c>
      <c r="L125" s="7">
        <f>IFERROR(IFERROR(_xlfn.NUMBERVALUE(REPLACE(Input!L125,FIND(",",Input!L125),1,"."),"."),_xlfn.NUMBERVALUE(REPLACE(Input!L125,FIND(".",Input!L125),1,","),",")),"")</f>
        <v>0.20194999999999999</v>
      </c>
      <c r="M125" s="7">
        <f>IFERROR(IFERROR(_xlfn.NUMBERVALUE(REPLACE(Input!M125,FIND(",",Input!M125),1,"."),"."),_xlfn.NUMBERVALUE(REPLACE(Input!M125,FIND(".",Input!M125),1,","),",")),"")</f>
        <v>1.4772400000000001</v>
      </c>
      <c r="N125" s="10" t="str">
        <f>IFERROR(IF(LEFT(Input!N125,LEN("boa-,Users,"))="boa-,Users,","Win.Win",LEFT(Input!N125,FIND("@",Input!N125)-1)),"")</f>
        <v>IAMhaggler2011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0.74701701812616905</v>
      </c>
      <c r="Q125" s="7">
        <f>IFERROR(IFERROR(_xlfn.NUMBERVALUE(REPLACE(Input!Q125,FIND(",",Input!Q125),1,"."),"."),_xlfn.NUMBERVALUE(REPLACE(Input!Q125,FIND(".",Input!Q125),1,","),",")),"")</f>
        <v>0.73022695324698295</v>
      </c>
      <c r="R125" s="7">
        <f>IFERROR(IFERROR(_xlfn.NUMBERVALUE(REPLACE(Input!R125,FIND(",",Input!R125),1,"."),"."),_xlfn.NUMBERVALUE(REPLACE(Input!R125,FIND(".",Input!R125),1,","),",")),"")</f>
        <v>0.74701701812616905</v>
      </c>
      <c r="S125" s="7">
        <f>IFERROR(IFERROR(_xlfn.NUMBERVALUE(REPLACE(Input!S125,FIND(",",Input!S125),1,"."),"."),_xlfn.NUMBERVALUE(REPLACE(Input!S125,FIND(".",Input!S125),1,","),",")),"")</f>
        <v>0.73022695324698295</v>
      </c>
      <c r="T125" s="7">
        <f>IFERROR(IFERROR(_xlfn.NUMBERVALUE(REPLACE(Input!T125,FIND(",",Input!T125),1,"."),"."),_xlfn.NUMBERVALUE(REPLACE(Input!T125,FIND(".",Input!T125),1,","),",")),"")</f>
        <v>0</v>
      </c>
      <c r="U125" s="7">
        <f>IFERROR(IFERROR(_xlfn.NUMBERVALUE(REPLACE(Input!U125,FIND(",",Input!U125),1,"."),"."),_xlfn.NUMBERVALUE(REPLACE(Input!U125,FIND(".",Input!U125),1,","),",")),"")</f>
        <v>0.94962962962962905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0.74701701812616905</v>
      </c>
      <c r="Y125" s="7">
        <f>IFERROR(IFERROR(_xlfn.NUMBERVALUE(REPLACE(Input!Y125,FIND(",",Input!Y125),1,"."),"."),_xlfn.NUMBERVALUE(REPLACE(Input!Y125,FIND(".",Input!Y125),1,","),",")),"")</f>
        <v>0.73022695324698295</v>
      </c>
      <c r="Z125" s="8" t="str">
        <f>LEFT(LEFT(Input!Z125,IFERROR(FIND("_",Input!Z125)-1,LEN(Input!Z125))),IFERROR(FIND("-",Input!Z125)-1,LEN(Input!Z125)))</f>
        <v>party1</v>
      </c>
      <c r="AA125" s="8" t="str">
        <f>LEFT(LEFT(Input!AA125,IFERROR(FIND("_",Input!AA125)-1,LEN(Input!AA125))),IFERROR(FIND("-",Input!AA125)-1,LEN(Input!AA125)))</f>
        <v>party2</v>
      </c>
      <c r="AB125" s="4"/>
      <c r="AC125" s="4"/>
    </row>
    <row r="126" spans="1:29">
      <c r="A126" s="6">
        <f>IF(Input!A126=0,"",Input!A126)</f>
        <v>137</v>
      </c>
      <c r="B126" s="7">
        <f>IFERROR(IFERROR(_xlfn.NUMBERVALUE(REPLACE(Input!B126,FIND(",",Input!B126),1,"."),"."),_xlfn.NUMBERVALUE(REPLACE(Input!B126,FIND(".",Input!B126),1,","),",")),"")</f>
        <v>0.36399999999999999</v>
      </c>
      <c r="C126" s="6">
        <f>IF(Input!C126=0,"",Input!C126)</f>
        <v>61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0</v>
      </c>
      <c r="G126" s="8">
        <f>IF(Input!G126="Yes",1,IF(Input!G126=0,"",0))</f>
        <v>0</v>
      </c>
      <c r="H126" s="6">
        <f>IF(Input!H126=0,"",Input!H126)</f>
        <v>1</v>
      </c>
      <c r="I126" s="7">
        <f>IFERROR(IFERROR(_xlfn.NUMBERVALUE(REPLACE(Input!I126,FIND(",",Input!I126),1,"."),"."),_xlfn.NUMBERVALUE(REPLACE(Input!I126,FIND(".",Input!I126),1,","),",")),"")</f>
        <v>0</v>
      </c>
      <c r="J126" s="7">
        <f>IFERROR(IFERROR(_xlfn.NUMBERVALUE(REPLACE(Input!J126,FIND(",",Input!J126),1,"."),"."),_xlfn.NUMBERVALUE(REPLACE(Input!J126,FIND(".",Input!J126),1,","),",")),"")</f>
        <v>0</v>
      </c>
      <c r="K126" s="7">
        <f>IFERROR(IFERROR(_xlfn.NUMBERVALUE(REPLACE(Input!K126,FIND(",",Input!K126),1,"."),"."),_xlfn.NUMBERVALUE(REPLACE(Input!K126,FIND(".",Input!K126),1,","),",")),"")</f>
        <v>1.0360499999999999</v>
      </c>
      <c r="L126" s="7">
        <f>IFERROR(IFERROR(_xlfn.NUMBERVALUE(REPLACE(Input!L126,FIND(",",Input!L126),1,"."),"."),_xlfn.NUMBERVALUE(REPLACE(Input!L126,FIND(".",Input!L126),1,","),",")),"")</f>
        <v>1.21583</v>
      </c>
      <c r="M126" s="7">
        <f>IFERROR(IFERROR(_xlfn.NUMBERVALUE(REPLACE(Input!M126,FIND(",",Input!M126),1,"."),"."),_xlfn.NUMBERVALUE(REPLACE(Input!M126,FIND(".",Input!M126),1,","),",")),"")</f>
        <v>0</v>
      </c>
      <c r="N126" s="10" t="str">
        <f>IFERROR(IF(LEFT(Input!N126,LEN("boa-,Users,"))="boa-,Users,","Win.Win",LEFT(Input!N126,FIND("@",Input!N126)-1)),"")</f>
        <v>Win.Win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0</v>
      </c>
      <c r="Q126" s="7">
        <f>IFERROR(IFERROR(_xlfn.NUMBERVALUE(REPLACE(Input!Q126,FIND(",",Input!Q126),1,"."),"."),_xlfn.NUMBERVALUE(REPLACE(Input!Q126,FIND(".",Input!Q126),1,","),",")),"")</f>
        <v>0</v>
      </c>
      <c r="R126" s="7">
        <f>IFERROR(IFERROR(_xlfn.NUMBERVALUE(REPLACE(Input!R126,FIND(",",Input!R126),1,"."),"."),_xlfn.NUMBERVALUE(REPLACE(Input!R126,FIND(".",Input!R126),1,","),",")),"")</f>
        <v>0</v>
      </c>
      <c r="S126" s="7">
        <f>IFERROR(IFERROR(_xlfn.NUMBERVALUE(REPLACE(Input!S126,FIND(",",Input!S126),1,"."),"."),_xlfn.NUMBERVALUE(REPLACE(Input!S126,FIND(".",Input!S126),1,","),",")),"")</f>
        <v>0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0</v>
      </c>
      <c r="Y126" s="7">
        <f>IFERROR(IFERROR(_xlfn.NUMBERVALUE(REPLACE(Input!Y126,FIND(",",Input!Y126),1,"."),"."),_xlfn.NUMBERVALUE(REPLACE(Input!Y126,FIND(".",Input!Y126),1,","),",")),"")</f>
        <v>0</v>
      </c>
      <c r="Z126" s="8" t="str">
        <f>LEFT(LEFT(Input!Z126,IFERROR(FIND("_",Input!Z126)-1,LEN(Input!Z126))),IFERROR(FIND("-",Input!Z126)-1,LEN(Input!Z126)))</f>
        <v>party1</v>
      </c>
      <c r="AA126" s="8" t="str">
        <f>LEFT(LEFT(Input!AA126,IFERROR(FIND("_",Input!AA126)-1,LEN(Input!AA126))),IFERROR(FIND("-",Input!AA126)-1,LEN(Input!AA126)))</f>
        <v>party2</v>
      </c>
      <c r="AB126" s="4"/>
      <c r="AC126" s="4"/>
    </row>
    <row r="127" spans="1:29">
      <c r="A127" s="6">
        <f>IF(Input!A127=0,"",Input!A127)</f>
        <v>138</v>
      </c>
      <c r="B127" s="7">
        <f>IFERROR(IFERROR(_xlfn.NUMBERVALUE(REPLACE(Input!B127,FIND(",",Input!B127),1,"."),"."),_xlfn.NUMBERVALUE(REPLACE(Input!B127,FIND(".",Input!B127),1,","),",")),"")</f>
        <v>7.9000000000000001E-2</v>
      </c>
      <c r="C127" s="6">
        <f>IF(Input!C127=0,"",Input!C127)</f>
        <v>26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1</v>
      </c>
      <c r="G127" s="8">
        <f>IF(Input!G127="Yes",1,IF(Input!G127=0,"",0))</f>
        <v>0</v>
      </c>
      <c r="H127" s="6">
        <f>IF(Input!H127=0,"",Input!H127)</f>
        <v>2</v>
      </c>
      <c r="I127" s="7">
        <f>IFERROR(IFERROR(_xlfn.NUMBERVALUE(REPLACE(Input!I127,FIND(",",Input!I127),1,"."),"."),_xlfn.NUMBERVALUE(REPLACE(Input!I127,FIND(".",Input!I127),1,","),",")),"")</f>
        <v>0.65883000000000003</v>
      </c>
      <c r="J127" s="7">
        <f>IFERROR(IFERROR(_xlfn.NUMBERVALUE(REPLACE(Input!J127,FIND(",",Input!J127),1,"."),"."),_xlfn.NUMBERVALUE(REPLACE(Input!J127,FIND(".",Input!J127),1,","),",")),"")</f>
        <v>0.87321000000000004</v>
      </c>
      <c r="K127" s="7">
        <f>IFERROR(IFERROR(_xlfn.NUMBERVALUE(REPLACE(Input!K127,FIND(",",Input!K127),1,"."),"."),_xlfn.NUMBERVALUE(REPLACE(Input!K127,FIND(".",Input!K127),1,","),",")),"")</f>
        <v>2.7449999999999999E-2</v>
      </c>
      <c r="L127" s="7">
        <f>IFERROR(IFERROR(_xlfn.NUMBERVALUE(REPLACE(Input!L127,FIND(",",Input!L127),1,"."),"."),_xlfn.NUMBERVALUE(REPLACE(Input!L127,FIND(".",Input!L127),1,","),",")),"")</f>
        <v>0.28388999999999998</v>
      </c>
      <c r="M127" s="7">
        <f>IFERROR(IFERROR(_xlfn.NUMBERVALUE(REPLACE(Input!M127,FIND(",",Input!M127),1,"."),"."),_xlfn.NUMBERVALUE(REPLACE(Input!M127,FIND(".",Input!M127),1,","),",")),"")</f>
        <v>1.5320400000000001</v>
      </c>
      <c r="N127" s="10" t="str">
        <f>IFERROR(IF(LEFT(Input!N127,LEN("boa-,Users,"))="boa-,Users,","Win.Win",LEFT(Input!N127,FIND("@",Input!N127)-1)),"")</f>
        <v>Gahboninho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0.87320749911225104</v>
      </c>
      <c r="Q127" s="7">
        <f>IFERROR(IFERROR(_xlfn.NUMBERVALUE(REPLACE(Input!Q127,FIND(",",Input!Q127),1,"."),"."),_xlfn.NUMBERVALUE(REPLACE(Input!Q127,FIND(".",Input!Q127),1,","),",")),"")</f>
        <v>0.65883354734481803</v>
      </c>
      <c r="R127" s="7">
        <f>IFERROR(IFERROR(_xlfn.NUMBERVALUE(REPLACE(Input!R127,FIND(",",Input!R127),1,"."),"."),_xlfn.NUMBERVALUE(REPLACE(Input!R127,FIND(".",Input!R127),1,","),",")),"")</f>
        <v>0.87320749911225104</v>
      </c>
      <c r="S127" s="7">
        <f>IFERROR(IFERROR(_xlfn.NUMBERVALUE(REPLACE(Input!S127,FIND(",",Input!S127),1,"."),"."),_xlfn.NUMBERVALUE(REPLACE(Input!S127,FIND(".",Input!S127),1,","),",")),"")</f>
        <v>0.65883354734481803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0.81629629629629596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0.87320749911225104</v>
      </c>
      <c r="Y127" s="7">
        <f>IFERROR(IFERROR(_xlfn.NUMBERVALUE(REPLACE(Input!Y127,FIND(",",Input!Y127),1,"."),"."),_xlfn.NUMBERVALUE(REPLACE(Input!Y127,FIND(".",Input!Y127),1,","),",")),"")</f>
        <v>0.65883354734481803</v>
      </c>
      <c r="Z127" s="8" t="str">
        <f>LEFT(LEFT(Input!Z127,IFERROR(FIND("_",Input!Z127)-1,LEN(Input!Z127))),IFERROR(FIND("-",Input!Z127)-1,LEN(Input!Z127)))</f>
        <v>party1</v>
      </c>
      <c r="AA127" s="8" t="str">
        <f>LEFT(LEFT(Input!AA127,IFERROR(FIND("_",Input!AA127)-1,LEN(Input!AA127))),IFERROR(FIND("-",Input!AA127)-1,LEN(Input!AA127)))</f>
        <v>party2</v>
      </c>
      <c r="AB127" s="4"/>
      <c r="AC127" s="4"/>
    </row>
    <row r="128" spans="1:29">
      <c r="A128" s="6">
        <f>IF(Input!A128=0,"",Input!A128)</f>
        <v>139</v>
      </c>
      <c r="B128" s="7">
        <f>IFERROR(IFERROR(_xlfn.NUMBERVALUE(REPLACE(Input!B128,FIND(",",Input!B128),1,"."),"."),_xlfn.NUMBERVALUE(REPLACE(Input!B128,FIND(".",Input!B128),1,","),",")),"")</f>
        <v>0.11899999999999999</v>
      </c>
      <c r="C128" s="6">
        <f>IF(Input!C128=0,"",Input!C128)</f>
        <v>41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0.48726999999999998</v>
      </c>
      <c r="J128" s="7">
        <f>IFERROR(IFERROR(_xlfn.NUMBERVALUE(REPLACE(Input!J128,FIND(",",Input!J128),1,"."),"."),_xlfn.NUMBERVALUE(REPLACE(Input!J128,FIND(".",Input!J128),1,","),",")),"")</f>
        <v>0.90654999999999997</v>
      </c>
      <c r="K128" s="7">
        <f>IFERROR(IFERROR(_xlfn.NUMBERVALUE(REPLACE(Input!K128,FIND(",",Input!K128),1,"."),"."),_xlfn.NUMBERVALUE(REPLACE(Input!K128,FIND(".",Input!K128),1,","),",")),"")</f>
        <v>6.8830000000000002E-2</v>
      </c>
      <c r="L128" s="7">
        <f>IFERROR(IFERROR(_xlfn.NUMBERVALUE(REPLACE(Input!L128,FIND(",",Input!L128),1,"."),"."),_xlfn.NUMBERVALUE(REPLACE(Input!L128,FIND(".",Input!L128),1,","),",")),"")</f>
        <v>0.45782</v>
      </c>
      <c r="M128" s="7">
        <f>IFERROR(IFERROR(_xlfn.NUMBERVALUE(REPLACE(Input!M128,FIND(",",Input!M128),1,"."),"."),_xlfn.NUMBERVALUE(REPLACE(Input!M128,FIND(".",Input!M128),1,","),",")),"")</f>
        <v>1.3938200000000001</v>
      </c>
      <c r="N128" s="10" t="str">
        <f>IFERROR(IF(LEFT(Input!N128,LEN("boa-,Users,"))="boa-,Users,","Win.Win",LEFT(Input!N128,FIND("@",Input!N128)-1)),"")</f>
        <v>KLH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0.90654899185860405</v>
      </c>
      <c r="Q128" s="7">
        <f>IFERROR(IFERROR(_xlfn.NUMBERVALUE(REPLACE(Input!Q128,FIND(",",Input!Q128),1,"."),"."),_xlfn.NUMBERVALUE(REPLACE(Input!Q128,FIND(".",Input!Q128),1,","),",")),"")</f>
        <v>0.48727194944289798</v>
      </c>
      <c r="R128" s="7">
        <f>IFERROR(IFERROR(_xlfn.NUMBERVALUE(REPLACE(Input!R128,FIND(",",Input!R128),1,"."),"."),_xlfn.NUMBERVALUE(REPLACE(Input!R128,FIND(".",Input!R128),1,","),",")),"")</f>
        <v>0.90654899185860405</v>
      </c>
      <c r="S128" s="7">
        <f>IFERROR(IFERROR(_xlfn.NUMBERVALUE(REPLACE(Input!S128,FIND(",",Input!S128),1,"."),"."),_xlfn.NUMBERVALUE(REPLACE(Input!S128,FIND(".",Input!S128),1,","),",")),"")</f>
        <v>0.48727194944289798</v>
      </c>
      <c r="T128" s="7">
        <f>IFERROR(IFERROR(_xlfn.NUMBERVALUE(REPLACE(Input!T128,FIND(",",Input!T128),1,"."),"."),_xlfn.NUMBERVALUE(REPLACE(Input!T128,FIND(".",Input!T128),1,","),",")),"")</f>
        <v>0</v>
      </c>
      <c r="U128" s="7">
        <f>IFERROR(IFERROR(_xlfn.NUMBERVALUE(REPLACE(Input!U128,FIND(",",Input!U128),1,"."),"."),_xlfn.NUMBERVALUE(REPLACE(Input!U128,FIND(".",Input!U128),1,","),",")),"")</f>
        <v>0.65107890499194798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0.90654899185860405</v>
      </c>
      <c r="Y128" s="7">
        <f>IFERROR(IFERROR(_xlfn.NUMBERVALUE(REPLACE(Input!Y128,FIND(",",Input!Y128),1,"."),"."),_xlfn.NUMBERVALUE(REPLACE(Input!Y128,FIND(".",Input!Y128),1,","),",")),"")</f>
        <v>0.48727194944289798</v>
      </c>
      <c r="Z128" s="8" t="str">
        <f>LEFT(LEFT(Input!Z128,IFERROR(FIND("_",Input!Z128)-1,LEN(Input!Z128))),IFERROR(FIND("-",Input!Z128)-1,LEN(Input!Z128)))</f>
        <v>party1</v>
      </c>
      <c r="AA128" s="8" t="str">
        <f>LEFT(LEFT(Input!AA128,IFERROR(FIND("_",Input!AA128)-1,LEN(Input!AA128))),IFERROR(FIND("-",Input!AA128)-1,LEN(Input!AA128)))</f>
        <v>party2</v>
      </c>
      <c r="AB128" s="4"/>
      <c r="AC128" s="4"/>
    </row>
    <row r="129" spans="1:29">
      <c r="A129" s="6">
        <f>IF(Input!A129=0,"",Input!A129)</f>
        <v>140</v>
      </c>
      <c r="B129" s="7">
        <f>IFERROR(IFERROR(_xlfn.NUMBERVALUE(REPLACE(Input!B129,FIND(",",Input!B129),1,"."),"."),_xlfn.NUMBERVALUE(REPLACE(Input!B129,FIND(".",Input!B129),1,","),",")),"")</f>
        <v>0.32500000000000001</v>
      </c>
      <c r="C129" s="6">
        <f>IF(Input!C129=0,"",Input!C129)</f>
        <v>19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0.73023000000000005</v>
      </c>
      <c r="J129" s="7">
        <f>IFERROR(IFERROR(_xlfn.NUMBERVALUE(REPLACE(Input!J129,FIND(",",Input!J129),1,"."),"."),_xlfn.NUMBERVALUE(REPLACE(Input!J129,FIND(".",Input!J129),1,","),",")),"")</f>
        <v>0.74702000000000002</v>
      </c>
      <c r="K129" s="7">
        <f>IFERROR(IFERROR(_xlfn.NUMBERVALUE(REPLACE(Input!K129,FIND(",",Input!K129),1,"."),"."),_xlfn.NUMBERVALUE(REPLACE(Input!K129,FIND(".",Input!K129),1,","),",")),"")</f>
        <v>0.13150000000000001</v>
      </c>
      <c r="L129" s="7">
        <f>IFERROR(IFERROR(_xlfn.NUMBERVALUE(REPLACE(Input!L129,FIND(",",Input!L129),1,"."),"."),_xlfn.NUMBERVALUE(REPLACE(Input!L129,FIND(".",Input!L129),1,","),",")),"")</f>
        <v>0.20194999999999999</v>
      </c>
      <c r="M129" s="7">
        <f>IFERROR(IFERROR(_xlfn.NUMBERVALUE(REPLACE(Input!M129,FIND(",",Input!M129),1,"."),"."),_xlfn.NUMBERVALUE(REPLACE(Input!M129,FIND(".",Input!M129),1,","),",")),"")</f>
        <v>1.4772400000000001</v>
      </c>
      <c r="N129" s="10" t="str">
        <f>IFERROR(IF(LEFT(Input!N129,LEN("boa-,Users,"))="boa-,Users,","Win.Win",LEFT(Input!N129,FIND("@",Input!N129)-1)),"")</f>
        <v>IAMhaggler2011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0.74701701812616905</v>
      </c>
      <c r="Q129" s="7">
        <f>IFERROR(IFERROR(_xlfn.NUMBERVALUE(REPLACE(Input!Q129,FIND(",",Input!Q129),1,"."),"."),_xlfn.NUMBERVALUE(REPLACE(Input!Q129,FIND(".",Input!Q129),1,","),",")),"")</f>
        <v>0.73022695324698295</v>
      </c>
      <c r="R129" s="7">
        <f>IFERROR(IFERROR(_xlfn.NUMBERVALUE(REPLACE(Input!R129,FIND(",",Input!R129),1,"."),"."),_xlfn.NUMBERVALUE(REPLACE(Input!R129,FIND(".",Input!R129),1,","),",")),"")</f>
        <v>0.74701701812616905</v>
      </c>
      <c r="S129" s="7">
        <f>IFERROR(IFERROR(_xlfn.NUMBERVALUE(REPLACE(Input!S129,FIND(",",Input!S129),1,"."),"."),_xlfn.NUMBERVALUE(REPLACE(Input!S129,FIND(".",Input!S129),1,","),",")),"")</f>
        <v>0.73022695324698295</v>
      </c>
      <c r="T129" s="7">
        <f>IFERROR(IFERROR(_xlfn.NUMBERVALUE(REPLACE(Input!T129,FIND(",",Input!T129),1,"."),"."),_xlfn.NUMBERVALUE(REPLACE(Input!T129,FIND(".",Input!T129),1,","),",")),"")</f>
        <v>0</v>
      </c>
      <c r="U129" s="7">
        <f>IFERROR(IFERROR(_xlfn.NUMBERVALUE(REPLACE(Input!U129,FIND(",",Input!U129),1,"."),"."),_xlfn.NUMBERVALUE(REPLACE(Input!U129,FIND(".",Input!U129),1,","),",")),"")</f>
        <v>0.94962962962962905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0.74701701812616905</v>
      </c>
      <c r="Y129" s="7">
        <f>IFERROR(IFERROR(_xlfn.NUMBERVALUE(REPLACE(Input!Y129,FIND(",",Input!Y129),1,"."),"."),_xlfn.NUMBERVALUE(REPLACE(Input!Y129,FIND(".",Input!Y129),1,","),",")),"")</f>
        <v>0.73022695324698295</v>
      </c>
      <c r="Z129" s="8" t="str">
        <f>LEFT(LEFT(Input!Z129,IFERROR(FIND("_",Input!Z129)-1,LEN(Input!Z129))),IFERROR(FIND("-",Input!Z129)-1,LEN(Input!Z129)))</f>
        <v>party1</v>
      </c>
      <c r="AA129" s="8" t="str">
        <f>LEFT(LEFT(Input!AA129,IFERROR(FIND("_",Input!AA129)-1,LEN(Input!AA129))),IFERROR(FIND("-",Input!AA129)-1,LEN(Input!AA129)))</f>
        <v>party2</v>
      </c>
      <c r="AB129" s="4"/>
      <c r="AC129" s="4"/>
    </row>
    <row r="130" spans="1:29">
      <c r="A130" s="6">
        <f>IF(Input!A130=0,"",Input!A130)</f>
        <v>141</v>
      </c>
      <c r="B130" s="7">
        <f>IFERROR(IFERROR(_xlfn.NUMBERVALUE(REPLACE(Input!B130,FIND(",",Input!B130),1,"."),"."),_xlfn.NUMBERVALUE(REPLACE(Input!B130,FIND(".",Input!B130),1,","),",")),"")</f>
        <v>0.31900000000000001</v>
      </c>
      <c r="C130" s="6">
        <f>IF(Input!C130=0,"",Input!C130)</f>
        <v>61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0</v>
      </c>
      <c r="G130" s="8">
        <f>IF(Input!G130="Yes",1,IF(Input!G130=0,"",0))</f>
        <v>0</v>
      </c>
      <c r="H130" s="6">
        <f>IF(Input!H130=0,"",Input!H130)</f>
        <v>1</v>
      </c>
      <c r="I130" s="7">
        <f>IFERROR(IFERROR(_xlfn.NUMBERVALUE(REPLACE(Input!I130,FIND(",",Input!I130),1,"."),"."),_xlfn.NUMBERVALUE(REPLACE(Input!I130,FIND(".",Input!I130),1,","),",")),"")</f>
        <v>0</v>
      </c>
      <c r="J130" s="7">
        <f>IFERROR(IFERROR(_xlfn.NUMBERVALUE(REPLACE(Input!J130,FIND(",",Input!J130),1,"."),"."),_xlfn.NUMBERVALUE(REPLACE(Input!J130,FIND(".",Input!J130),1,","),",")),"")</f>
        <v>0</v>
      </c>
      <c r="K130" s="7">
        <f>IFERROR(IFERROR(_xlfn.NUMBERVALUE(REPLACE(Input!K130,FIND(",",Input!K130),1,"."),"."),_xlfn.NUMBERVALUE(REPLACE(Input!K130,FIND(".",Input!K130),1,","),",")),"")</f>
        <v>1.0360499999999999</v>
      </c>
      <c r="L130" s="7">
        <f>IFERROR(IFERROR(_xlfn.NUMBERVALUE(REPLACE(Input!L130,FIND(",",Input!L130),1,"."),"."),_xlfn.NUMBERVALUE(REPLACE(Input!L130,FIND(".",Input!L130),1,","),",")),"")</f>
        <v>1.21583</v>
      </c>
      <c r="M130" s="7">
        <f>IFERROR(IFERROR(_xlfn.NUMBERVALUE(REPLACE(Input!M130,FIND(",",Input!M130),1,"."),"."),_xlfn.NUMBERVALUE(REPLACE(Input!M130,FIND(".",Input!M130),1,","),",")),"")</f>
        <v>0</v>
      </c>
      <c r="N130" s="10" t="str">
        <f>IFERROR(IF(LEFT(Input!N130,LEN("boa-,Users,"))="boa-,Users,","Win.Win",LEFT(Input!N130,FIND("@",Input!N130)-1)),"")</f>
        <v>Win.Win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</v>
      </c>
      <c r="Q130" s="7">
        <f>IFERROR(IFERROR(_xlfn.NUMBERVALUE(REPLACE(Input!Q130,FIND(",",Input!Q130),1,"."),"."),_xlfn.NUMBERVALUE(REPLACE(Input!Q130,FIND(".",Input!Q130),1,","),",")),"")</f>
        <v>0</v>
      </c>
      <c r="R130" s="7">
        <f>IFERROR(IFERROR(_xlfn.NUMBERVALUE(REPLACE(Input!R130,FIND(",",Input!R130),1,"."),"."),_xlfn.NUMBERVALUE(REPLACE(Input!R130,FIND(".",Input!R130),1,","),",")),"")</f>
        <v>0</v>
      </c>
      <c r="S130" s="7">
        <f>IFERROR(IFERROR(_xlfn.NUMBERVALUE(REPLACE(Input!S130,FIND(",",Input!S130),1,"."),"."),_xlfn.NUMBERVALUE(REPLACE(Input!S130,FIND(".",Input!S130),1,","),",")),"")</f>
        <v>0</v>
      </c>
      <c r="T130" s="7">
        <f>IFERROR(IFERROR(_xlfn.NUMBERVALUE(REPLACE(Input!T130,FIND(",",Input!T130),1,"."),"."),_xlfn.NUMBERVALUE(REPLACE(Input!T130,FIND(".",Input!T130),1,","),",")),"")</f>
        <v>0</v>
      </c>
      <c r="U130" s="7">
        <f>IFERROR(IFERROR(_xlfn.NUMBERVALUE(REPLACE(Input!U130,FIND(",",Input!U130),1,"."),"."),_xlfn.NUMBERVALUE(REPLACE(Input!U130,FIND(".",Input!U130),1,","),",")),"")</f>
        <v>0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</v>
      </c>
      <c r="Y130" s="7">
        <f>IFERROR(IFERROR(_xlfn.NUMBERVALUE(REPLACE(Input!Y130,FIND(",",Input!Y130),1,"."),"."),_xlfn.NUMBERVALUE(REPLACE(Input!Y130,FIND(".",Input!Y130),1,","),",")),"")</f>
        <v>0</v>
      </c>
      <c r="Z130" s="8" t="str">
        <f>LEFT(LEFT(Input!Z130,IFERROR(FIND("_",Input!Z130)-1,LEN(Input!Z130))),IFERROR(FIND("-",Input!Z130)-1,LEN(Input!Z130)))</f>
        <v>party1</v>
      </c>
      <c r="AA130" s="8" t="str">
        <f>LEFT(LEFT(Input!AA130,IFERROR(FIND("_",Input!AA130)-1,LEN(Input!AA130))),IFERROR(FIND("-",Input!AA130)-1,LEN(Input!AA130)))</f>
        <v>party2</v>
      </c>
      <c r="AB130" s="4"/>
      <c r="AC130" s="4"/>
    </row>
    <row r="131" spans="1:29">
      <c r="A131" s="6">
        <f>IF(Input!A131=0,"",Input!A131)</f>
        <v>142</v>
      </c>
      <c r="B131" s="7">
        <f>IFERROR(IFERROR(_xlfn.NUMBERVALUE(REPLACE(Input!B131,FIND(",",Input!B131),1,"."),"."),_xlfn.NUMBERVALUE(REPLACE(Input!B131,FIND(".",Input!B131),1,","),",")),"")</f>
        <v>4.5999999999999999E-2</v>
      </c>
      <c r="C131" s="6">
        <f>IF(Input!C131=0,"",Input!C131)</f>
        <v>28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0.55867</v>
      </c>
      <c r="J131" s="7">
        <f>IFERROR(IFERROR(_xlfn.NUMBERVALUE(REPLACE(Input!J131,FIND(",",Input!J131),1,"."),"."),_xlfn.NUMBERVALUE(REPLACE(Input!J131,FIND(".",Input!J131),1,","),",")),"")</f>
        <v>0.78036000000000005</v>
      </c>
      <c r="K131" s="7">
        <f>IFERROR(IFERROR(_xlfn.NUMBERVALUE(REPLACE(Input!K131,FIND(",",Input!K131),1,"."),"."),_xlfn.NUMBERVALUE(REPLACE(Input!K131,FIND(".",Input!K131),1,","),",")),"")</f>
        <v>0.16184000000000001</v>
      </c>
      <c r="L131" s="7">
        <f>IFERROR(IFERROR(_xlfn.NUMBERVALUE(REPLACE(Input!L131,FIND(",",Input!L131),1,"."),"."),_xlfn.NUMBERVALUE(REPLACE(Input!L131,FIND(".",Input!L131),1,","),",")),"")</f>
        <v>0.36997000000000002</v>
      </c>
      <c r="M131" s="7">
        <f>IFERROR(IFERROR(_xlfn.NUMBERVALUE(REPLACE(Input!M131,FIND(",",Input!M131),1,"."),"."),_xlfn.NUMBERVALUE(REPLACE(Input!M131,FIND(".",Input!M131),1,","),",")),"")</f>
        <v>1.3390200000000001</v>
      </c>
      <c r="N131" s="10" t="str">
        <f>IFERROR(IF(LEFT(Input!N131,LEN("boa-,Users,"))="boa-,Users,","Win.Win",LEFT(Input!N131,FIND("@",Input!N131)-1)),"")</f>
        <v>Gahboninho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0.78035851087252195</v>
      </c>
      <c r="Q131" s="7">
        <f>IFERROR(IFERROR(_xlfn.NUMBERVALUE(REPLACE(Input!Q131,FIND(",",Input!Q131),1,"."),"."),_xlfn.NUMBERVALUE(REPLACE(Input!Q131,FIND(".",Input!Q131),1,","),",")),"")</f>
        <v>0.55866535534506301</v>
      </c>
      <c r="R131" s="7">
        <f>IFERROR(IFERROR(_xlfn.NUMBERVALUE(REPLACE(Input!R131,FIND(",",Input!R131),1,"."),"."),_xlfn.NUMBERVALUE(REPLACE(Input!R131,FIND(".",Input!R131),1,","),",")),"")</f>
        <v>0.78035851087252195</v>
      </c>
      <c r="S131" s="7">
        <f>IFERROR(IFERROR(_xlfn.NUMBERVALUE(REPLACE(Input!S131,FIND(",",Input!S131),1,"."),"."),_xlfn.NUMBERVALUE(REPLACE(Input!S131,FIND(".",Input!S131),1,","),",")),"")</f>
        <v>0.55866535534506301</v>
      </c>
      <c r="T131" s="7">
        <f>IFERROR(IFERROR(_xlfn.NUMBERVALUE(REPLACE(Input!T131,FIND(",",Input!T131),1,"."),"."),_xlfn.NUMBERVALUE(REPLACE(Input!T131,FIND(".",Input!T131),1,","),",")),"")</f>
        <v>0</v>
      </c>
      <c r="U131" s="7">
        <f>IFERROR(IFERROR(_xlfn.NUMBERVALUE(REPLACE(Input!U131,FIND(",",Input!U131),1,"."),"."),_xlfn.NUMBERVALUE(REPLACE(Input!U131,FIND(".",Input!U131),1,","),",")),"")</f>
        <v>0.78441223832528095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0.78035851087252195</v>
      </c>
      <c r="Y131" s="7">
        <f>IFERROR(IFERROR(_xlfn.NUMBERVALUE(REPLACE(Input!Y131,FIND(",",Input!Y131),1,"."),"."),_xlfn.NUMBERVALUE(REPLACE(Input!Y131,FIND(".",Input!Y131),1,","),",")),"")</f>
        <v>0.55866535534506301</v>
      </c>
      <c r="Z131" s="8" t="str">
        <f>LEFT(LEFT(Input!Z131,IFERROR(FIND("_",Input!Z131)-1,LEN(Input!Z131))),IFERROR(FIND("-",Input!Z131)-1,LEN(Input!Z131)))</f>
        <v>party1</v>
      </c>
      <c r="AA131" s="8" t="str">
        <f>LEFT(LEFT(Input!AA131,IFERROR(FIND("_",Input!AA131)-1,LEN(Input!AA131))),IFERROR(FIND("-",Input!AA131)-1,LEN(Input!AA131)))</f>
        <v>party2</v>
      </c>
      <c r="AB131" s="4"/>
      <c r="AC131" s="4"/>
    </row>
    <row r="132" spans="1:29">
      <c r="A132" s="6">
        <f>IF(Input!A132=0,"",Input!A132)</f>
        <v>143</v>
      </c>
      <c r="B132" s="7">
        <f>IFERROR(IFERROR(_xlfn.NUMBERVALUE(REPLACE(Input!B132,FIND(",",Input!B132),1,"."),"."),_xlfn.NUMBERVALUE(REPLACE(Input!B132,FIND(".",Input!B132),1,","),",")),"")</f>
        <v>6.6000000000000003E-2</v>
      </c>
      <c r="C132" s="6">
        <f>IF(Input!C132=0,"",Input!C132)</f>
        <v>35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0.55867</v>
      </c>
      <c r="J132" s="7">
        <f>IFERROR(IFERROR(_xlfn.NUMBERVALUE(REPLACE(Input!J132,FIND(",",Input!J132),1,"."),"."),_xlfn.NUMBERVALUE(REPLACE(Input!J132,FIND(".",Input!J132),1,","),",")),"")</f>
        <v>0.78036000000000005</v>
      </c>
      <c r="K132" s="7">
        <f>IFERROR(IFERROR(_xlfn.NUMBERVALUE(REPLACE(Input!K132,FIND(",",Input!K132),1,"."),"."),_xlfn.NUMBERVALUE(REPLACE(Input!K132,FIND(".",Input!K132),1,","),",")),"")</f>
        <v>0.16184000000000001</v>
      </c>
      <c r="L132" s="7">
        <f>IFERROR(IFERROR(_xlfn.NUMBERVALUE(REPLACE(Input!L132,FIND(",",Input!L132),1,"."),"."),_xlfn.NUMBERVALUE(REPLACE(Input!L132,FIND(".",Input!L132),1,","),",")),"")</f>
        <v>0.36997000000000002</v>
      </c>
      <c r="M132" s="7">
        <f>IFERROR(IFERROR(_xlfn.NUMBERVALUE(REPLACE(Input!M132,FIND(",",Input!M132),1,"."),"."),_xlfn.NUMBERVALUE(REPLACE(Input!M132,FIND(".",Input!M132),1,","),",")),"")</f>
        <v>1.3390200000000001</v>
      </c>
      <c r="N132" s="10" t="str">
        <f>IFERROR(IF(LEFT(Input!N132,LEN("boa-,Users,"))="boa-,Users,","Win.Win",LEFT(Input!N132,FIND("@",Input!N132)-1)),"")</f>
        <v>KLH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0.78035851087252195</v>
      </c>
      <c r="Q132" s="7">
        <f>IFERROR(IFERROR(_xlfn.NUMBERVALUE(REPLACE(Input!Q132,FIND(",",Input!Q132),1,"."),"."),_xlfn.NUMBERVALUE(REPLACE(Input!Q132,FIND(".",Input!Q132),1,","),",")),"")</f>
        <v>0.55866535534506301</v>
      </c>
      <c r="R132" s="7">
        <f>IFERROR(IFERROR(_xlfn.NUMBERVALUE(REPLACE(Input!R132,FIND(",",Input!R132),1,"."),"."),_xlfn.NUMBERVALUE(REPLACE(Input!R132,FIND(".",Input!R132),1,","),",")),"")</f>
        <v>0.78035851087252195</v>
      </c>
      <c r="S132" s="7">
        <f>IFERROR(IFERROR(_xlfn.NUMBERVALUE(REPLACE(Input!S132,FIND(",",Input!S132),1,"."),"."),_xlfn.NUMBERVALUE(REPLACE(Input!S132,FIND(".",Input!S132),1,","),",")),"")</f>
        <v>0.55866535534506301</v>
      </c>
      <c r="T132" s="7">
        <f>IFERROR(IFERROR(_xlfn.NUMBERVALUE(REPLACE(Input!T132,FIND(",",Input!T132),1,"."),"."),_xlfn.NUMBERVALUE(REPLACE(Input!T132,FIND(".",Input!T132),1,","),",")),"")</f>
        <v>0</v>
      </c>
      <c r="U132" s="7">
        <f>IFERROR(IFERROR(_xlfn.NUMBERVALUE(REPLACE(Input!U132,FIND(",",Input!U132),1,"."),"."),_xlfn.NUMBERVALUE(REPLACE(Input!U132,FIND(".",Input!U132),1,","),",")),"")</f>
        <v>0.78441223832528095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0.78035851087252195</v>
      </c>
      <c r="Y132" s="7">
        <f>IFERROR(IFERROR(_xlfn.NUMBERVALUE(REPLACE(Input!Y132,FIND(",",Input!Y132),1,"."),"."),_xlfn.NUMBERVALUE(REPLACE(Input!Y132,FIND(".",Input!Y132),1,","),",")),"")</f>
        <v>0.55866535534506301</v>
      </c>
      <c r="Z132" s="8" t="str">
        <f>LEFT(LEFT(Input!Z132,IFERROR(FIND("_",Input!Z132)-1,LEN(Input!Z132))),IFERROR(FIND("-",Input!Z132)-1,LEN(Input!Z132)))</f>
        <v>party1</v>
      </c>
      <c r="AA132" s="8" t="str">
        <f>LEFT(LEFT(Input!AA132,IFERROR(FIND("_",Input!AA132)-1,LEN(Input!AA132))),IFERROR(FIND("-",Input!AA132)-1,LEN(Input!AA132)))</f>
        <v>party2</v>
      </c>
      <c r="AB132" s="4"/>
      <c r="AC132" s="4"/>
    </row>
    <row r="133" spans="1:29">
      <c r="A133" s="6">
        <f>IF(Input!A133=0,"",Input!A133)</f>
        <v>144</v>
      </c>
      <c r="B133" s="7">
        <f>IFERROR(IFERROR(_xlfn.NUMBERVALUE(REPLACE(Input!B133,FIND(",",Input!B133),1,"."),"."),_xlfn.NUMBERVALUE(REPLACE(Input!B133,FIND(".",Input!B133),1,","),",")),"")</f>
        <v>6.8000000000000005E-2</v>
      </c>
      <c r="C133" s="6">
        <f>IF(Input!C133=0,"",Input!C133)</f>
        <v>7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0.53996999999999995</v>
      </c>
      <c r="J133" s="7">
        <f>IFERROR(IFERROR(_xlfn.NUMBERVALUE(REPLACE(Input!J133,FIND(",",Input!J133),1,"."),"."),_xlfn.NUMBERVALUE(REPLACE(Input!J133,FIND(".",Input!J133),1,","),",")),"")</f>
        <v>0.84047000000000005</v>
      </c>
      <c r="K133" s="7">
        <f>IFERROR(IFERROR(_xlfn.NUMBERVALUE(REPLACE(Input!K133,FIND(",",Input!K133),1,"."),"."),_xlfn.NUMBERVALUE(REPLACE(Input!K133,FIND(".",Input!K133),1,","),",")),"")</f>
        <v>0.14191000000000001</v>
      </c>
      <c r="L133" s="7">
        <f>IFERROR(IFERROR(_xlfn.NUMBERVALUE(REPLACE(Input!L133,FIND(",",Input!L133),1,"."),"."),_xlfn.NUMBERVALUE(REPLACE(Input!L133,FIND(".",Input!L133),1,","),",")),"")</f>
        <v>0.39261000000000001</v>
      </c>
      <c r="M133" s="7">
        <f>IFERROR(IFERROR(_xlfn.NUMBERVALUE(REPLACE(Input!M133,FIND(",",Input!M133),1,"."),"."),_xlfn.NUMBERVALUE(REPLACE(Input!M133,FIND(".",Input!M133),1,","),",")),"")</f>
        <v>1.38043</v>
      </c>
      <c r="N133" s="10" t="str">
        <f>IFERROR(IF(LEFT(Input!N133,LEN("boa-,Users,"))="boa-,Users,","Win.Win",LEFT(Input!N133,FIND("@",Input!N133)-1)),"")</f>
        <v>IAMhaggler2011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0.84046802626756401</v>
      </c>
      <c r="Q133" s="7">
        <f>IFERROR(IFERROR(_xlfn.NUMBERVALUE(REPLACE(Input!Q133,FIND(",",Input!Q133),1,"."),"."),_xlfn.NUMBERVALUE(REPLACE(Input!Q133,FIND(".",Input!Q133),1,","),",")),"")</f>
        <v>0.539965363052061</v>
      </c>
      <c r="R133" s="7">
        <f>IFERROR(IFERROR(_xlfn.NUMBERVALUE(REPLACE(Input!R133,FIND(",",Input!R133),1,"."),"."),_xlfn.NUMBERVALUE(REPLACE(Input!R133,FIND(".",Input!R133),1,","),",")),"")</f>
        <v>0.84046802626756401</v>
      </c>
      <c r="S133" s="7">
        <f>IFERROR(IFERROR(_xlfn.NUMBERVALUE(REPLACE(Input!S133,FIND(",",Input!S133),1,"."),"."),_xlfn.NUMBERVALUE(REPLACE(Input!S133,FIND(".",Input!S133),1,","),",")),"")</f>
        <v>0.539965363052061</v>
      </c>
      <c r="T133" s="7">
        <f>IFERROR(IFERROR(_xlfn.NUMBERVALUE(REPLACE(Input!T133,FIND(",",Input!T133),1,"."),"."),_xlfn.NUMBERVALUE(REPLACE(Input!T133,FIND(".",Input!T133),1,","),",")),"")</f>
        <v>0</v>
      </c>
      <c r="U133" s="7">
        <f>IFERROR(IFERROR(_xlfn.NUMBERVALUE(REPLACE(Input!U133,FIND(",",Input!U133),1,"."),"."),_xlfn.NUMBERVALUE(REPLACE(Input!U133,FIND(".",Input!U133),1,","),",")),"")</f>
        <v>0.80888888888888799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0.84046802626756401</v>
      </c>
      <c r="Y133" s="7">
        <f>IFERROR(IFERROR(_xlfn.NUMBERVALUE(REPLACE(Input!Y133,FIND(",",Input!Y133),1,"."),"."),_xlfn.NUMBERVALUE(REPLACE(Input!Y133,FIND(".",Input!Y133),1,","),",")),"")</f>
        <v>0.539965363052061</v>
      </c>
      <c r="Z133" s="8" t="str">
        <f>LEFT(LEFT(Input!Z133,IFERROR(FIND("_",Input!Z133)-1,LEN(Input!Z133))),IFERROR(FIND("-",Input!Z133)-1,LEN(Input!Z133)))</f>
        <v>party1</v>
      </c>
      <c r="AA133" s="8" t="str">
        <f>LEFT(LEFT(Input!AA133,IFERROR(FIND("_",Input!AA133)-1,LEN(Input!AA133))),IFERROR(FIND("-",Input!AA133)-1,LEN(Input!AA133)))</f>
        <v>party2</v>
      </c>
      <c r="AB133" s="4"/>
      <c r="AC133" s="4"/>
    </row>
    <row r="134" spans="1:29">
      <c r="A134" s="6">
        <f>IF(Input!A134=0,"",Input!A134)</f>
        <v>145</v>
      </c>
      <c r="B134" s="7">
        <f>IFERROR(IFERROR(_xlfn.NUMBERVALUE(REPLACE(Input!B134,FIND(",",Input!B134),1,"."),"."),_xlfn.NUMBERVALUE(REPLACE(Input!B134,FIND(".",Input!B134),1,","),",")),"")</f>
        <v>2E-3</v>
      </c>
      <c r="C134" s="6">
        <f>IF(Input!C134=0,"",Input!C134)</f>
        <v>3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0.53613</v>
      </c>
      <c r="J134" s="7">
        <f>IFERROR(IFERROR(_xlfn.NUMBERVALUE(REPLACE(Input!J134,FIND(",",Input!J134),1,"."),"."),_xlfn.NUMBERVALUE(REPLACE(Input!J134,FIND(".",Input!J134),1,","),",")),"")</f>
        <v>0.97716999999999998</v>
      </c>
      <c r="K134" s="7">
        <f>IFERROR(IFERROR(_xlfn.NUMBERVALUE(REPLACE(Input!K134,FIND(",",Input!K134),1,"."),"."),_xlfn.NUMBERVALUE(REPLACE(Input!K134,FIND(".",Input!K134),1,","),",")),"")</f>
        <v>5.4080000000000003E-2</v>
      </c>
      <c r="L134" s="7">
        <f>IFERROR(IFERROR(_xlfn.NUMBERVALUE(REPLACE(Input!L134,FIND(",",Input!L134),1,"."),"."),_xlfn.NUMBERVALUE(REPLACE(Input!L134,FIND(".",Input!L134),1,","),",")),"")</f>
        <v>0.40095999999999998</v>
      </c>
      <c r="M134" s="7">
        <f>IFERROR(IFERROR(_xlfn.NUMBERVALUE(REPLACE(Input!M134,FIND(",",Input!M134),1,"."),"."),_xlfn.NUMBERVALUE(REPLACE(Input!M134,FIND(".",Input!M134),1,","),",")),"")</f>
        <v>1.5133000000000001</v>
      </c>
      <c r="N134" s="10" t="str">
        <f>IFERROR(IF(LEFT(Input!N134,LEN("boa-,Users,"))="boa-,Users,","Win.Win",LEFT(Input!N134,FIND("@",Input!N134)-1)),"")</f>
        <v>Win.Win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0.97716501207707296</v>
      </c>
      <c r="Q134" s="7">
        <f>IFERROR(IFERROR(_xlfn.NUMBERVALUE(REPLACE(Input!Q134,FIND(",",Input!Q134),1,"."),"."),_xlfn.NUMBERVALUE(REPLACE(Input!Q134,FIND(".",Input!Q134),1,","),",")),"")</f>
        <v>0.53613422148952505</v>
      </c>
      <c r="R134" s="7">
        <f>IFERROR(IFERROR(_xlfn.NUMBERVALUE(REPLACE(Input!R134,FIND(",",Input!R134),1,"."),"."),_xlfn.NUMBERVALUE(REPLACE(Input!R134,FIND(".",Input!R134),1,","),",")),"")</f>
        <v>0.97716501207707296</v>
      </c>
      <c r="S134" s="7">
        <f>IFERROR(IFERROR(_xlfn.NUMBERVALUE(REPLACE(Input!S134,FIND(",",Input!S134),1,"."),"."),_xlfn.NUMBERVALUE(REPLACE(Input!S134,FIND(".",Input!S134),1,","),",")),"")</f>
        <v>0.53613422148952505</v>
      </c>
      <c r="T134" s="7">
        <f>IFERROR(IFERROR(_xlfn.NUMBERVALUE(REPLACE(Input!T134,FIND(",",Input!T134),1,"."),"."),_xlfn.NUMBERVALUE(REPLACE(Input!T134,FIND(".",Input!T134),1,","),",")),"")</f>
        <v>0.97716501207707296</v>
      </c>
      <c r="U134" s="7">
        <f>IFERROR(IFERROR(_xlfn.NUMBERVALUE(REPLACE(Input!U134,FIND(",",Input!U134),1,"."),"."),_xlfn.NUMBERVALUE(REPLACE(Input!U134,FIND(".",Input!U134),1,","),",")),"")</f>
        <v>0.75703703703703695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0.97716501207707296</v>
      </c>
      <c r="Y134" s="7">
        <f>IFERROR(IFERROR(_xlfn.NUMBERVALUE(REPLACE(Input!Y134,FIND(",",Input!Y134),1,"."),"."),_xlfn.NUMBERVALUE(REPLACE(Input!Y134,FIND(".",Input!Y134),1,","),",")),"")</f>
        <v>0.53613422148952505</v>
      </c>
      <c r="Z134" s="8" t="str">
        <f>LEFT(LEFT(Input!Z134,IFERROR(FIND("_",Input!Z134)-1,LEN(Input!Z134))),IFERROR(FIND("-",Input!Z134)-1,LEN(Input!Z134)))</f>
        <v>party9</v>
      </c>
      <c r="AA134" s="8" t="str">
        <f>LEFT(LEFT(Input!AA134,IFERROR(FIND("_",Input!AA134)-1,LEN(Input!AA134))),IFERROR(FIND("-",Input!AA134)-1,LEN(Input!AA134)))</f>
        <v>party2</v>
      </c>
      <c r="AB134" s="4"/>
      <c r="AC134" s="4"/>
    </row>
    <row r="135" spans="1:29">
      <c r="A135" s="6">
        <f>IF(Input!A135=0,"",Input!A135)</f>
        <v>146</v>
      </c>
      <c r="B135" s="7">
        <f>IFERROR(IFERROR(_xlfn.NUMBERVALUE(REPLACE(Input!B135,FIND(",",Input!B135),1,"."),"."),_xlfn.NUMBERVALUE(REPLACE(Input!B135,FIND(".",Input!B135),1,","),",")),"")</f>
        <v>1.7000000000000001E-2</v>
      </c>
      <c r="C135" s="6">
        <f>IF(Input!C135=0,"",Input!C135)</f>
        <v>18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0.75670999999999999</v>
      </c>
      <c r="J135" s="7">
        <f>IFERROR(IFERROR(_xlfn.NUMBERVALUE(REPLACE(Input!J135,FIND(",",Input!J135),1,"."),"."),_xlfn.NUMBERVALUE(REPLACE(Input!J135,FIND(".",Input!J135),1,","),",")),"")</f>
        <v>0.96345999999999998</v>
      </c>
      <c r="K135" s="7">
        <f>IFERROR(IFERROR(_xlfn.NUMBERVALUE(REPLACE(Input!K135,FIND(",",Input!K135),1,"."),"."),_xlfn.NUMBERVALUE(REPLACE(Input!K135,FIND(".",Input!K135),1,","),",")),"")</f>
        <v>0</v>
      </c>
      <c r="L135" s="7">
        <f>IFERROR(IFERROR(_xlfn.NUMBERVALUE(REPLACE(Input!L135,FIND(",",Input!L135),1,"."),"."),_xlfn.NUMBERVALUE(REPLACE(Input!L135,FIND(".",Input!L135),1,","),",")),"")</f>
        <v>0.18554999999999999</v>
      </c>
      <c r="M135" s="7">
        <f>IFERROR(IFERROR(_xlfn.NUMBERVALUE(REPLACE(Input!M135,FIND(",",Input!M135),1,"."),"."),_xlfn.NUMBERVALUE(REPLACE(Input!M135,FIND(".",Input!M135),1,","),",")),"")</f>
        <v>1.72018</v>
      </c>
      <c r="N135" s="10" t="str">
        <f>IFERROR(IF(LEFT(Input!N135,LEN("boa-,Users,"))="boa-,Users,","Win.Win",LEFT(Input!N135,FIND("@",Input!N135)-1)),"")</f>
        <v>Gahboninho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0.96346401932331704</v>
      </c>
      <c r="Q135" s="7">
        <f>IFERROR(IFERROR(_xlfn.NUMBERVALUE(REPLACE(Input!Q135,FIND(",",Input!Q135),1,"."),"."),_xlfn.NUMBERVALUE(REPLACE(Input!Q135,FIND(".",Input!Q135),1,","),",")),"")</f>
        <v>0.75671341879199405</v>
      </c>
      <c r="R135" s="7">
        <f>IFERROR(IFERROR(_xlfn.NUMBERVALUE(REPLACE(Input!R135,FIND(",",Input!R135),1,"."),"."),_xlfn.NUMBERVALUE(REPLACE(Input!R135,FIND(".",Input!R135),1,","),",")),"")</f>
        <v>0.96346401932331704</v>
      </c>
      <c r="S135" s="7">
        <f>IFERROR(IFERROR(_xlfn.NUMBERVALUE(REPLACE(Input!S135,FIND(",",Input!S135),1,"."),"."),_xlfn.NUMBERVALUE(REPLACE(Input!S135,FIND(".",Input!S135),1,","),",")),"")</f>
        <v>0.75671341879199405</v>
      </c>
      <c r="T135" s="7">
        <f>IFERROR(IFERROR(_xlfn.NUMBERVALUE(REPLACE(Input!T135,FIND(",",Input!T135),1,"."),"."),_xlfn.NUMBERVALUE(REPLACE(Input!T135,FIND(".",Input!T135),1,","),",")),"")</f>
        <v>0</v>
      </c>
      <c r="U135" s="7">
        <f>IFERROR(IFERROR(_xlfn.NUMBERVALUE(REPLACE(Input!U135,FIND(",",Input!U135),1,"."),"."),_xlfn.NUMBERVALUE(REPLACE(Input!U135,FIND(".",Input!U135),1,","),",")),"")</f>
        <v>0.95703703703703602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0.96346401932331704</v>
      </c>
      <c r="Y135" s="7">
        <f>IFERROR(IFERROR(_xlfn.NUMBERVALUE(REPLACE(Input!Y135,FIND(",",Input!Y135),1,"."),"."),_xlfn.NUMBERVALUE(REPLACE(Input!Y135,FIND(".",Input!Y135),1,","),",")),"")</f>
        <v>0.75671341879199405</v>
      </c>
      <c r="Z135" s="8" t="str">
        <f>LEFT(LEFT(Input!Z135,IFERROR(FIND("_",Input!Z135)-1,LEN(Input!Z135))),IFERROR(FIND("-",Input!Z135)-1,LEN(Input!Z135)))</f>
        <v>party9</v>
      </c>
      <c r="AA135" s="8" t="str">
        <f>LEFT(LEFT(Input!AA135,IFERROR(FIND("_",Input!AA135)-1,LEN(Input!AA135))),IFERROR(FIND("-",Input!AA135)-1,LEN(Input!AA135)))</f>
        <v>party2</v>
      </c>
      <c r="AB135" s="4"/>
      <c r="AC135" s="4"/>
    </row>
    <row r="136" spans="1:29">
      <c r="A136" s="6">
        <f>IF(Input!A136=0,"",Input!A136)</f>
        <v>147</v>
      </c>
      <c r="B136" s="7">
        <f>IFERROR(IFERROR(_xlfn.NUMBERVALUE(REPLACE(Input!B136,FIND(",",Input!B136),1,"."),"."),_xlfn.NUMBERVALUE(REPLACE(Input!B136,FIND(".",Input!B136),1,","),",")),"")</f>
        <v>7.5999999999999998E-2</v>
      </c>
      <c r="C136" s="6">
        <f>IF(Input!C136=0,"",Input!C136)</f>
        <v>33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0.58514999999999995</v>
      </c>
      <c r="J136" s="7">
        <f>IFERROR(IFERROR(_xlfn.NUMBERVALUE(REPLACE(Input!J136,FIND(",",Input!J136),1,"."),"."),_xlfn.NUMBERVALUE(REPLACE(Input!J136,FIND(".",Input!J136),1,","),",")),"")</f>
        <v>1</v>
      </c>
      <c r="K136" s="7">
        <f>IFERROR(IFERROR(_xlfn.NUMBERVALUE(REPLACE(Input!K136,FIND(",",Input!K136),1,"."),"."),_xlfn.NUMBERVALUE(REPLACE(Input!K136,FIND(".",Input!K136),1,","),",")),"")</f>
        <v>0</v>
      </c>
      <c r="L136" s="7">
        <f>IFERROR(IFERROR(_xlfn.NUMBERVALUE(REPLACE(Input!L136,FIND(",",Input!L136),1,"."),"."),_xlfn.NUMBERVALUE(REPLACE(Input!L136,FIND(".",Input!L136),1,","),",")),"")</f>
        <v>0.35941000000000001</v>
      </c>
      <c r="M136" s="7">
        <f>IFERROR(IFERROR(_xlfn.NUMBERVALUE(REPLACE(Input!M136,FIND(",",Input!M136),1,"."),"."),_xlfn.NUMBERVALUE(REPLACE(Input!M136,FIND(".",Input!M136),1,","),",")),"")</f>
        <v>1.5851500000000001</v>
      </c>
      <c r="N136" s="10" t="str">
        <f>IFERROR(IF(LEFT(Input!N136,LEN("boa-,Users,"))="boa-,Users,","Win.Win",LEFT(Input!N136,FIND("@",Input!N136)-1)),"")</f>
        <v>KLH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1</v>
      </c>
      <c r="Q136" s="7">
        <f>IFERROR(IFERROR(_xlfn.NUMBERVALUE(REPLACE(Input!Q136,FIND(",",Input!Q136),1,"."),"."),_xlfn.NUMBERVALUE(REPLACE(Input!Q136,FIND(".",Input!Q136),1,","),",")),"")</f>
        <v>0.585151820890074</v>
      </c>
      <c r="R136" s="7">
        <f>IFERROR(IFERROR(_xlfn.NUMBERVALUE(REPLACE(Input!R136,FIND(",",Input!R136),1,"."),"."),_xlfn.NUMBERVALUE(REPLACE(Input!R136,FIND(".",Input!R136),1,","),",")),"")</f>
        <v>1</v>
      </c>
      <c r="S136" s="7">
        <f>IFERROR(IFERROR(_xlfn.NUMBERVALUE(REPLACE(Input!S136,FIND(",",Input!S136),1,"."),"."),_xlfn.NUMBERVALUE(REPLACE(Input!S136,FIND(".",Input!S136),1,","),",")),"")</f>
        <v>0.585151820890074</v>
      </c>
      <c r="T136" s="7">
        <f>IFERROR(IFERROR(_xlfn.NUMBERVALUE(REPLACE(Input!T136,FIND(",",Input!T136),1,"."),"."),_xlfn.NUMBERVALUE(REPLACE(Input!T136,FIND(".",Input!T136),1,","),",")),"")</f>
        <v>0</v>
      </c>
      <c r="U136" s="7">
        <f>IFERROR(IFERROR(_xlfn.NUMBERVALUE(REPLACE(Input!U136,FIND(",",Input!U136),1,"."),"."),_xlfn.NUMBERVALUE(REPLACE(Input!U136,FIND(".",Input!U136),1,","),",")),"")</f>
        <v>0.79181964573268904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1</v>
      </c>
      <c r="Y136" s="7">
        <f>IFERROR(IFERROR(_xlfn.NUMBERVALUE(REPLACE(Input!Y136,FIND(",",Input!Y136),1,"."),"."),_xlfn.NUMBERVALUE(REPLACE(Input!Y136,FIND(".",Input!Y136),1,","),",")),"")</f>
        <v>0.585151820890074</v>
      </c>
      <c r="Z136" s="8" t="str">
        <f>LEFT(LEFT(Input!Z136,IFERROR(FIND("_",Input!Z136)-1,LEN(Input!Z136))),IFERROR(FIND("-",Input!Z136)-1,LEN(Input!Z136)))</f>
        <v>party9</v>
      </c>
      <c r="AA136" s="8" t="str">
        <f>LEFT(LEFT(Input!AA136,IFERROR(FIND("_",Input!AA136)-1,LEN(Input!AA136))),IFERROR(FIND("-",Input!AA136)-1,LEN(Input!AA136)))</f>
        <v>party2</v>
      </c>
      <c r="AB136" s="4"/>
      <c r="AC136" s="4"/>
    </row>
    <row r="137" spans="1:29">
      <c r="A137" s="6">
        <f>IF(Input!A137=0,"",Input!A137)</f>
        <v>148</v>
      </c>
      <c r="B137" s="7">
        <f>IFERROR(IFERROR(_xlfn.NUMBERVALUE(REPLACE(Input!B137,FIND(",",Input!B137),1,"."),"."),_xlfn.NUMBERVALUE(REPLACE(Input!B137,FIND(".",Input!B137),1,","),",")),"")</f>
        <v>0.112</v>
      </c>
      <c r="C137" s="6">
        <f>IF(Input!C137=0,"",Input!C137)</f>
        <v>10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0.74024000000000001</v>
      </c>
      <c r="J137" s="7">
        <f>IFERROR(IFERROR(_xlfn.NUMBERVALUE(REPLACE(Input!J137,FIND(",",Input!J137),1,"."),"."),_xlfn.NUMBERVALUE(REPLACE(Input!J137,FIND(".",Input!J137),1,","),",")),"")</f>
        <v>0.93706</v>
      </c>
      <c r="K137" s="7">
        <f>IFERROR(IFERROR(_xlfn.NUMBERVALUE(REPLACE(Input!K137,FIND(",",Input!K137),1,"."),"."),_xlfn.NUMBERVALUE(REPLACE(Input!K137,FIND(".",Input!K137),1,","),",")),"")</f>
        <v>3.1119999999999998E-2</v>
      </c>
      <c r="L137" s="7">
        <f>IFERROR(IFERROR(_xlfn.NUMBERVALUE(REPLACE(Input!L137,FIND(",",Input!L137),1,"."),"."),_xlfn.NUMBERVALUE(REPLACE(Input!L137,FIND(".",Input!L137),1,","),",")),"")</f>
        <v>0.19305</v>
      </c>
      <c r="M137" s="7">
        <f>IFERROR(IFERROR(_xlfn.NUMBERVALUE(REPLACE(Input!M137,FIND(",",Input!M137),1,"."),"."),_xlfn.NUMBERVALUE(REPLACE(Input!M137,FIND(".",Input!M137),1,","),",")),"")</f>
        <v>1.6773</v>
      </c>
      <c r="N137" s="10" t="str">
        <f>IFERROR(IF(LEFT(Input!N137,LEN("boa-,Users,"))="boa-,Users,","Win.Win",LEFT(Input!N137,FIND("@",Input!N137)-1)),"")</f>
        <v>IAMhaggler2011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0.93706046487665695</v>
      </c>
      <c r="Q137" s="7">
        <f>IFERROR(IFERROR(_xlfn.NUMBERVALUE(REPLACE(Input!Q137,FIND(",",Input!Q137),1,"."),"."),_xlfn.NUMBERVALUE(REPLACE(Input!Q137,FIND(".",Input!Q137),1,","),",")),"")</f>
        <v>0.74023659406529096</v>
      </c>
      <c r="R137" s="7">
        <f>IFERROR(IFERROR(_xlfn.NUMBERVALUE(REPLACE(Input!R137,FIND(",",Input!R137),1,"."),"."),_xlfn.NUMBERVALUE(REPLACE(Input!R137,FIND(".",Input!R137),1,","),",")),"")</f>
        <v>0.93706046487665695</v>
      </c>
      <c r="S137" s="7">
        <f>IFERROR(IFERROR(_xlfn.NUMBERVALUE(REPLACE(Input!S137,FIND(",",Input!S137),1,"."),"."),_xlfn.NUMBERVALUE(REPLACE(Input!S137,FIND(".",Input!S137),1,","),",")),"")</f>
        <v>0.74023659406529096</v>
      </c>
      <c r="T137" s="7">
        <f>IFERROR(IFERROR(_xlfn.NUMBERVALUE(REPLACE(Input!T137,FIND(",",Input!T137),1,"."),"."),_xlfn.NUMBERVALUE(REPLACE(Input!T137,FIND(".",Input!T137),1,","),",")),"")</f>
        <v>0</v>
      </c>
      <c r="U137" s="7">
        <f>IFERROR(IFERROR(_xlfn.NUMBERVALUE(REPLACE(Input!U137,FIND(",",Input!U137),1,"."),"."),_xlfn.NUMBERVALUE(REPLACE(Input!U137,FIND(".",Input!U137),1,","),",")),"")</f>
        <v>0.91259259259259196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0.93706046487665695</v>
      </c>
      <c r="Y137" s="7">
        <f>IFERROR(IFERROR(_xlfn.NUMBERVALUE(REPLACE(Input!Y137,FIND(",",Input!Y137),1,"."),"."),_xlfn.NUMBERVALUE(REPLACE(Input!Y137,FIND(".",Input!Y137),1,","),",")),"")</f>
        <v>0.74023659406529096</v>
      </c>
      <c r="Z137" s="8" t="str">
        <f>LEFT(LEFT(Input!Z137,IFERROR(FIND("_",Input!Z137)-1,LEN(Input!Z137))),IFERROR(FIND("-",Input!Z137)-1,LEN(Input!Z137)))</f>
        <v>party9</v>
      </c>
      <c r="AA137" s="8" t="str">
        <f>LEFT(LEFT(Input!AA137,IFERROR(FIND("_",Input!AA137)-1,LEN(Input!AA137))),IFERROR(FIND("-",Input!AA137)-1,LEN(Input!AA137)))</f>
        <v>party2</v>
      </c>
      <c r="AB137" s="4"/>
      <c r="AC137" s="4"/>
    </row>
    <row r="138" spans="1:29">
      <c r="A138" s="6">
        <f>IF(Input!A138=0,"",Input!A138)</f>
        <v>149</v>
      </c>
      <c r="B138" s="7">
        <f>IFERROR(IFERROR(_xlfn.NUMBERVALUE(REPLACE(Input!B138,FIND(",",Input!B138),1,"."),"."),_xlfn.NUMBERVALUE(REPLACE(Input!B138,FIND(".",Input!B138),1,","),",")),"")</f>
        <v>0.13600000000000001</v>
      </c>
      <c r="C138" s="6">
        <f>IF(Input!C138=0,"",Input!C138)</f>
        <v>30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0.75277000000000005</v>
      </c>
      <c r="J138" s="7">
        <f>IFERROR(IFERROR(_xlfn.NUMBERVALUE(REPLACE(Input!J138,FIND(",",Input!J138),1,"."),"."),_xlfn.NUMBERVALUE(REPLACE(Input!J138,FIND(".",Input!J138),1,","),",")),"")</f>
        <v>0.79315999999999998</v>
      </c>
      <c r="K138" s="7">
        <f>IFERROR(IFERROR(_xlfn.NUMBERVALUE(REPLACE(Input!K138,FIND(",",Input!K138),1,"."),"."),_xlfn.NUMBERVALUE(REPLACE(Input!K138,FIND(".",Input!K138),1,","),",")),"")</f>
        <v>8.412E-2</v>
      </c>
      <c r="L138" s="7">
        <f>IFERROR(IFERROR(_xlfn.NUMBERVALUE(REPLACE(Input!L138,FIND(",",Input!L138),1,"."),"."),_xlfn.NUMBERVALUE(REPLACE(Input!L138,FIND(".",Input!L138),1,","),",")),"")</f>
        <v>0.15936</v>
      </c>
      <c r="M138" s="7">
        <f>IFERROR(IFERROR(_xlfn.NUMBERVALUE(REPLACE(Input!M138,FIND(",",Input!M138),1,"."),"."),_xlfn.NUMBERVALUE(REPLACE(Input!M138,FIND(".",Input!M138),1,","),",")),"")</f>
        <v>1.5459400000000001</v>
      </c>
      <c r="N138" s="10" t="str">
        <f>IFERROR(IF(LEFT(Input!N138,LEN("boa-,Users,"))="boa-,Users,","Win.Win",LEFT(Input!N138,FIND("@",Input!N138)-1)),"")</f>
        <v>Win.Win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0.79316247605315904</v>
      </c>
      <c r="Q138" s="7">
        <f>IFERROR(IFERROR(_xlfn.NUMBERVALUE(REPLACE(Input!Q138,FIND(",",Input!Q138),1,"."),"."),_xlfn.NUMBERVALUE(REPLACE(Input!Q138,FIND(".",Input!Q138),1,","),",")),"")</f>
        <v>0.75277346702032499</v>
      </c>
      <c r="R138" s="7">
        <f>IFERROR(IFERROR(_xlfn.NUMBERVALUE(REPLACE(Input!R138,FIND(",",Input!R138),1,"."),"."),_xlfn.NUMBERVALUE(REPLACE(Input!R138,FIND(".",Input!R138),1,","),",")),"")</f>
        <v>0.79316247605315904</v>
      </c>
      <c r="S138" s="7">
        <f>IFERROR(IFERROR(_xlfn.NUMBERVALUE(REPLACE(Input!S138,FIND(",",Input!S138),1,"."),"."),_xlfn.NUMBERVALUE(REPLACE(Input!S138,FIND(".",Input!S138),1,","),",")),"")</f>
        <v>0.75277346702032499</v>
      </c>
      <c r="T138" s="7">
        <f>IFERROR(IFERROR(_xlfn.NUMBERVALUE(REPLACE(Input!T138,FIND(",",Input!T138),1,"."),"."),_xlfn.NUMBERVALUE(REPLACE(Input!T138,FIND(".",Input!T138),1,","),",")),"")</f>
        <v>0.79316247605315904</v>
      </c>
      <c r="U138" s="7">
        <f>IFERROR(IFERROR(_xlfn.NUMBERVALUE(REPLACE(Input!U138,FIND(",",Input!U138),1,"."),"."),_xlfn.NUMBERVALUE(REPLACE(Input!U138,FIND(".",Input!U138),1,","),",")),"")</f>
        <v>0.82222222222222197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0.79316247605315904</v>
      </c>
      <c r="Y138" s="7">
        <f>IFERROR(IFERROR(_xlfn.NUMBERVALUE(REPLACE(Input!Y138,FIND(",",Input!Y138),1,"."),"."),_xlfn.NUMBERVALUE(REPLACE(Input!Y138,FIND(".",Input!Y138),1,","),",")),"")</f>
        <v>0.75277346702032499</v>
      </c>
      <c r="Z138" s="8" t="str">
        <f>LEFT(LEFT(Input!Z138,IFERROR(FIND("_",Input!Z138)-1,LEN(Input!Z138))),IFERROR(FIND("-",Input!Z138)-1,LEN(Input!Z138)))</f>
        <v>party8</v>
      </c>
      <c r="AA138" s="8" t="str">
        <f>LEFT(LEFT(Input!AA138,IFERROR(FIND("_",Input!AA138)-1,LEN(Input!AA138))),IFERROR(FIND("-",Input!AA138)-1,LEN(Input!AA138)))</f>
        <v>party2</v>
      </c>
      <c r="AB138" s="4"/>
      <c r="AC138" s="4"/>
    </row>
    <row r="139" spans="1:29">
      <c r="A139" s="6">
        <f>IF(Input!A139=0,"",Input!A139)</f>
        <v>150</v>
      </c>
      <c r="B139" s="7">
        <f>IFERROR(IFERROR(_xlfn.NUMBERVALUE(REPLACE(Input!B139,FIND(",",Input!B139),1,"."),"."),_xlfn.NUMBERVALUE(REPLACE(Input!B139,FIND(".",Input!B139),1,","),",")),"")</f>
        <v>0.105</v>
      </c>
      <c r="C139" s="6">
        <f>IF(Input!C139=0,"",Input!C139)</f>
        <v>39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0.56250999999999995</v>
      </c>
      <c r="J139" s="7">
        <f>IFERROR(IFERROR(_xlfn.NUMBERVALUE(REPLACE(Input!J139,FIND(",",Input!J139),1,"."),"."),_xlfn.NUMBERVALUE(REPLACE(Input!J139,FIND(".",Input!J139),1,","),",")),"")</f>
        <v>0.95659000000000005</v>
      </c>
      <c r="K139" s="7">
        <f>IFERROR(IFERROR(_xlfn.NUMBERVALUE(REPLACE(Input!K139,FIND(",",Input!K139),1,"."),"."),_xlfn.NUMBERVALUE(REPLACE(Input!K139,FIND(".",Input!K139),1,","),",")),"")</f>
        <v>8.412E-2</v>
      </c>
      <c r="L139" s="7">
        <f>IFERROR(IFERROR(_xlfn.NUMBERVALUE(REPLACE(Input!L139,FIND(",",Input!L139),1,"."),"."),_xlfn.NUMBERVALUE(REPLACE(Input!L139,FIND(".",Input!L139),1,","),",")),"")</f>
        <v>0.38623000000000002</v>
      </c>
      <c r="M139" s="7">
        <f>IFERROR(IFERROR(_xlfn.NUMBERVALUE(REPLACE(Input!M139,FIND(",",Input!M139),1,"."),"."),_xlfn.NUMBERVALUE(REPLACE(Input!M139,FIND(".",Input!M139),1,","),",")),"")</f>
        <v>1.5190999999999999</v>
      </c>
      <c r="N139" s="10" t="str">
        <f>IFERROR(IF(LEFT(Input!N139,LEN("boa-,Users,"))="boa-,Users,","Win.Win",LEFT(Input!N139,FIND("@",Input!N139)-1)),"")</f>
        <v>Gahboninho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0.95658923777117599</v>
      </c>
      <c r="Q139" s="7">
        <f>IFERROR(IFERROR(_xlfn.NUMBERVALUE(REPLACE(Input!Q139,FIND(",",Input!Q139),1,"."),"."),_xlfn.NUMBERVALUE(REPLACE(Input!Q139,FIND(".",Input!Q139),1,","),",")),"")</f>
        <v>0.56251187682540205</v>
      </c>
      <c r="R139" s="7">
        <f>IFERROR(IFERROR(_xlfn.NUMBERVALUE(REPLACE(Input!R139,FIND(",",Input!R139),1,"."),"."),_xlfn.NUMBERVALUE(REPLACE(Input!R139,FIND(".",Input!R139),1,","),",")),"")</f>
        <v>0.95658923777117599</v>
      </c>
      <c r="S139" s="7">
        <f>IFERROR(IFERROR(_xlfn.NUMBERVALUE(REPLACE(Input!S139,FIND(",",Input!S139),1,"."),"."),_xlfn.NUMBERVALUE(REPLACE(Input!S139,FIND(".",Input!S139),1,","),",")),"")</f>
        <v>0.56251187682540205</v>
      </c>
      <c r="T139" s="7">
        <f>IFERROR(IFERROR(_xlfn.NUMBERVALUE(REPLACE(Input!T139,FIND(",",Input!T139),1,"."),"."),_xlfn.NUMBERVALUE(REPLACE(Input!T139,FIND(".",Input!T139),1,","),",")),"")</f>
        <v>0</v>
      </c>
      <c r="U139" s="7">
        <f>IFERROR(IFERROR(_xlfn.NUMBERVALUE(REPLACE(Input!U139,FIND(",",Input!U139),1,"."),"."),_xlfn.NUMBERVALUE(REPLACE(Input!U139,FIND(".",Input!U139),1,","),",")),"")</f>
        <v>0.68148148148148102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0.95658923777117599</v>
      </c>
      <c r="Y139" s="7">
        <f>IFERROR(IFERROR(_xlfn.NUMBERVALUE(REPLACE(Input!Y139,FIND(",",Input!Y139),1,"."),"."),_xlfn.NUMBERVALUE(REPLACE(Input!Y139,FIND(".",Input!Y139),1,","),",")),"")</f>
        <v>0.56251187682540205</v>
      </c>
      <c r="Z139" s="8" t="str">
        <f>LEFT(LEFT(Input!Z139,IFERROR(FIND("_",Input!Z139)-1,LEN(Input!Z139))),IFERROR(FIND("-",Input!Z139)-1,LEN(Input!Z139)))</f>
        <v>party8</v>
      </c>
      <c r="AA139" s="8" t="str">
        <f>LEFT(LEFT(Input!AA139,IFERROR(FIND("_",Input!AA139)-1,LEN(Input!AA139))),IFERROR(FIND("-",Input!AA139)-1,LEN(Input!AA139)))</f>
        <v>party2</v>
      </c>
      <c r="AB139" s="4"/>
      <c r="AC139" s="4"/>
    </row>
    <row r="140" spans="1:29">
      <c r="A140" s="6">
        <f>IF(Input!A140=0,"",Input!A140)</f>
        <v>151</v>
      </c>
      <c r="B140" s="7">
        <f>IFERROR(IFERROR(_xlfn.NUMBERVALUE(REPLACE(Input!B140,FIND(",",Input!B140),1,"."),"."),_xlfn.NUMBERVALUE(REPLACE(Input!B140,FIND(".",Input!B140),1,","),",")),"")</f>
        <v>0.13600000000000001</v>
      </c>
      <c r="C140" s="6">
        <f>IF(Input!C140=0,"",Input!C140)</f>
        <v>54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0.56250999999999995</v>
      </c>
      <c r="J140" s="7">
        <f>IFERROR(IFERROR(_xlfn.NUMBERVALUE(REPLACE(Input!J140,FIND(",",Input!J140),1,"."),"."),_xlfn.NUMBERVALUE(REPLACE(Input!J140,FIND(".",Input!J140),1,","),",")),"")</f>
        <v>0.95659000000000005</v>
      </c>
      <c r="K140" s="7">
        <f>IFERROR(IFERROR(_xlfn.NUMBERVALUE(REPLACE(Input!K140,FIND(",",Input!K140),1,"."),"."),_xlfn.NUMBERVALUE(REPLACE(Input!K140,FIND(".",Input!K140),1,","),",")),"")</f>
        <v>8.412E-2</v>
      </c>
      <c r="L140" s="7">
        <f>IFERROR(IFERROR(_xlfn.NUMBERVALUE(REPLACE(Input!L140,FIND(",",Input!L140),1,"."),"."),_xlfn.NUMBERVALUE(REPLACE(Input!L140,FIND(".",Input!L140),1,","),",")),"")</f>
        <v>0.38623000000000002</v>
      </c>
      <c r="M140" s="7">
        <f>IFERROR(IFERROR(_xlfn.NUMBERVALUE(REPLACE(Input!M140,FIND(",",Input!M140),1,"."),"."),_xlfn.NUMBERVALUE(REPLACE(Input!M140,FIND(".",Input!M140),1,","),",")),"")</f>
        <v>1.5190999999999999</v>
      </c>
      <c r="N140" s="10" t="str">
        <f>IFERROR(IF(LEFT(Input!N140,LEN("boa-,Users,"))="boa-,Users,","Win.Win",LEFT(Input!N140,FIND("@",Input!N140)-1)),"")</f>
        <v>KLH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0.95658923777117599</v>
      </c>
      <c r="Q140" s="7">
        <f>IFERROR(IFERROR(_xlfn.NUMBERVALUE(REPLACE(Input!Q140,FIND(",",Input!Q140),1,"."),"."),_xlfn.NUMBERVALUE(REPLACE(Input!Q140,FIND(".",Input!Q140),1,","),",")),"")</f>
        <v>0.56251187682540205</v>
      </c>
      <c r="R140" s="7">
        <f>IFERROR(IFERROR(_xlfn.NUMBERVALUE(REPLACE(Input!R140,FIND(",",Input!R140),1,"."),"."),_xlfn.NUMBERVALUE(REPLACE(Input!R140,FIND(".",Input!R140),1,","),",")),"")</f>
        <v>0.95658923777117599</v>
      </c>
      <c r="S140" s="7">
        <f>IFERROR(IFERROR(_xlfn.NUMBERVALUE(REPLACE(Input!S140,FIND(",",Input!S140),1,"."),"."),_xlfn.NUMBERVALUE(REPLACE(Input!S140,FIND(".",Input!S140),1,","),",")),"")</f>
        <v>0.56251187682540205</v>
      </c>
      <c r="T140" s="7">
        <f>IFERROR(IFERROR(_xlfn.NUMBERVALUE(REPLACE(Input!T140,FIND(",",Input!T140),1,"."),"."),_xlfn.NUMBERVALUE(REPLACE(Input!T140,FIND(".",Input!T140),1,","),",")),"")</f>
        <v>0</v>
      </c>
      <c r="U140" s="7">
        <f>IFERROR(IFERROR(_xlfn.NUMBERVALUE(REPLACE(Input!U140,FIND(",",Input!U140),1,"."),"."),_xlfn.NUMBERVALUE(REPLACE(Input!U140,FIND(".",Input!U140),1,","),",")),"")</f>
        <v>0.68148148148148102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0.95658923777117599</v>
      </c>
      <c r="Y140" s="7">
        <f>IFERROR(IFERROR(_xlfn.NUMBERVALUE(REPLACE(Input!Y140,FIND(",",Input!Y140),1,"."),"."),_xlfn.NUMBERVALUE(REPLACE(Input!Y140,FIND(".",Input!Y140),1,","),",")),"")</f>
        <v>0.56251187682540205</v>
      </c>
      <c r="Z140" s="8" t="str">
        <f>LEFT(LEFT(Input!Z140,IFERROR(FIND("_",Input!Z140)-1,LEN(Input!Z140))),IFERROR(FIND("-",Input!Z140)-1,LEN(Input!Z140)))</f>
        <v>party8</v>
      </c>
      <c r="AA140" s="8" t="str">
        <f>LEFT(LEFT(Input!AA140,IFERROR(FIND("_",Input!AA140)-1,LEN(Input!AA140))),IFERROR(FIND("-",Input!AA140)-1,LEN(Input!AA140)))</f>
        <v>party2</v>
      </c>
      <c r="AB140" s="4"/>
      <c r="AC140" s="4"/>
    </row>
    <row r="141" spans="1:29">
      <c r="A141" s="6">
        <f>IF(Input!A141=0,"",Input!A141)</f>
        <v>152</v>
      </c>
      <c r="B141" s="7">
        <f>IFERROR(IFERROR(_xlfn.NUMBERVALUE(REPLACE(Input!B141,FIND(",",Input!B141),1,"."),"."),_xlfn.NUMBERVALUE(REPLACE(Input!B141,FIND(".",Input!B141),1,","),",")),"")</f>
        <v>0.60399999999999998</v>
      </c>
      <c r="C141" s="6">
        <f>IF(Input!C141=0,"",Input!C141)</f>
        <v>27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0.68374000000000001</v>
      </c>
      <c r="J141" s="7">
        <f>IFERROR(IFERROR(_xlfn.NUMBERVALUE(REPLACE(Input!J141,FIND(",",Input!J141),1,"."),"."),_xlfn.NUMBERVALUE(REPLACE(Input!J141,FIND(".",Input!J141),1,","),",")),"")</f>
        <v>0.76924999999999999</v>
      </c>
      <c r="K141" s="7">
        <f>IFERROR(IFERROR(_xlfn.NUMBERVALUE(REPLACE(Input!K141,FIND(",",Input!K141),1,"."),"."),_xlfn.NUMBERVALUE(REPLACE(Input!K141,FIND(".",Input!K141),1,","),",")),"")</f>
        <v>0.13908000000000001</v>
      </c>
      <c r="L141" s="7">
        <f>IFERROR(IFERROR(_xlfn.NUMBERVALUE(REPLACE(Input!L141,FIND(",",Input!L141),1,"."),"."),_xlfn.NUMBERVALUE(REPLACE(Input!L141,FIND(".",Input!L141),1,","),",")),"")</f>
        <v>0.17953</v>
      </c>
      <c r="M141" s="7">
        <f>IFERROR(IFERROR(_xlfn.NUMBERVALUE(REPLACE(Input!M141,FIND(",",Input!M141),1,"."),"."),_xlfn.NUMBERVALUE(REPLACE(Input!M141,FIND(".",Input!M141),1,","),",")),"")</f>
        <v>1.45299</v>
      </c>
      <c r="N141" s="10" t="str">
        <f>IFERROR(IF(LEFT(Input!N141,LEN("boa-,Users,"))="boa-,Users,","Win.Win",LEFT(Input!N141,FIND("@",Input!N141)-1)),"")</f>
        <v>IAMhaggler2011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0.68374010649348704</v>
      </c>
      <c r="Q141" s="7">
        <f>IFERROR(IFERROR(_xlfn.NUMBERVALUE(REPLACE(Input!Q141,FIND(",",Input!Q141),1,"."),"."),_xlfn.NUMBERVALUE(REPLACE(Input!Q141,FIND(".",Input!Q141),1,","),",")),"")</f>
        <v>0.76925029174702797</v>
      </c>
      <c r="R141" s="7">
        <f>IFERROR(IFERROR(_xlfn.NUMBERVALUE(REPLACE(Input!R141,FIND(",",Input!R141),1,"."),"."),_xlfn.NUMBERVALUE(REPLACE(Input!R141,FIND(".",Input!R141),1,","),",")),"")</f>
        <v>0.68374010649348704</v>
      </c>
      <c r="S141" s="7">
        <f>IFERROR(IFERROR(_xlfn.NUMBERVALUE(REPLACE(Input!S141,FIND(",",Input!S141),1,"."),"."),_xlfn.NUMBERVALUE(REPLACE(Input!S141,FIND(".",Input!S141),1,","),",")),"")</f>
        <v>0.76925029174702797</v>
      </c>
      <c r="T141" s="7">
        <f>IFERROR(IFERROR(_xlfn.NUMBERVALUE(REPLACE(Input!T141,FIND(",",Input!T141),1,"."),"."),_xlfn.NUMBERVALUE(REPLACE(Input!T141,FIND(".",Input!T141),1,","),",")),"")</f>
        <v>0</v>
      </c>
      <c r="U141" s="7">
        <f>IFERROR(IFERROR(_xlfn.NUMBERVALUE(REPLACE(Input!U141,FIND(",",Input!U141),1,"."),"."),_xlfn.NUMBERVALUE(REPLACE(Input!U141,FIND(".",Input!U141),1,","),",")),"")</f>
        <v>0.86666666666666603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0.68374010649348704</v>
      </c>
      <c r="Y141" s="7">
        <f>IFERROR(IFERROR(_xlfn.NUMBERVALUE(REPLACE(Input!Y141,FIND(",",Input!Y141),1,"."),"."),_xlfn.NUMBERVALUE(REPLACE(Input!Y141,FIND(".",Input!Y141),1,","),",")),"")</f>
        <v>0.76925029174702797</v>
      </c>
      <c r="Z141" s="8" t="str">
        <f>LEFT(LEFT(Input!Z141,IFERROR(FIND("_",Input!Z141)-1,LEN(Input!Z141))),IFERROR(FIND("-",Input!Z141)-1,LEN(Input!Z141)))</f>
        <v>party8</v>
      </c>
      <c r="AA141" s="8" t="str">
        <f>LEFT(LEFT(Input!AA141,IFERROR(FIND("_",Input!AA141)-1,LEN(Input!AA141))),IFERROR(FIND("-",Input!AA141)-1,LEN(Input!AA141)))</f>
        <v>party2</v>
      </c>
      <c r="AB141" s="4"/>
      <c r="AC141" s="4"/>
    </row>
    <row r="142" spans="1:29">
      <c r="A142" s="6">
        <f>IF(Input!A142=0,"",Input!A142)</f>
        <v>153</v>
      </c>
      <c r="B142" s="7">
        <f>IFERROR(IFERROR(_xlfn.NUMBERVALUE(REPLACE(Input!B142,FIND(",",Input!B142),1,"."),"."),_xlfn.NUMBERVALUE(REPLACE(Input!B142,FIND(".",Input!B142),1,","),",")),"")</f>
        <v>1E-3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0.48784</v>
      </c>
      <c r="J142" s="7">
        <f>IFERROR(IFERROR(_xlfn.NUMBERVALUE(REPLACE(Input!J142,FIND(",",Input!J142),1,"."),"."),_xlfn.NUMBERVALUE(REPLACE(Input!J142,FIND(".",Input!J142),1,","),",")),"")</f>
        <v>0.69759000000000004</v>
      </c>
      <c r="K142" s="7">
        <f>IFERROR(IFERROR(_xlfn.NUMBERVALUE(REPLACE(Input!K142,FIND(",",Input!K142),1,"."),"."),_xlfn.NUMBERVALUE(REPLACE(Input!K142,FIND(".",Input!K142),1,","),",")),"")</f>
        <v>0.31768000000000002</v>
      </c>
      <c r="L142" s="7">
        <f>IFERROR(IFERROR(_xlfn.NUMBERVALUE(REPLACE(Input!L142,FIND(",",Input!L142),1,"."),"."),_xlfn.NUMBERVALUE(REPLACE(Input!L142,FIND(".",Input!L142),1,","),",")),"")</f>
        <v>0.48114000000000001</v>
      </c>
      <c r="M142" s="7">
        <f>IFERROR(IFERROR(_xlfn.NUMBERVALUE(REPLACE(Input!M142,FIND(",",Input!M142),1,"."),"."),_xlfn.NUMBERVALUE(REPLACE(Input!M142,FIND(".",Input!M142),1,","),",")),"")</f>
        <v>1.18543</v>
      </c>
      <c r="N142" s="10" t="str">
        <f>IFERROR(IF(LEFT(Input!N142,LEN("boa-,Users,"))="boa-,Users,","Win.Win",LEFT(Input!N142,FIND("@",Input!N142)-1)),"")</f>
        <v>Win.Win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0.69758911482797403</v>
      </c>
      <c r="Q142" s="7">
        <f>IFERROR(IFERROR(_xlfn.NUMBERVALUE(REPLACE(Input!Q142,FIND(",",Input!Q142),1,"."),"."),_xlfn.NUMBERVALUE(REPLACE(Input!Q142,FIND(".",Input!Q142),1,","),",")),"")</f>
        <v>0.48783702775353499</v>
      </c>
      <c r="R142" s="7">
        <f>IFERROR(IFERROR(_xlfn.NUMBERVALUE(REPLACE(Input!R142,FIND(",",Input!R142),1,"."),"."),_xlfn.NUMBERVALUE(REPLACE(Input!R142,FIND(".",Input!R142),1,","),",")),"")</f>
        <v>0.69758911482797403</v>
      </c>
      <c r="S142" s="7">
        <f>IFERROR(IFERROR(_xlfn.NUMBERVALUE(REPLACE(Input!S142,FIND(",",Input!S142),1,"."),"."),_xlfn.NUMBERVALUE(REPLACE(Input!S142,FIND(".",Input!S142),1,","),",")),"")</f>
        <v>0.48783702775353499</v>
      </c>
      <c r="T142" s="7">
        <f>IFERROR(IFERROR(_xlfn.NUMBERVALUE(REPLACE(Input!T142,FIND(",",Input!T142),1,"."),"."),_xlfn.NUMBERVALUE(REPLACE(Input!T142,FIND(".",Input!T142),1,","),",")),"")</f>
        <v>0.69758911482797403</v>
      </c>
      <c r="U142" s="7">
        <f>IFERROR(IFERROR(_xlfn.NUMBERVALUE(REPLACE(Input!U142,FIND(",",Input!U142),1,"."),"."),_xlfn.NUMBERVALUE(REPLACE(Input!U142,FIND(".",Input!U142),1,","),",")),"")</f>
        <v>0.70144927536231805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0.69758911482797403</v>
      </c>
      <c r="Y142" s="7">
        <f>IFERROR(IFERROR(_xlfn.NUMBERVALUE(REPLACE(Input!Y142,FIND(",",Input!Y142),1,"."),"."),_xlfn.NUMBERVALUE(REPLACE(Input!Y142,FIND(".",Input!Y142),1,","),",")),"")</f>
        <v>0.48783702775353499</v>
      </c>
      <c r="Z142" s="8" t="str">
        <f>LEFT(LEFT(Input!Z142,IFERROR(FIND("_",Input!Z142)-1,LEN(Input!Z142))),IFERROR(FIND("-",Input!Z142)-1,LEN(Input!Z142)))</f>
        <v>party7</v>
      </c>
      <c r="AA142" s="8" t="str">
        <f>LEFT(LEFT(Input!AA142,IFERROR(FIND("_",Input!AA142)-1,LEN(Input!AA142))),IFERROR(FIND("-",Input!AA142)-1,LEN(Input!AA142)))</f>
        <v>party2</v>
      </c>
      <c r="AB142" s="4"/>
      <c r="AC142" s="4"/>
    </row>
    <row r="143" spans="1:29">
      <c r="A143" s="6">
        <f>IF(Input!A143=0,"",Input!A143)</f>
        <v>154</v>
      </c>
      <c r="B143" s="7">
        <f>IFERROR(IFERROR(_xlfn.NUMBERVALUE(REPLACE(Input!B143,FIND(",",Input!B143),1,"."),"."),_xlfn.NUMBERVALUE(REPLACE(Input!B143,FIND(".",Input!B143),1,","),",")),"")</f>
        <v>1.4999999999999999E-2</v>
      </c>
      <c r="C143" s="6">
        <f>IF(Input!C143=0,"",Input!C143)</f>
        <v>13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0.75670999999999999</v>
      </c>
      <c r="J143" s="7">
        <f>IFERROR(IFERROR(_xlfn.NUMBERVALUE(REPLACE(Input!J143,FIND(",",Input!J143),1,"."),"."),_xlfn.NUMBERVALUE(REPLACE(Input!J143,FIND(".",Input!J143),1,","),",")),"")</f>
        <v>0.96345999999999998</v>
      </c>
      <c r="K143" s="7">
        <f>IFERROR(IFERROR(_xlfn.NUMBERVALUE(REPLACE(Input!K143,FIND(",",Input!K143),1,"."),"."),_xlfn.NUMBERVALUE(REPLACE(Input!K143,FIND(".",Input!K143),1,","),",")),"")</f>
        <v>0</v>
      </c>
      <c r="L143" s="7">
        <f>IFERROR(IFERROR(_xlfn.NUMBERVALUE(REPLACE(Input!L143,FIND(",",Input!L143),1,"."),"."),_xlfn.NUMBERVALUE(REPLACE(Input!L143,FIND(".",Input!L143),1,","),",")),"")</f>
        <v>0.18554999999999999</v>
      </c>
      <c r="M143" s="7">
        <f>IFERROR(IFERROR(_xlfn.NUMBERVALUE(REPLACE(Input!M143,FIND(",",Input!M143),1,"."),"."),_xlfn.NUMBERVALUE(REPLACE(Input!M143,FIND(".",Input!M143),1,","),",")),"")</f>
        <v>1.72018</v>
      </c>
      <c r="N143" s="10" t="str">
        <f>IFERROR(IF(LEFT(Input!N143,LEN("boa-,Users,"))="boa-,Users,","Win.Win",LEFT(Input!N143,FIND("@",Input!N143)-1)),"")</f>
        <v>Gahboninho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0.96346401932331704</v>
      </c>
      <c r="Q143" s="7">
        <f>IFERROR(IFERROR(_xlfn.NUMBERVALUE(REPLACE(Input!Q143,FIND(",",Input!Q143),1,"."),"."),_xlfn.NUMBERVALUE(REPLACE(Input!Q143,FIND(".",Input!Q143),1,","),",")),"")</f>
        <v>0.75671341879199405</v>
      </c>
      <c r="R143" s="7">
        <f>IFERROR(IFERROR(_xlfn.NUMBERVALUE(REPLACE(Input!R143,FIND(",",Input!R143),1,"."),"."),_xlfn.NUMBERVALUE(REPLACE(Input!R143,FIND(".",Input!R143),1,","),",")),"")</f>
        <v>0.96346401932331704</v>
      </c>
      <c r="S143" s="7">
        <f>IFERROR(IFERROR(_xlfn.NUMBERVALUE(REPLACE(Input!S143,FIND(",",Input!S143),1,"."),"."),_xlfn.NUMBERVALUE(REPLACE(Input!S143,FIND(".",Input!S143),1,","),",")),"")</f>
        <v>0.75671341879199405</v>
      </c>
      <c r="T143" s="7">
        <f>IFERROR(IFERROR(_xlfn.NUMBERVALUE(REPLACE(Input!T143,FIND(",",Input!T143),1,"."),"."),_xlfn.NUMBERVALUE(REPLACE(Input!T143,FIND(".",Input!T143),1,","),",")),"")</f>
        <v>0</v>
      </c>
      <c r="U143" s="7">
        <f>IFERROR(IFERROR(_xlfn.NUMBERVALUE(REPLACE(Input!U143,FIND(",",Input!U143),1,"."),"."),_xlfn.NUMBERVALUE(REPLACE(Input!U143,FIND(".",Input!U143),1,","),",")),"")</f>
        <v>0.95703703703703602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0.96346401932331704</v>
      </c>
      <c r="Y143" s="7">
        <f>IFERROR(IFERROR(_xlfn.NUMBERVALUE(REPLACE(Input!Y143,FIND(",",Input!Y143),1,"."),"."),_xlfn.NUMBERVALUE(REPLACE(Input!Y143,FIND(".",Input!Y143),1,","),",")),"")</f>
        <v>0.75671341879199405</v>
      </c>
      <c r="Z143" s="8" t="str">
        <f>LEFT(LEFT(Input!Z143,IFERROR(FIND("_",Input!Z143)-1,LEN(Input!Z143))),IFERROR(FIND("-",Input!Z143)-1,LEN(Input!Z143)))</f>
        <v>party7</v>
      </c>
      <c r="AA143" s="8" t="str">
        <f>LEFT(LEFT(Input!AA143,IFERROR(FIND("_",Input!AA143)-1,LEN(Input!AA143))),IFERROR(FIND("-",Input!AA143)-1,LEN(Input!AA143)))</f>
        <v>party2</v>
      </c>
      <c r="AB143" s="4"/>
      <c r="AC143" s="4"/>
    </row>
    <row r="144" spans="1:29">
      <c r="A144" s="6">
        <f>IF(Input!A144=0,"",Input!A144)</f>
        <v>155</v>
      </c>
      <c r="B144" s="7">
        <f>IFERROR(IFERROR(_xlfn.NUMBERVALUE(REPLACE(Input!B144,FIND(",",Input!B144),1,"."),"."),_xlfn.NUMBERVALUE(REPLACE(Input!B144,FIND(".",Input!B144),1,","),",")),"")</f>
        <v>7.6999999999999999E-2</v>
      </c>
      <c r="C144" s="6">
        <f>IF(Input!C144=0,"",Input!C144)</f>
        <v>33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0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0.58514999999999995</v>
      </c>
      <c r="J144" s="7">
        <f>IFERROR(IFERROR(_xlfn.NUMBERVALUE(REPLACE(Input!J144,FIND(",",Input!J144),1,"."),"."),_xlfn.NUMBERVALUE(REPLACE(Input!J144,FIND(".",Input!J144),1,","),",")),"")</f>
        <v>1</v>
      </c>
      <c r="K144" s="7">
        <f>IFERROR(IFERROR(_xlfn.NUMBERVALUE(REPLACE(Input!K144,FIND(",",Input!K144),1,"."),"."),_xlfn.NUMBERVALUE(REPLACE(Input!K144,FIND(".",Input!K144),1,","),",")),"")</f>
        <v>0</v>
      </c>
      <c r="L144" s="7">
        <f>IFERROR(IFERROR(_xlfn.NUMBERVALUE(REPLACE(Input!L144,FIND(",",Input!L144),1,"."),"."),_xlfn.NUMBERVALUE(REPLACE(Input!L144,FIND(".",Input!L144),1,","),",")),"")</f>
        <v>0.35941000000000001</v>
      </c>
      <c r="M144" s="7">
        <f>IFERROR(IFERROR(_xlfn.NUMBERVALUE(REPLACE(Input!M144,FIND(",",Input!M144),1,"."),"."),_xlfn.NUMBERVALUE(REPLACE(Input!M144,FIND(".",Input!M144),1,","),",")),"")</f>
        <v>1.5851500000000001</v>
      </c>
      <c r="N144" s="10" t="str">
        <f>IFERROR(IF(LEFT(Input!N144,LEN("boa-,Users,"))="boa-,Users,","Win.Win",LEFT(Input!N144,FIND("@",Input!N144)-1)),"")</f>
        <v>KLH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1</v>
      </c>
      <c r="Q144" s="7">
        <f>IFERROR(IFERROR(_xlfn.NUMBERVALUE(REPLACE(Input!Q144,FIND(",",Input!Q144),1,"."),"."),_xlfn.NUMBERVALUE(REPLACE(Input!Q144,FIND(".",Input!Q144),1,","),",")),"")</f>
        <v>0.585151820890074</v>
      </c>
      <c r="R144" s="7">
        <f>IFERROR(IFERROR(_xlfn.NUMBERVALUE(REPLACE(Input!R144,FIND(",",Input!R144),1,"."),"."),_xlfn.NUMBERVALUE(REPLACE(Input!R144,FIND(".",Input!R144),1,","),",")),"")</f>
        <v>1</v>
      </c>
      <c r="S144" s="7">
        <f>IFERROR(IFERROR(_xlfn.NUMBERVALUE(REPLACE(Input!S144,FIND(",",Input!S144),1,"."),"."),_xlfn.NUMBERVALUE(REPLACE(Input!S144,FIND(".",Input!S144),1,","),",")),"")</f>
        <v>0.585151820890074</v>
      </c>
      <c r="T144" s="7">
        <f>IFERROR(IFERROR(_xlfn.NUMBERVALUE(REPLACE(Input!T144,FIND(",",Input!T144),1,"."),"."),_xlfn.NUMBERVALUE(REPLACE(Input!T144,FIND(".",Input!T144),1,","),",")),"")</f>
        <v>0</v>
      </c>
      <c r="U144" s="7">
        <f>IFERROR(IFERROR(_xlfn.NUMBERVALUE(REPLACE(Input!U144,FIND(",",Input!U144),1,"."),"."),_xlfn.NUMBERVALUE(REPLACE(Input!U144,FIND(".",Input!U144),1,","),",")),"")</f>
        <v>0.79181964573268904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1</v>
      </c>
      <c r="Y144" s="7">
        <f>IFERROR(IFERROR(_xlfn.NUMBERVALUE(REPLACE(Input!Y144,FIND(",",Input!Y144),1,"."),"."),_xlfn.NUMBERVALUE(REPLACE(Input!Y144,FIND(".",Input!Y144),1,","),",")),"")</f>
        <v>0.585151820890074</v>
      </c>
      <c r="Z144" s="8" t="str">
        <f>LEFT(LEFT(Input!Z144,IFERROR(FIND("_",Input!Z144)-1,LEN(Input!Z144))),IFERROR(FIND("-",Input!Z144)-1,LEN(Input!Z144)))</f>
        <v>party7</v>
      </c>
      <c r="AA144" s="8" t="str">
        <f>LEFT(LEFT(Input!AA144,IFERROR(FIND("_",Input!AA144)-1,LEN(Input!AA144))),IFERROR(FIND("-",Input!AA144)-1,LEN(Input!AA144)))</f>
        <v>party2</v>
      </c>
      <c r="AB144" s="4"/>
      <c r="AC144" s="4"/>
    </row>
    <row r="145" spans="1:29">
      <c r="A145" s="6">
        <f>IF(Input!A145=0,"",Input!A145)</f>
        <v>156</v>
      </c>
      <c r="B145" s="7">
        <f>IFERROR(IFERROR(_xlfn.NUMBERVALUE(REPLACE(Input!B145,FIND(",",Input!B145),1,"."),"."),_xlfn.NUMBERVALUE(REPLACE(Input!B145,FIND(".",Input!B145),1,","),",")),"")</f>
        <v>7.0000000000000001E-3</v>
      </c>
      <c r="C145" s="6">
        <f>IF(Input!C145=0,"",Input!C145)</f>
        <v>5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0.53613</v>
      </c>
      <c r="J145" s="7">
        <f>IFERROR(IFERROR(_xlfn.NUMBERVALUE(REPLACE(Input!J145,FIND(",",Input!J145),1,"."),"."),_xlfn.NUMBERVALUE(REPLACE(Input!J145,FIND(".",Input!J145),1,","),",")),"")</f>
        <v>0.97716999999999998</v>
      </c>
      <c r="K145" s="7">
        <f>IFERROR(IFERROR(_xlfn.NUMBERVALUE(REPLACE(Input!K145,FIND(",",Input!K145),1,"."),"."),_xlfn.NUMBERVALUE(REPLACE(Input!K145,FIND(".",Input!K145),1,","),",")),"")</f>
        <v>5.4080000000000003E-2</v>
      </c>
      <c r="L145" s="7">
        <f>IFERROR(IFERROR(_xlfn.NUMBERVALUE(REPLACE(Input!L145,FIND(",",Input!L145),1,"."),"."),_xlfn.NUMBERVALUE(REPLACE(Input!L145,FIND(".",Input!L145),1,","),",")),"")</f>
        <v>0.40095999999999998</v>
      </c>
      <c r="M145" s="7">
        <f>IFERROR(IFERROR(_xlfn.NUMBERVALUE(REPLACE(Input!M145,FIND(",",Input!M145),1,"."),"."),_xlfn.NUMBERVALUE(REPLACE(Input!M145,FIND(".",Input!M145),1,","),",")),"")</f>
        <v>1.5133000000000001</v>
      </c>
      <c r="N145" s="10" t="str">
        <f>IFERROR(IF(LEFT(Input!N145,LEN("boa-,Users,"))="boa-,Users,","Win.Win",LEFT(Input!N145,FIND("@",Input!N145)-1)),"")</f>
        <v>IAMhaggler2011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0.97716501207707296</v>
      </c>
      <c r="Q145" s="7">
        <f>IFERROR(IFERROR(_xlfn.NUMBERVALUE(REPLACE(Input!Q145,FIND(",",Input!Q145),1,"."),"."),_xlfn.NUMBERVALUE(REPLACE(Input!Q145,FIND(".",Input!Q145),1,","),",")),"")</f>
        <v>0.53613422148952505</v>
      </c>
      <c r="R145" s="7">
        <f>IFERROR(IFERROR(_xlfn.NUMBERVALUE(REPLACE(Input!R145,FIND(",",Input!R145),1,"."),"."),_xlfn.NUMBERVALUE(REPLACE(Input!R145,FIND(".",Input!R145),1,","),",")),"")</f>
        <v>0.97716501207707296</v>
      </c>
      <c r="S145" s="7">
        <f>IFERROR(IFERROR(_xlfn.NUMBERVALUE(REPLACE(Input!S145,FIND(",",Input!S145),1,"."),"."),_xlfn.NUMBERVALUE(REPLACE(Input!S145,FIND(".",Input!S145),1,","),",")),"")</f>
        <v>0.53613422148952505</v>
      </c>
      <c r="T145" s="7">
        <f>IFERROR(IFERROR(_xlfn.NUMBERVALUE(REPLACE(Input!T145,FIND(",",Input!T145),1,"."),"."),_xlfn.NUMBERVALUE(REPLACE(Input!T145,FIND(".",Input!T145),1,","),",")),"")</f>
        <v>0</v>
      </c>
      <c r="U145" s="7">
        <f>IFERROR(IFERROR(_xlfn.NUMBERVALUE(REPLACE(Input!U145,FIND(",",Input!U145),1,"."),"."),_xlfn.NUMBERVALUE(REPLACE(Input!U145,FIND(".",Input!U145),1,","),",")),"")</f>
        <v>0.75703703703703695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0.97716501207707296</v>
      </c>
      <c r="Y145" s="7">
        <f>IFERROR(IFERROR(_xlfn.NUMBERVALUE(REPLACE(Input!Y145,FIND(",",Input!Y145),1,"."),"."),_xlfn.NUMBERVALUE(REPLACE(Input!Y145,FIND(".",Input!Y145),1,","),",")),"")</f>
        <v>0.53613422148952505</v>
      </c>
      <c r="Z145" s="8" t="str">
        <f>LEFT(LEFT(Input!Z145,IFERROR(FIND("_",Input!Z145)-1,LEN(Input!Z145))),IFERROR(FIND("-",Input!Z145)-1,LEN(Input!Z145)))</f>
        <v>party7</v>
      </c>
      <c r="AA145" s="8" t="str">
        <f>LEFT(LEFT(Input!AA145,IFERROR(FIND("_",Input!AA145)-1,LEN(Input!AA145))),IFERROR(FIND("-",Input!AA145)-1,LEN(Input!AA145)))</f>
        <v>party2</v>
      </c>
      <c r="AB145" s="4"/>
      <c r="AC145" s="4"/>
    </row>
    <row r="146" spans="1:29">
      <c r="A146" s="6">
        <f>IF(Input!A146=0,"",Input!A146)</f>
        <v>157</v>
      </c>
      <c r="B146" s="7">
        <f>IFERROR(IFERROR(_xlfn.NUMBERVALUE(REPLACE(Input!B146,FIND(",",Input!B146),1,"."),"."),_xlfn.NUMBERVALUE(REPLACE(Input!B146,FIND(".",Input!B146),1,","),",")),"")</f>
        <v>0.27400000000000002</v>
      </c>
      <c r="C146" s="6">
        <f>IF(Input!C146=0,"",Input!C146)</f>
        <v>37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0.36292000000000002</v>
      </c>
      <c r="J146" s="7">
        <f>IFERROR(IFERROR(_xlfn.NUMBERVALUE(REPLACE(Input!J146,FIND(",",Input!J146),1,"."),"."),_xlfn.NUMBERVALUE(REPLACE(Input!J146,FIND(".",Input!J146),1,","),",")),"")</f>
        <v>0.71597999999999995</v>
      </c>
      <c r="K146" s="7">
        <f>IFERROR(IFERROR(_xlfn.NUMBERVALUE(REPLACE(Input!K146,FIND(",",Input!K146),1,"."),"."),_xlfn.NUMBERVALUE(REPLACE(Input!K146,FIND(".",Input!K146),1,","),",")),"")</f>
        <v>0.31580000000000003</v>
      </c>
      <c r="L146" s="7">
        <f>IFERROR(IFERROR(_xlfn.NUMBERVALUE(REPLACE(Input!L146,FIND(",",Input!L146),1,"."),"."),_xlfn.NUMBERVALUE(REPLACE(Input!L146,FIND(".",Input!L146),1,","),",")),"")</f>
        <v>0.41366999999999998</v>
      </c>
      <c r="M146" s="7">
        <f>IFERROR(IFERROR(_xlfn.NUMBERVALUE(REPLACE(Input!M146,FIND(",",Input!M146),1,"."),"."),_xlfn.NUMBERVALUE(REPLACE(Input!M146,FIND(".",Input!M146),1,","),",")),"")</f>
        <v>1.0789</v>
      </c>
      <c r="N146" s="10" t="str">
        <f>IFERROR(IF(LEFT(Input!N146,LEN("boa-,Users,"))="boa-,Users,","Win.Win",LEFT(Input!N146,FIND("@",Input!N146)-1)),"")</f>
        <v>Win.Win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0.71597804602076498</v>
      </c>
      <c r="Q146" s="7">
        <f>IFERROR(IFERROR(_xlfn.NUMBERVALUE(REPLACE(Input!Q146,FIND(",",Input!Q146),1,"."),"."),_xlfn.NUMBERVALUE(REPLACE(Input!Q146,FIND(".",Input!Q146),1,","),",")),"")</f>
        <v>0.36292112446935798</v>
      </c>
      <c r="R146" s="7">
        <f>IFERROR(IFERROR(_xlfn.NUMBERVALUE(REPLACE(Input!R146,FIND(",",Input!R146),1,"."),"."),_xlfn.NUMBERVALUE(REPLACE(Input!R146,FIND(".",Input!R146),1,","),",")),"")</f>
        <v>0.71597804602076498</v>
      </c>
      <c r="S146" s="7">
        <f>IFERROR(IFERROR(_xlfn.NUMBERVALUE(REPLACE(Input!S146,FIND(",",Input!S146),1,"."),"."),_xlfn.NUMBERVALUE(REPLACE(Input!S146,FIND(".",Input!S146),1,","),",")),"")</f>
        <v>0.36292112446935798</v>
      </c>
      <c r="T146" s="7">
        <f>IFERROR(IFERROR(_xlfn.NUMBERVALUE(REPLACE(Input!T146,FIND(",",Input!T146),1,"."),"."),_xlfn.NUMBERVALUE(REPLACE(Input!T146,FIND(".",Input!T146),1,","),",")),"")</f>
        <v>0.71597804602076498</v>
      </c>
      <c r="U146" s="7">
        <f>IFERROR(IFERROR(_xlfn.NUMBERVALUE(REPLACE(Input!U146,FIND(",",Input!U146),1,"."),"."),_xlfn.NUMBERVALUE(REPLACE(Input!U146,FIND(".",Input!U146),1,","),",")),"")</f>
        <v>0.75220611916264002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0.71597804602076498</v>
      </c>
      <c r="Y146" s="7">
        <f>IFERROR(IFERROR(_xlfn.NUMBERVALUE(REPLACE(Input!Y146,FIND(",",Input!Y146),1,"."),"."),_xlfn.NUMBERVALUE(REPLACE(Input!Y146,FIND(".",Input!Y146),1,","),",")),"")</f>
        <v>0.36292112446935798</v>
      </c>
      <c r="Z146" s="8" t="str">
        <f>LEFT(LEFT(Input!Z146,IFERROR(FIND("_",Input!Z146)-1,LEN(Input!Z146))),IFERROR(FIND("-",Input!Z146)-1,LEN(Input!Z146)))</f>
        <v>party6</v>
      </c>
      <c r="AA146" s="8" t="str">
        <f>LEFT(LEFT(Input!AA146,IFERROR(FIND("_",Input!AA146)-1,LEN(Input!AA146))),IFERROR(FIND("-",Input!AA146)-1,LEN(Input!AA146)))</f>
        <v>party2</v>
      </c>
      <c r="AB146" s="4"/>
      <c r="AC146" s="4"/>
    </row>
    <row r="147" spans="1:29">
      <c r="A147" s="6">
        <f>IF(Input!A147=0,"",Input!A147)</f>
        <v>158</v>
      </c>
      <c r="B147" s="7">
        <f>IFERROR(IFERROR(_xlfn.NUMBERVALUE(REPLACE(Input!B147,FIND(",",Input!B147),1,"."),"."),_xlfn.NUMBERVALUE(REPLACE(Input!B147,FIND(".",Input!B147),1,","),",")),"")</f>
        <v>0.25900000000000001</v>
      </c>
      <c r="C147" s="6">
        <f>IF(Input!C147=0,"",Input!C147)</f>
        <v>61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0</v>
      </c>
      <c r="G147" s="8">
        <f>IF(Input!G147="Yes",1,IF(Input!G147=0,"",0))</f>
        <v>0</v>
      </c>
      <c r="H147" s="6">
        <f>IF(Input!H147=0,"",Input!H147)</f>
        <v>1</v>
      </c>
      <c r="I147" s="7">
        <f>IFERROR(IFERROR(_xlfn.NUMBERVALUE(REPLACE(Input!I147,FIND(",",Input!I147),1,"."),"."),_xlfn.NUMBERVALUE(REPLACE(Input!I147,FIND(".",Input!I147),1,","),",")),"")</f>
        <v>0</v>
      </c>
      <c r="J147" s="7">
        <f>IFERROR(IFERROR(_xlfn.NUMBERVALUE(REPLACE(Input!J147,FIND(",",Input!J147),1,"."),"."),_xlfn.NUMBERVALUE(REPLACE(Input!J147,FIND(".",Input!J147),1,","),",")),"")</f>
        <v>0</v>
      </c>
      <c r="K147" s="7">
        <f>IFERROR(IFERROR(_xlfn.NUMBERVALUE(REPLACE(Input!K147,FIND(",",Input!K147),1,"."),"."),_xlfn.NUMBERVALUE(REPLACE(Input!K147,FIND(".",Input!K147),1,","),",")),"")</f>
        <v>1.0663899999999999</v>
      </c>
      <c r="L147" s="7">
        <f>IFERROR(IFERROR(_xlfn.NUMBERVALUE(REPLACE(Input!L147,FIND(",",Input!L147),1,"."),"."),_xlfn.NUMBERVALUE(REPLACE(Input!L147,FIND(".",Input!L147),1,","),",")),"")</f>
        <v>1.17486</v>
      </c>
      <c r="M147" s="7">
        <f>IFERROR(IFERROR(_xlfn.NUMBERVALUE(REPLACE(Input!M147,FIND(",",Input!M147),1,"."),"."),_xlfn.NUMBERVALUE(REPLACE(Input!M147,FIND(".",Input!M147),1,","),",")),"")</f>
        <v>0</v>
      </c>
      <c r="N147" s="10" t="str">
        <f>IFERROR(IF(LEFT(Input!N147,LEN("boa-,Users,"))="boa-,Users,","Win.Win",LEFT(Input!N147,FIND("@",Input!N147)-1)),"")</f>
        <v>Gahboninho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</v>
      </c>
      <c r="Q147" s="7">
        <f>IFERROR(IFERROR(_xlfn.NUMBERVALUE(REPLACE(Input!Q147,FIND(",",Input!Q147),1,"."),"."),_xlfn.NUMBERVALUE(REPLACE(Input!Q147,FIND(".",Input!Q147),1,","),",")),"")</f>
        <v>0</v>
      </c>
      <c r="R147" s="7">
        <f>IFERROR(IFERROR(_xlfn.NUMBERVALUE(REPLACE(Input!R147,FIND(",",Input!R147),1,"."),"."),_xlfn.NUMBERVALUE(REPLACE(Input!R147,FIND(".",Input!R147),1,","),",")),"")</f>
        <v>0</v>
      </c>
      <c r="S147" s="7">
        <f>IFERROR(IFERROR(_xlfn.NUMBERVALUE(REPLACE(Input!S147,FIND(",",Input!S147),1,"."),"."),_xlfn.NUMBERVALUE(REPLACE(Input!S147,FIND(".",Input!S147),1,","),",")),"")</f>
        <v>0</v>
      </c>
      <c r="T147" s="7">
        <f>IFERROR(IFERROR(_xlfn.NUMBERVALUE(REPLACE(Input!T147,FIND(",",Input!T147),1,"."),"."),_xlfn.NUMBERVALUE(REPLACE(Input!T147,FIND(".",Input!T147),1,","),",")),"")</f>
        <v>0</v>
      </c>
      <c r="U147" s="7">
        <f>IFERROR(IFERROR(_xlfn.NUMBERVALUE(REPLACE(Input!U147,FIND(",",Input!U147),1,"."),"."),_xlfn.NUMBERVALUE(REPLACE(Input!U147,FIND(".",Input!U147),1,","),",")),"")</f>
        <v>0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</v>
      </c>
      <c r="Y147" s="7">
        <f>IFERROR(IFERROR(_xlfn.NUMBERVALUE(REPLACE(Input!Y147,FIND(",",Input!Y147),1,"."),"."),_xlfn.NUMBERVALUE(REPLACE(Input!Y147,FIND(".",Input!Y147),1,","),",")),"")</f>
        <v>0</v>
      </c>
      <c r="Z147" s="8" t="str">
        <f>LEFT(LEFT(Input!Z147,IFERROR(FIND("_",Input!Z147)-1,LEN(Input!Z147))),IFERROR(FIND("-",Input!Z147)-1,LEN(Input!Z147)))</f>
        <v>party6</v>
      </c>
      <c r="AA147" s="8" t="str">
        <f>LEFT(LEFT(Input!AA147,IFERROR(FIND("_",Input!AA147)-1,LEN(Input!AA147))),IFERROR(FIND("-",Input!AA147)-1,LEN(Input!AA147)))</f>
        <v>party2</v>
      </c>
      <c r="AB147" s="4"/>
      <c r="AC147" s="4"/>
    </row>
    <row r="148" spans="1:29">
      <c r="A148" s="6">
        <f>IF(Input!A148=0,"",Input!A148)</f>
        <v>159</v>
      </c>
      <c r="B148" s="7">
        <f>IFERROR(IFERROR(_xlfn.NUMBERVALUE(REPLACE(Input!B148,FIND(",",Input!B148),1,"."),"."),_xlfn.NUMBERVALUE(REPLACE(Input!B148,FIND(".",Input!B148),1,","),",")),"")</f>
        <v>0.161</v>
      </c>
      <c r="C148" s="6">
        <f>IF(Input!C148=0,"",Input!C148)</f>
        <v>61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0</v>
      </c>
      <c r="G148" s="8">
        <f>IF(Input!G148="Yes",1,IF(Input!G148=0,"",0))</f>
        <v>0</v>
      </c>
      <c r="H148" s="6">
        <f>IF(Input!H148=0,"",Input!H148)</f>
        <v>1</v>
      </c>
      <c r="I148" s="7">
        <f>IFERROR(IFERROR(_xlfn.NUMBERVALUE(REPLACE(Input!I148,FIND(",",Input!I148),1,"."),"."),_xlfn.NUMBERVALUE(REPLACE(Input!I148,FIND(".",Input!I148),1,","),",")),"")</f>
        <v>0</v>
      </c>
      <c r="J148" s="7">
        <f>IFERROR(IFERROR(_xlfn.NUMBERVALUE(REPLACE(Input!J148,FIND(",",Input!J148),1,"."),"."),_xlfn.NUMBERVALUE(REPLACE(Input!J148,FIND(".",Input!J148),1,","),",")),"")</f>
        <v>0</v>
      </c>
      <c r="K148" s="7">
        <f>IFERROR(IFERROR(_xlfn.NUMBERVALUE(REPLACE(Input!K148,FIND(",",Input!K148),1,"."),"."),_xlfn.NUMBERVALUE(REPLACE(Input!K148,FIND(".",Input!K148),1,","),",")),"")</f>
        <v>1.0663899999999999</v>
      </c>
      <c r="L148" s="7">
        <f>IFERROR(IFERROR(_xlfn.NUMBERVALUE(REPLACE(Input!L148,FIND(",",Input!L148),1,"."),"."),_xlfn.NUMBERVALUE(REPLACE(Input!L148,FIND(".",Input!L148),1,","),",")),"")</f>
        <v>1.17486</v>
      </c>
      <c r="M148" s="7">
        <f>IFERROR(IFERROR(_xlfn.NUMBERVALUE(REPLACE(Input!M148,FIND(",",Input!M148),1,"."),"."),_xlfn.NUMBERVALUE(REPLACE(Input!M148,FIND(".",Input!M148),1,","),",")),"")</f>
        <v>0</v>
      </c>
      <c r="N148" s="10" t="str">
        <f>IFERROR(IF(LEFT(Input!N148,LEN("boa-,Users,"))="boa-,Users,","Win.Win",LEFT(Input!N148,FIND("@",Input!N148)-1)),"")</f>
        <v>KLH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</v>
      </c>
      <c r="Q148" s="7">
        <f>IFERROR(IFERROR(_xlfn.NUMBERVALUE(REPLACE(Input!Q148,FIND(",",Input!Q148),1,"."),"."),_xlfn.NUMBERVALUE(REPLACE(Input!Q148,FIND(".",Input!Q148),1,","),",")),"")</f>
        <v>0</v>
      </c>
      <c r="R148" s="7">
        <f>IFERROR(IFERROR(_xlfn.NUMBERVALUE(REPLACE(Input!R148,FIND(",",Input!R148),1,"."),"."),_xlfn.NUMBERVALUE(REPLACE(Input!R148,FIND(".",Input!R148),1,","),",")),"")</f>
        <v>0</v>
      </c>
      <c r="S148" s="7">
        <f>IFERROR(IFERROR(_xlfn.NUMBERVALUE(REPLACE(Input!S148,FIND(",",Input!S148),1,"."),"."),_xlfn.NUMBERVALUE(REPLACE(Input!S148,FIND(".",Input!S148),1,","),",")),"")</f>
        <v>0</v>
      </c>
      <c r="T148" s="7">
        <f>IFERROR(IFERROR(_xlfn.NUMBERVALUE(REPLACE(Input!T148,FIND(",",Input!T148),1,"."),"."),_xlfn.NUMBERVALUE(REPLACE(Input!T148,FIND(".",Input!T148),1,","),",")),"")</f>
        <v>0</v>
      </c>
      <c r="U148" s="7">
        <f>IFERROR(IFERROR(_xlfn.NUMBERVALUE(REPLACE(Input!U148,FIND(",",Input!U148),1,"."),"."),_xlfn.NUMBERVALUE(REPLACE(Input!U148,FIND(".",Input!U148),1,","),",")),"")</f>
        <v>0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</v>
      </c>
      <c r="Y148" s="7">
        <f>IFERROR(IFERROR(_xlfn.NUMBERVALUE(REPLACE(Input!Y148,FIND(",",Input!Y148),1,"."),"."),_xlfn.NUMBERVALUE(REPLACE(Input!Y148,FIND(".",Input!Y148),1,","),",")),"")</f>
        <v>0</v>
      </c>
      <c r="Z148" s="8" t="str">
        <f>LEFT(LEFT(Input!Z148,IFERROR(FIND("_",Input!Z148)-1,LEN(Input!Z148))),IFERROR(FIND("-",Input!Z148)-1,LEN(Input!Z148)))</f>
        <v>party6</v>
      </c>
      <c r="AA148" s="8" t="str">
        <f>LEFT(LEFT(Input!AA148,IFERROR(FIND("_",Input!AA148)-1,LEN(Input!AA148))),IFERROR(FIND("-",Input!AA148)-1,LEN(Input!AA148)))</f>
        <v>party2</v>
      </c>
      <c r="AB148" s="4"/>
      <c r="AC148" s="4"/>
    </row>
    <row r="149" spans="1:29">
      <c r="A149" s="6">
        <f>IF(Input!A149=0,"",Input!A149)</f>
        <v>160</v>
      </c>
      <c r="B149" s="7">
        <f>IFERROR(IFERROR(_xlfn.NUMBERVALUE(REPLACE(Input!B149,FIND(",",Input!B149),1,"."),"."),_xlfn.NUMBERVALUE(REPLACE(Input!B149,FIND(".",Input!B149),1,","),",")),"")</f>
        <v>1.266</v>
      </c>
      <c r="C149" s="6">
        <f>IF(Input!C149=0,"",Input!C149)</f>
        <v>42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0.36292000000000002</v>
      </c>
      <c r="J149" s="7">
        <f>IFERROR(IFERROR(_xlfn.NUMBERVALUE(REPLACE(Input!J149,FIND(",",Input!J149),1,"."),"."),_xlfn.NUMBERVALUE(REPLACE(Input!J149,FIND(".",Input!J149),1,","),",")),"")</f>
        <v>0.71597999999999995</v>
      </c>
      <c r="K149" s="7">
        <f>IFERROR(IFERROR(_xlfn.NUMBERVALUE(REPLACE(Input!K149,FIND(",",Input!K149),1,"."),"."),_xlfn.NUMBERVALUE(REPLACE(Input!K149,FIND(".",Input!K149),1,","),",")),"")</f>
        <v>0.31580000000000003</v>
      </c>
      <c r="L149" s="7">
        <f>IFERROR(IFERROR(_xlfn.NUMBERVALUE(REPLACE(Input!L149,FIND(",",Input!L149),1,"."),"."),_xlfn.NUMBERVALUE(REPLACE(Input!L149,FIND(".",Input!L149),1,","),",")),"")</f>
        <v>0.41366999999999998</v>
      </c>
      <c r="M149" s="7">
        <f>IFERROR(IFERROR(_xlfn.NUMBERVALUE(REPLACE(Input!M149,FIND(",",Input!M149),1,"."),"."),_xlfn.NUMBERVALUE(REPLACE(Input!M149,FIND(".",Input!M149),1,","),",")),"")</f>
        <v>1.0789</v>
      </c>
      <c r="N149" s="10" t="str">
        <f>IFERROR(IF(LEFT(Input!N149,LEN("boa-,Users,"))="boa-,Users,","Win.Win",LEFT(Input!N149,FIND("@",Input!N149)-1)),"")</f>
        <v>IAMhaggler2011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0.71597804602076498</v>
      </c>
      <c r="Q149" s="7">
        <f>IFERROR(IFERROR(_xlfn.NUMBERVALUE(REPLACE(Input!Q149,FIND(",",Input!Q149),1,"."),"."),_xlfn.NUMBERVALUE(REPLACE(Input!Q149,FIND(".",Input!Q149),1,","),",")),"")</f>
        <v>0.36292112446935798</v>
      </c>
      <c r="R149" s="7">
        <f>IFERROR(IFERROR(_xlfn.NUMBERVALUE(REPLACE(Input!R149,FIND(",",Input!R149),1,"."),"."),_xlfn.NUMBERVALUE(REPLACE(Input!R149,FIND(".",Input!R149),1,","),",")),"")</f>
        <v>0.71597804602076498</v>
      </c>
      <c r="S149" s="7">
        <f>IFERROR(IFERROR(_xlfn.NUMBERVALUE(REPLACE(Input!S149,FIND(",",Input!S149),1,"."),"."),_xlfn.NUMBERVALUE(REPLACE(Input!S149,FIND(".",Input!S149),1,","),",")),"")</f>
        <v>0.36292112446935798</v>
      </c>
      <c r="T149" s="7">
        <f>IFERROR(IFERROR(_xlfn.NUMBERVALUE(REPLACE(Input!T149,FIND(",",Input!T149),1,"."),"."),_xlfn.NUMBERVALUE(REPLACE(Input!T149,FIND(".",Input!T149),1,","),",")),"")</f>
        <v>0</v>
      </c>
      <c r="U149" s="7">
        <f>IFERROR(IFERROR(_xlfn.NUMBERVALUE(REPLACE(Input!U149,FIND(",",Input!U149),1,"."),"."),_xlfn.NUMBERVALUE(REPLACE(Input!U149,FIND(".",Input!U149),1,","),",")),"")</f>
        <v>0.75220611916264002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0.71597804602076498</v>
      </c>
      <c r="Y149" s="7">
        <f>IFERROR(IFERROR(_xlfn.NUMBERVALUE(REPLACE(Input!Y149,FIND(",",Input!Y149),1,"."),"."),_xlfn.NUMBERVALUE(REPLACE(Input!Y149,FIND(".",Input!Y149),1,","),",")),"")</f>
        <v>0.36292112446935798</v>
      </c>
      <c r="Z149" s="8" t="str">
        <f>LEFT(LEFT(Input!Z149,IFERROR(FIND("_",Input!Z149)-1,LEN(Input!Z149))),IFERROR(FIND("-",Input!Z149)-1,LEN(Input!Z149)))</f>
        <v>party6</v>
      </c>
      <c r="AA149" s="8" t="str">
        <f>LEFT(LEFT(Input!AA149,IFERROR(FIND("_",Input!AA149)-1,LEN(Input!AA149))),IFERROR(FIND("-",Input!AA149)-1,LEN(Input!AA149)))</f>
        <v>party2</v>
      </c>
      <c r="AB149" s="4"/>
      <c r="AC149" s="4"/>
    </row>
    <row r="150" spans="1:29">
      <c r="A150" s="6">
        <f>IF(Input!A150=0,"",Input!A150)</f>
        <v>161</v>
      </c>
      <c r="B150" s="7">
        <f>IFERROR(IFERROR(_xlfn.NUMBERVALUE(REPLACE(Input!B150,FIND(",",Input!B150),1,"."),"."),_xlfn.NUMBERVALUE(REPLACE(Input!B150,FIND(".",Input!B150),1,","),",")),"")</f>
        <v>0.11899999999999999</v>
      </c>
      <c r="C150" s="6">
        <f>IF(Input!C150=0,"",Input!C150)</f>
        <v>29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0.73187999999999998</v>
      </c>
      <c r="J150" s="7">
        <f>IFERROR(IFERROR(_xlfn.NUMBERVALUE(REPLACE(Input!J150,FIND(",",Input!J150),1,"."),"."),_xlfn.NUMBERVALUE(REPLACE(Input!J150,FIND(".",Input!J150),1,","),",")),"")</f>
        <v>0.88148000000000004</v>
      </c>
      <c r="K150" s="7">
        <f>IFERROR(IFERROR(_xlfn.NUMBERVALUE(REPLACE(Input!K150,FIND(",",Input!K150),1,"."),"."),_xlfn.NUMBERVALUE(REPLACE(Input!K150,FIND(".",Input!K150),1,","),",")),"")</f>
        <v>6.3189999999999996E-2</v>
      </c>
      <c r="L150" s="7">
        <f>IFERROR(IFERROR(_xlfn.NUMBERVALUE(REPLACE(Input!L150,FIND(",",Input!L150),1,"."),"."),_xlfn.NUMBERVALUE(REPLACE(Input!L150,FIND(".",Input!L150),1,","),",")),"")</f>
        <v>0.25768999999999997</v>
      </c>
      <c r="M150" s="7">
        <f>IFERROR(IFERROR(_xlfn.NUMBERVALUE(REPLACE(Input!M150,FIND(",",Input!M150),1,"."),"."),_xlfn.NUMBERVALUE(REPLACE(Input!M150,FIND(".",Input!M150),1,","),",")),"")</f>
        <v>1.6133599999999999</v>
      </c>
      <c r="N150" s="10" t="str">
        <f>IFERROR(IF(LEFT(Input!N150,LEN("boa-,Users,"))="boa-,Users,","Win.Win",LEFT(Input!N150,FIND("@",Input!N150)-1)),"")</f>
        <v>Win.Win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0.88147803007581305</v>
      </c>
      <c r="Q150" s="7">
        <f>IFERROR(IFERROR(_xlfn.NUMBERVALUE(REPLACE(Input!Q150,FIND(",",Input!Q150),1,"."),"."),_xlfn.NUMBERVALUE(REPLACE(Input!Q150,FIND(".",Input!Q150),1,","),",")),"")</f>
        <v>0.73187845236522997</v>
      </c>
      <c r="R150" s="7">
        <f>IFERROR(IFERROR(_xlfn.NUMBERVALUE(REPLACE(Input!R150,FIND(",",Input!R150),1,"."),"."),_xlfn.NUMBERVALUE(REPLACE(Input!R150,FIND(".",Input!R150),1,","),",")),"")</f>
        <v>0.88147803007581305</v>
      </c>
      <c r="S150" s="7">
        <f>IFERROR(IFERROR(_xlfn.NUMBERVALUE(REPLACE(Input!S150,FIND(",",Input!S150),1,"."),"."),_xlfn.NUMBERVALUE(REPLACE(Input!S150,FIND(".",Input!S150),1,","),",")),"")</f>
        <v>0.73187845236522997</v>
      </c>
      <c r="T150" s="7">
        <f>IFERROR(IFERROR(_xlfn.NUMBERVALUE(REPLACE(Input!T150,FIND(",",Input!T150),1,"."),"."),_xlfn.NUMBERVALUE(REPLACE(Input!T150,FIND(".",Input!T150),1,","),",")),"")</f>
        <v>0.88147803007581305</v>
      </c>
      <c r="U150" s="7">
        <f>IFERROR(IFERROR(_xlfn.NUMBERVALUE(REPLACE(Input!U150,FIND(",",Input!U150),1,"."),"."),_xlfn.NUMBERVALUE(REPLACE(Input!U150,FIND(".",Input!U150),1,","),",")),"")</f>
        <v>0.789243156199677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0.88147803007581305</v>
      </c>
      <c r="Y150" s="7">
        <f>IFERROR(IFERROR(_xlfn.NUMBERVALUE(REPLACE(Input!Y150,FIND(",",Input!Y150),1,"."),"."),_xlfn.NUMBERVALUE(REPLACE(Input!Y150,FIND(".",Input!Y150),1,","),",")),"")</f>
        <v>0.73187845236522997</v>
      </c>
      <c r="Z150" s="8" t="str">
        <f>LEFT(LEFT(Input!Z150,IFERROR(FIND("_",Input!Z150)-1,LEN(Input!Z150))),IFERROR(FIND("-",Input!Z150)-1,LEN(Input!Z150)))</f>
        <v>party5</v>
      </c>
      <c r="AA150" s="8" t="str">
        <f>LEFT(LEFT(Input!AA150,IFERROR(FIND("_",Input!AA150)-1,LEN(Input!AA150))),IFERROR(FIND("-",Input!AA150)-1,LEN(Input!AA150)))</f>
        <v>party2</v>
      </c>
      <c r="AB150" s="4"/>
      <c r="AC150" s="4"/>
    </row>
    <row r="151" spans="1:29">
      <c r="A151" s="6">
        <f>IF(Input!A151=0,"",Input!A151)</f>
        <v>162</v>
      </c>
      <c r="B151" s="7">
        <f>IFERROR(IFERROR(_xlfn.NUMBERVALUE(REPLACE(Input!B151,FIND(",",Input!B151),1,"."),"."),_xlfn.NUMBERVALUE(REPLACE(Input!B151,FIND(".",Input!B151),1,","),",")),"")</f>
        <v>0.16400000000000001</v>
      </c>
      <c r="C151" s="6">
        <f>IF(Input!C151=0,"",Input!C151)</f>
        <v>55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0.75143000000000004</v>
      </c>
      <c r="J151" s="7">
        <f>IFERROR(IFERROR(_xlfn.NUMBERVALUE(REPLACE(Input!J151,FIND(",",Input!J151),1,"."),"."),_xlfn.NUMBERVALUE(REPLACE(Input!J151,FIND(".",Input!J151),1,","),",")),"")</f>
        <v>0.94157000000000002</v>
      </c>
      <c r="K151" s="7">
        <f>IFERROR(IFERROR(_xlfn.NUMBERVALUE(REPLACE(Input!K151,FIND(",",Input!K151),1,"."),"."),_xlfn.NUMBERVALUE(REPLACE(Input!K151,FIND(".",Input!K151),1,","),",")),"")</f>
        <v>0</v>
      </c>
      <c r="L151" s="7">
        <f>IFERROR(IFERROR(_xlfn.NUMBERVALUE(REPLACE(Input!L151,FIND(",",Input!L151),1,"."),"."),_xlfn.NUMBERVALUE(REPLACE(Input!L151,FIND(".",Input!L151),1,","),",")),"")</f>
        <v>0.27345999999999998</v>
      </c>
      <c r="M151" s="7">
        <f>IFERROR(IFERROR(_xlfn.NUMBERVALUE(REPLACE(Input!M151,FIND(",",Input!M151),1,"."),"."),_xlfn.NUMBERVALUE(REPLACE(Input!M151,FIND(".",Input!M151),1,","),",")),"")</f>
        <v>1.6930000000000001</v>
      </c>
      <c r="N151" s="10" t="str">
        <f>IFERROR(IF(LEFT(Input!N151,LEN("boa-,Users,"))="boa-,Users,","Win.Win",LEFT(Input!N151,FIND("@",Input!N151)-1)),"")</f>
        <v>Gahboninho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0.94157243044747396</v>
      </c>
      <c r="Q151" s="7">
        <f>IFERROR(IFERROR(_xlfn.NUMBERVALUE(REPLACE(Input!Q151,FIND(",",Input!Q151),1,"."),"."),_xlfn.NUMBERVALUE(REPLACE(Input!Q151,FIND(".",Input!Q151),1,","),",")),"")</f>
        <v>0.751427202654814</v>
      </c>
      <c r="R151" s="7">
        <f>IFERROR(IFERROR(_xlfn.NUMBERVALUE(REPLACE(Input!R151,FIND(",",Input!R151),1,"."),"."),_xlfn.NUMBERVALUE(REPLACE(Input!R151,FIND(".",Input!R151),1,","),",")),"")</f>
        <v>0.94157243044747396</v>
      </c>
      <c r="S151" s="7">
        <f>IFERROR(IFERROR(_xlfn.NUMBERVALUE(REPLACE(Input!S151,FIND(",",Input!S151),1,"."),"."),_xlfn.NUMBERVALUE(REPLACE(Input!S151,FIND(".",Input!S151),1,","),",")),"")</f>
        <v>0.751427202654814</v>
      </c>
      <c r="T151" s="7">
        <f>IFERROR(IFERROR(_xlfn.NUMBERVALUE(REPLACE(Input!T151,FIND(",",Input!T151),1,"."),"."),_xlfn.NUMBERVALUE(REPLACE(Input!T151,FIND(".",Input!T151),1,","),",")),"")</f>
        <v>0</v>
      </c>
      <c r="U151" s="7">
        <f>IFERROR(IFERROR(_xlfn.NUMBERVALUE(REPLACE(Input!U151,FIND(",",Input!U151),1,"."),"."),_xlfn.NUMBERVALUE(REPLACE(Input!U151,FIND(".",Input!U151),1,","),",")),"")</f>
        <v>0.563535095197499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0.94157243044747396</v>
      </c>
      <c r="Y151" s="7">
        <f>IFERROR(IFERROR(_xlfn.NUMBERVALUE(REPLACE(Input!Y151,FIND(",",Input!Y151),1,"."),"."),_xlfn.NUMBERVALUE(REPLACE(Input!Y151,FIND(".",Input!Y151),1,","),",")),"")</f>
        <v>0.751427202654814</v>
      </c>
      <c r="Z151" s="8" t="str">
        <f>LEFT(LEFT(Input!Z151,IFERROR(FIND("_",Input!Z151)-1,LEN(Input!Z151))),IFERROR(FIND("-",Input!Z151)-1,LEN(Input!Z151)))</f>
        <v>party5</v>
      </c>
      <c r="AA151" s="8" t="str">
        <f>LEFT(LEFT(Input!AA151,IFERROR(FIND("_",Input!AA151)-1,LEN(Input!AA151))),IFERROR(FIND("-",Input!AA151)-1,LEN(Input!AA151)))</f>
        <v>party2</v>
      </c>
      <c r="AB151" s="4"/>
      <c r="AC151" s="4"/>
    </row>
    <row r="152" spans="1:29">
      <c r="A152" s="6">
        <f>IF(Input!A152=0,"",Input!A152)</f>
        <v>163</v>
      </c>
      <c r="B152" s="7">
        <f>IFERROR(IFERROR(_xlfn.NUMBERVALUE(REPLACE(Input!B152,FIND(",",Input!B152),1,"."),"."),_xlfn.NUMBERVALUE(REPLACE(Input!B152,FIND(".",Input!B152),1,","),",")),"")</f>
        <v>0.182</v>
      </c>
      <c r="C152" s="6">
        <f>IF(Input!C152=0,"",Input!C152)</f>
        <v>61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0</v>
      </c>
      <c r="G152" s="8">
        <f>IF(Input!G152="Yes",1,IF(Input!G152=0,"",0))</f>
        <v>0</v>
      </c>
      <c r="H152" s="6">
        <f>IF(Input!H152=0,"",Input!H152)</f>
        <v>1</v>
      </c>
      <c r="I152" s="7">
        <f>IFERROR(IFERROR(_xlfn.NUMBERVALUE(REPLACE(Input!I152,FIND(",",Input!I152),1,"."),"."),_xlfn.NUMBERVALUE(REPLACE(Input!I152,FIND(".",Input!I152),1,","),",")),"")</f>
        <v>0</v>
      </c>
      <c r="J152" s="7">
        <f>IFERROR(IFERROR(_xlfn.NUMBERVALUE(REPLACE(Input!J152,FIND(",",Input!J152),1,"."),"."),_xlfn.NUMBERVALUE(REPLACE(Input!J152,FIND(".",Input!J152),1,","),",")),"")</f>
        <v>0</v>
      </c>
      <c r="K152" s="7">
        <f>IFERROR(IFERROR(_xlfn.NUMBERVALUE(REPLACE(Input!K152,FIND(",",Input!K152),1,"."),"."),_xlfn.NUMBERVALUE(REPLACE(Input!K152,FIND(".",Input!K152),1,","),",")),"")</f>
        <v>1.1333</v>
      </c>
      <c r="L152" s="7">
        <f>IFERROR(IFERROR(_xlfn.NUMBERVALUE(REPLACE(Input!L152,FIND(",",Input!L152),1,"."),"."),_xlfn.NUMBERVALUE(REPLACE(Input!L152,FIND(".",Input!L152),1,","),",")),"")</f>
        <v>1.2334499999999999</v>
      </c>
      <c r="M152" s="7">
        <f>IFERROR(IFERROR(_xlfn.NUMBERVALUE(REPLACE(Input!M152,FIND(",",Input!M152),1,"."),"."),_xlfn.NUMBERVALUE(REPLACE(Input!M152,FIND(".",Input!M152),1,","),",")),"")</f>
        <v>0</v>
      </c>
      <c r="N152" s="10" t="str">
        <f>IFERROR(IF(LEFT(Input!N152,LEN("boa-,Users,"))="boa-,Users,","Win.Win",LEFT(Input!N152,FIND("@",Input!N152)-1)),"")</f>
        <v>KLH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</v>
      </c>
      <c r="Q152" s="7">
        <f>IFERROR(IFERROR(_xlfn.NUMBERVALUE(REPLACE(Input!Q152,FIND(",",Input!Q152),1,"."),"."),_xlfn.NUMBERVALUE(REPLACE(Input!Q152,FIND(".",Input!Q152),1,","),",")),"")</f>
        <v>0</v>
      </c>
      <c r="R152" s="7">
        <f>IFERROR(IFERROR(_xlfn.NUMBERVALUE(REPLACE(Input!R152,FIND(",",Input!R152),1,"."),"."),_xlfn.NUMBERVALUE(REPLACE(Input!R152,FIND(".",Input!R152),1,","),",")),"")</f>
        <v>0</v>
      </c>
      <c r="S152" s="7">
        <f>IFERROR(IFERROR(_xlfn.NUMBERVALUE(REPLACE(Input!S152,FIND(",",Input!S152),1,"."),"."),_xlfn.NUMBERVALUE(REPLACE(Input!S152,FIND(".",Input!S152),1,","),",")),"")</f>
        <v>0</v>
      </c>
      <c r="T152" s="7">
        <f>IFERROR(IFERROR(_xlfn.NUMBERVALUE(REPLACE(Input!T152,FIND(",",Input!T152),1,"."),"."),_xlfn.NUMBERVALUE(REPLACE(Input!T152,FIND(".",Input!T152),1,","),",")),"")</f>
        <v>0</v>
      </c>
      <c r="U152" s="7">
        <f>IFERROR(IFERROR(_xlfn.NUMBERVALUE(REPLACE(Input!U152,FIND(",",Input!U152),1,"."),"."),_xlfn.NUMBERVALUE(REPLACE(Input!U152,FIND(".",Input!U152),1,","),",")),"")</f>
        <v>0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</v>
      </c>
      <c r="Y152" s="7">
        <f>IFERROR(IFERROR(_xlfn.NUMBERVALUE(REPLACE(Input!Y152,FIND(",",Input!Y152),1,"."),"."),_xlfn.NUMBERVALUE(REPLACE(Input!Y152,FIND(".",Input!Y152),1,","),",")),"")</f>
        <v>0</v>
      </c>
      <c r="Z152" s="8" t="str">
        <f>LEFT(LEFT(Input!Z152,IFERROR(FIND("_",Input!Z152)-1,LEN(Input!Z152))),IFERROR(FIND("-",Input!Z152)-1,LEN(Input!Z152)))</f>
        <v>party5</v>
      </c>
      <c r="AA152" s="8" t="str">
        <f>LEFT(LEFT(Input!AA152,IFERROR(FIND("_",Input!AA152)-1,LEN(Input!AA152))),IFERROR(FIND("-",Input!AA152)-1,LEN(Input!AA152)))</f>
        <v>party2</v>
      </c>
      <c r="AB152" s="4"/>
      <c r="AC152" s="4"/>
    </row>
    <row r="153" spans="1:29">
      <c r="A153" s="6">
        <f>IF(Input!A153=0,"",Input!A153)</f>
        <v>164</v>
      </c>
      <c r="B153" s="7">
        <f>IFERROR(IFERROR(_xlfn.NUMBERVALUE(REPLACE(Input!B153,FIND(",",Input!B153),1,"."),"."),_xlfn.NUMBERVALUE(REPLACE(Input!B153,FIND(".",Input!B153),1,","),",")),"")</f>
        <v>0.35</v>
      </c>
      <c r="C153" s="6">
        <f>IF(Input!C153=0,"",Input!C153)</f>
        <v>19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0.70987999999999996</v>
      </c>
      <c r="J153" s="7">
        <f>IFERROR(IFERROR(_xlfn.NUMBERVALUE(REPLACE(Input!J153,FIND(",",Input!J153),1,"."),"."),_xlfn.NUMBERVALUE(REPLACE(Input!J153,FIND(".",Input!J153),1,","),",")),"")</f>
        <v>0.92795000000000005</v>
      </c>
      <c r="K153" s="7">
        <f>IFERROR(IFERROR(_xlfn.NUMBERVALUE(REPLACE(Input!K153,FIND(",",Input!K153),1,"."),"."),_xlfn.NUMBERVALUE(REPLACE(Input!K153,FIND(".",Input!K153),1,","),",")),"")</f>
        <v>6.3189999999999996E-2</v>
      </c>
      <c r="L153" s="7">
        <f>IFERROR(IFERROR(_xlfn.NUMBERVALUE(REPLACE(Input!L153,FIND(",",Input!L153),1,"."),"."),_xlfn.NUMBERVALUE(REPLACE(Input!L153,FIND(".",Input!L153),1,","),",")),"")</f>
        <v>6.9669999999999996E-2</v>
      </c>
      <c r="M153" s="7">
        <f>IFERROR(IFERROR(_xlfn.NUMBERVALUE(REPLACE(Input!M153,FIND(",",Input!M153),1,"."),"."),_xlfn.NUMBERVALUE(REPLACE(Input!M153,FIND(".",Input!M153),1,","),",")),"")</f>
        <v>1.6378299999999999</v>
      </c>
      <c r="N153" s="10" t="str">
        <f>IFERROR(IF(LEFT(Input!N153,LEN("boa-,Users,"))="boa-,Users,","Win.Win",LEFT(Input!N153,FIND("@",Input!N153)-1)),"")</f>
        <v>IAMhaggler2011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0.70988179308914201</v>
      </c>
      <c r="Q153" s="7">
        <f>IFERROR(IFERROR(_xlfn.NUMBERVALUE(REPLACE(Input!Q153,FIND(",",Input!Q153),1,"."),"."),_xlfn.NUMBERVALUE(REPLACE(Input!Q153,FIND(".",Input!Q153),1,","),",")),"")</f>
        <v>0.92794884996742499</v>
      </c>
      <c r="R153" s="7">
        <f>IFERROR(IFERROR(_xlfn.NUMBERVALUE(REPLACE(Input!R153,FIND(",",Input!R153),1,"."),"."),_xlfn.NUMBERVALUE(REPLACE(Input!R153,FIND(".",Input!R153),1,","),",")),"")</f>
        <v>0.70988179308914201</v>
      </c>
      <c r="S153" s="7">
        <f>IFERROR(IFERROR(_xlfn.NUMBERVALUE(REPLACE(Input!S153,FIND(",",Input!S153),1,"."),"."),_xlfn.NUMBERVALUE(REPLACE(Input!S153,FIND(".",Input!S153),1,","),",")),"")</f>
        <v>0.92794884996742499</v>
      </c>
      <c r="T153" s="7">
        <f>IFERROR(IFERROR(_xlfn.NUMBERVALUE(REPLACE(Input!T153,FIND(",",Input!T153),1,"."),"."),_xlfn.NUMBERVALUE(REPLACE(Input!T153,FIND(".",Input!T153),1,","),",")),"")</f>
        <v>0</v>
      </c>
      <c r="U153" s="7">
        <f>IFERROR(IFERROR(_xlfn.NUMBERVALUE(REPLACE(Input!U153,FIND(",",Input!U153),1,"."),"."),_xlfn.NUMBERVALUE(REPLACE(Input!U153,FIND(".",Input!U153),1,","),",")),"")</f>
        <v>0.97185185185185097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0.70988179308914201</v>
      </c>
      <c r="Y153" s="7">
        <f>IFERROR(IFERROR(_xlfn.NUMBERVALUE(REPLACE(Input!Y153,FIND(",",Input!Y153),1,"."),"."),_xlfn.NUMBERVALUE(REPLACE(Input!Y153,FIND(".",Input!Y153),1,","),",")),"")</f>
        <v>0.92794884996742499</v>
      </c>
      <c r="Z153" s="8" t="str">
        <f>LEFT(LEFT(Input!Z153,IFERROR(FIND("_",Input!Z153)-1,LEN(Input!Z153))),IFERROR(FIND("-",Input!Z153)-1,LEN(Input!Z153)))</f>
        <v>party5</v>
      </c>
      <c r="AA153" s="8" t="str">
        <f>LEFT(LEFT(Input!AA153,IFERROR(FIND("_",Input!AA153)-1,LEN(Input!AA153))),IFERROR(FIND("-",Input!AA153)-1,LEN(Input!AA153)))</f>
        <v>party2</v>
      </c>
      <c r="AB153" s="4"/>
      <c r="AC153" s="4"/>
    </row>
    <row r="154" spans="1:29">
      <c r="A154" s="6">
        <f>IF(Input!A154=0,"",Input!A154)</f>
        <v>165</v>
      </c>
      <c r="B154" s="7">
        <f>IFERROR(IFERROR(_xlfn.NUMBERVALUE(REPLACE(Input!B154,FIND(",",Input!B154),1,"."),"."),_xlfn.NUMBERVALUE(REPLACE(Input!B154,FIND(".",Input!B154),1,","),",")),"")</f>
        <v>2E-3</v>
      </c>
      <c r="C154" s="6">
        <f>IF(Input!C154=0,"",Input!C154)</f>
        <v>5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0.40028999999999998</v>
      </c>
      <c r="J154" s="7">
        <f>IFERROR(IFERROR(_xlfn.NUMBERVALUE(REPLACE(Input!J154,FIND(",",Input!J154),1,"."),"."),_xlfn.NUMBERVALUE(REPLACE(Input!J154,FIND(".",Input!J154),1,","),",")),"")</f>
        <v>0.85714000000000001</v>
      </c>
      <c r="K154" s="7">
        <f>IFERROR(IFERROR(_xlfn.NUMBERVALUE(REPLACE(Input!K154,FIND(",",Input!K154),1,"."),"."),_xlfn.NUMBERVALUE(REPLACE(Input!K154,FIND(".",Input!K154),1,","),",")),"")</f>
        <v>0.12045</v>
      </c>
      <c r="L154" s="7">
        <f>IFERROR(IFERROR(_xlfn.NUMBERVALUE(REPLACE(Input!L154,FIND(",",Input!L154),1,"."),"."),_xlfn.NUMBERVALUE(REPLACE(Input!L154,FIND(".",Input!L154),1,","),",")),"")</f>
        <v>0.44761000000000001</v>
      </c>
      <c r="M154" s="7">
        <f>IFERROR(IFERROR(_xlfn.NUMBERVALUE(REPLACE(Input!M154,FIND(",",Input!M154),1,"."),"."),_xlfn.NUMBERVALUE(REPLACE(Input!M154,FIND(".",Input!M154),1,","),",")),"")</f>
        <v>1.2574399999999999</v>
      </c>
      <c r="N154" s="10" t="str">
        <f>IFERROR(IF(LEFT(Input!N154,LEN("boa-,Users,"))="boa-,Users,","Win.Win",LEFT(Input!N154,FIND("@",Input!N154)-1)),"")</f>
        <v>Win.Win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0.85714207499999995</v>
      </c>
      <c r="Q154" s="7">
        <f>IFERROR(IFERROR(_xlfn.NUMBERVALUE(REPLACE(Input!Q154,FIND(",",Input!Q154),1,"."),"."),_xlfn.NUMBERVALUE(REPLACE(Input!Q154,FIND(".",Input!Q154),1,","),",")),"")</f>
        <v>0.40029296385115698</v>
      </c>
      <c r="R154" s="7">
        <f>IFERROR(IFERROR(_xlfn.NUMBERVALUE(REPLACE(Input!R154,FIND(",",Input!R154),1,"."),"."),_xlfn.NUMBERVALUE(REPLACE(Input!R154,FIND(".",Input!R154),1,","),",")),"")</f>
        <v>0.85714207499999995</v>
      </c>
      <c r="S154" s="7">
        <f>IFERROR(IFERROR(_xlfn.NUMBERVALUE(REPLACE(Input!S154,FIND(",",Input!S154),1,"."),"."),_xlfn.NUMBERVALUE(REPLACE(Input!S154,FIND(".",Input!S154),1,","),",")),"")</f>
        <v>0.40029296385115698</v>
      </c>
      <c r="T154" s="7">
        <f>IFERROR(IFERROR(_xlfn.NUMBERVALUE(REPLACE(Input!T154,FIND(",",Input!T154),1,"."),"."),_xlfn.NUMBERVALUE(REPLACE(Input!T154,FIND(".",Input!T154),1,","),",")),"")</f>
        <v>0.85714207499999995</v>
      </c>
      <c r="U154" s="7">
        <f>IFERROR(IFERROR(_xlfn.NUMBERVALUE(REPLACE(Input!U154,FIND(",",Input!U154),1,"."),"."),_xlfn.NUMBERVALUE(REPLACE(Input!U154,FIND(".",Input!U154),1,","),",")),"")</f>
        <v>0.82962962962962905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0.85714207499999995</v>
      </c>
      <c r="Y154" s="7">
        <f>IFERROR(IFERROR(_xlfn.NUMBERVALUE(REPLACE(Input!Y154,FIND(",",Input!Y154),1,"."),"."),_xlfn.NUMBERVALUE(REPLACE(Input!Y154,FIND(".",Input!Y154),1,","),",")),"")</f>
        <v>0.40029296385115698</v>
      </c>
      <c r="Z154" s="8" t="str">
        <f>LEFT(LEFT(Input!Z154,IFERROR(FIND("_",Input!Z154)-1,LEN(Input!Z154))),IFERROR(FIND("-",Input!Z154)-1,LEN(Input!Z154)))</f>
        <v>party4</v>
      </c>
      <c r="AA154" s="8" t="str">
        <f>LEFT(LEFT(Input!AA154,IFERROR(FIND("_",Input!AA154)-1,LEN(Input!AA154))),IFERROR(FIND("-",Input!AA154)-1,LEN(Input!AA154)))</f>
        <v>party2</v>
      </c>
      <c r="AB154" s="4"/>
      <c r="AC154" s="4"/>
    </row>
    <row r="155" spans="1:29">
      <c r="A155" s="6">
        <f>IF(Input!A155=0,"",Input!A155)</f>
        <v>166</v>
      </c>
      <c r="B155" s="7">
        <f>IFERROR(IFERROR(_xlfn.NUMBERVALUE(REPLACE(Input!B155,FIND(",",Input!B155),1,"."),"."),_xlfn.NUMBERVALUE(REPLACE(Input!B155,FIND(".",Input!B155),1,","),",")),"")</f>
        <v>0.122</v>
      </c>
      <c r="C155" s="6">
        <f>IF(Input!C155=0,"",Input!C155)</f>
        <v>46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0.44825999999999999</v>
      </c>
      <c r="J155" s="7">
        <f>IFERROR(IFERROR(_xlfn.NUMBERVALUE(REPLACE(Input!J155,FIND(",",Input!J155),1,"."),"."),_xlfn.NUMBERVALUE(REPLACE(Input!J155,FIND(".",Input!J155),1,","),",")),"")</f>
        <v>1</v>
      </c>
      <c r="K155" s="7">
        <f>IFERROR(IFERROR(_xlfn.NUMBERVALUE(REPLACE(Input!K155,FIND(",",Input!K155),1,"."),"."),_xlfn.NUMBERVALUE(REPLACE(Input!K155,FIND(".",Input!K155),1,","),",")),"")</f>
        <v>0</v>
      </c>
      <c r="L155" s="7">
        <f>IFERROR(IFERROR(_xlfn.NUMBERVALUE(REPLACE(Input!L155,FIND(",",Input!L155),1,"."),"."),_xlfn.NUMBERVALUE(REPLACE(Input!L155,FIND(".",Input!L155),1,","),",")),"")</f>
        <v>0.45241999999999999</v>
      </c>
      <c r="M155" s="7">
        <f>IFERROR(IFERROR(_xlfn.NUMBERVALUE(REPLACE(Input!M155,FIND(",",Input!M155),1,"."),"."),_xlfn.NUMBERVALUE(REPLACE(Input!M155,FIND(".",Input!M155),1,","),",")),"")</f>
        <v>1.4482600000000001</v>
      </c>
      <c r="N155" s="10" t="str">
        <f>IFERROR(IF(LEFT(Input!N155,LEN("boa-,Users,"))="boa-,Users,","Win.Win",LEFT(Input!N155,FIND("@",Input!N155)-1)),"")</f>
        <v>Gahboninho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0.99999910000000003</v>
      </c>
      <c r="Q155" s="7">
        <f>IFERROR(IFERROR(_xlfn.NUMBERVALUE(REPLACE(Input!Q155,FIND(",",Input!Q155),1,"."),"."),_xlfn.NUMBERVALUE(REPLACE(Input!Q155,FIND(".",Input!Q155),1,","),",")),"")</f>
        <v>0.44826399086065699</v>
      </c>
      <c r="R155" s="7">
        <f>IFERROR(IFERROR(_xlfn.NUMBERVALUE(REPLACE(Input!R155,FIND(",",Input!R155),1,"."),"."),_xlfn.NUMBERVALUE(REPLACE(Input!R155,FIND(".",Input!R155),1,","),",")),"")</f>
        <v>0.99999910000000003</v>
      </c>
      <c r="S155" s="7">
        <f>IFERROR(IFERROR(_xlfn.NUMBERVALUE(REPLACE(Input!S155,FIND(",",Input!S155),1,"."),"."),_xlfn.NUMBERVALUE(REPLACE(Input!S155,FIND(".",Input!S155),1,","),",")),"")</f>
        <v>0.44826399086065699</v>
      </c>
      <c r="T155" s="7">
        <f>IFERROR(IFERROR(_xlfn.NUMBERVALUE(REPLACE(Input!T155,FIND(",",Input!T155),1,"."),"."),_xlfn.NUMBERVALUE(REPLACE(Input!T155,FIND(".",Input!T155),1,","),",")),"")</f>
        <v>0</v>
      </c>
      <c r="U155" s="7">
        <f>IFERROR(IFERROR(_xlfn.NUMBERVALUE(REPLACE(Input!U155,FIND(",",Input!U155),1,"."),"."),_xlfn.NUMBERVALUE(REPLACE(Input!U155,FIND(".",Input!U155),1,","),",")),"")</f>
        <v>0.57925925925925903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0.99999910000000003</v>
      </c>
      <c r="Y155" s="7">
        <f>IFERROR(IFERROR(_xlfn.NUMBERVALUE(REPLACE(Input!Y155,FIND(",",Input!Y155),1,"."),"."),_xlfn.NUMBERVALUE(REPLACE(Input!Y155,FIND(".",Input!Y155),1,","),",")),"")</f>
        <v>0.44826399086065699</v>
      </c>
      <c r="Z155" s="8" t="str">
        <f>LEFT(LEFT(Input!Z155,IFERROR(FIND("_",Input!Z155)-1,LEN(Input!Z155))),IFERROR(FIND("-",Input!Z155)-1,LEN(Input!Z155)))</f>
        <v>party4</v>
      </c>
      <c r="AA155" s="8" t="str">
        <f>LEFT(LEFT(Input!AA155,IFERROR(FIND("_",Input!AA155)-1,LEN(Input!AA155))),IFERROR(FIND("-",Input!AA155)-1,LEN(Input!AA155)))</f>
        <v>party2</v>
      </c>
      <c r="AB155" s="4"/>
      <c r="AC155" s="4"/>
    </row>
    <row r="156" spans="1:29">
      <c r="A156" s="6">
        <f>IF(Input!A156=0,"",Input!A156)</f>
        <v>167</v>
      </c>
      <c r="B156" s="7">
        <f>IFERROR(IFERROR(_xlfn.NUMBERVALUE(REPLACE(Input!B156,FIND(",",Input!B156),1,"."),"."),_xlfn.NUMBERVALUE(REPLACE(Input!B156,FIND(".",Input!B156),1,","),",")),"")</f>
        <v>0.153</v>
      </c>
      <c r="C156" s="6">
        <f>IF(Input!C156=0,"",Input!C156)</f>
        <v>53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0.26701999999999998</v>
      </c>
      <c r="J156" s="7">
        <f>IFERROR(IFERROR(_xlfn.NUMBERVALUE(REPLACE(Input!J156,FIND(",",Input!J156),1,"."),"."),_xlfn.NUMBERVALUE(REPLACE(Input!J156,FIND(".",Input!J156),1,","),",")),"")</f>
        <v>0.98809000000000002</v>
      </c>
      <c r="K156" s="7">
        <f>IFERROR(IFERROR(_xlfn.NUMBERVALUE(REPLACE(Input!K156,FIND(",",Input!K156),1,"."),"."),_xlfn.NUMBERVALUE(REPLACE(Input!K156,FIND(".",Input!K156),1,","),",")),"")</f>
        <v>0.18164</v>
      </c>
      <c r="L156" s="7">
        <f>IFERROR(IFERROR(_xlfn.NUMBERVALUE(REPLACE(Input!L156,FIND(",",Input!L156),1,"."),"."),_xlfn.NUMBERVALUE(REPLACE(Input!L156,FIND(".",Input!L156),1,","),",")),"")</f>
        <v>0.61180999999999996</v>
      </c>
      <c r="M156" s="7">
        <f>IFERROR(IFERROR(_xlfn.NUMBERVALUE(REPLACE(Input!M156,FIND(",",Input!M156),1,"."),"."),_xlfn.NUMBERVALUE(REPLACE(Input!M156,FIND(".",Input!M156),1,","),",")),"")</f>
        <v>1.2551099999999999</v>
      </c>
      <c r="N156" s="10" t="str">
        <f>IFERROR(IF(LEFT(Input!N156,LEN("boa-,Users,"))="boa-,Users,","Win.Win",LEFT(Input!N156,FIND("@",Input!N156)-1)),"")</f>
        <v>KLH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0.98809435000000001</v>
      </c>
      <c r="Q156" s="7">
        <f>IFERROR(IFERROR(_xlfn.NUMBERVALUE(REPLACE(Input!Q156,FIND(",",Input!Q156),1,"."),"."),_xlfn.NUMBERVALUE(REPLACE(Input!Q156,FIND(".",Input!Q156),1,","),",")),"")</f>
        <v>0.26701891886691898</v>
      </c>
      <c r="R156" s="7">
        <f>IFERROR(IFERROR(_xlfn.NUMBERVALUE(REPLACE(Input!R156,FIND(",",Input!R156),1,"."),"."),_xlfn.NUMBERVALUE(REPLACE(Input!R156,FIND(".",Input!R156),1,","),",")),"")</f>
        <v>0.98809435000000001</v>
      </c>
      <c r="S156" s="7">
        <f>IFERROR(IFERROR(_xlfn.NUMBERVALUE(REPLACE(Input!S156,FIND(",",Input!S156),1,"."),"."),_xlfn.NUMBERVALUE(REPLACE(Input!S156,FIND(".",Input!S156),1,","),",")),"")</f>
        <v>0.26701891886691898</v>
      </c>
      <c r="T156" s="7">
        <f>IFERROR(IFERROR(_xlfn.NUMBERVALUE(REPLACE(Input!T156,FIND(",",Input!T156),1,"."),"."),_xlfn.NUMBERVALUE(REPLACE(Input!T156,FIND(".",Input!T156),1,","),",")),"")</f>
        <v>0</v>
      </c>
      <c r="U156" s="7">
        <f>IFERROR(IFERROR(_xlfn.NUMBERVALUE(REPLACE(Input!U156,FIND(",",Input!U156),1,"."),"."),_xlfn.NUMBERVALUE(REPLACE(Input!U156,FIND(".",Input!U156),1,","),",")),"")</f>
        <v>0.60148148148148095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0.98809435000000001</v>
      </c>
      <c r="Y156" s="7">
        <f>IFERROR(IFERROR(_xlfn.NUMBERVALUE(REPLACE(Input!Y156,FIND(",",Input!Y156),1,"."),"."),_xlfn.NUMBERVALUE(REPLACE(Input!Y156,FIND(".",Input!Y156),1,","),",")),"")</f>
        <v>0.26701891886691898</v>
      </c>
      <c r="Z156" s="8" t="str">
        <f>LEFT(LEFT(Input!Z156,IFERROR(FIND("_",Input!Z156)-1,LEN(Input!Z156))),IFERROR(FIND("-",Input!Z156)-1,LEN(Input!Z156)))</f>
        <v>party4</v>
      </c>
      <c r="AA156" s="8" t="str">
        <f>LEFT(LEFT(Input!AA156,IFERROR(FIND("_",Input!AA156)-1,LEN(Input!AA156))),IFERROR(FIND("-",Input!AA156)-1,LEN(Input!AA156)))</f>
        <v>party2</v>
      </c>
      <c r="AB156" s="4"/>
      <c r="AC156" s="4"/>
    </row>
    <row r="157" spans="1:29">
      <c r="A157" s="6">
        <f>IF(Input!A157=0,"",Input!A157)</f>
        <v>168</v>
      </c>
      <c r="B157" s="7">
        <f>IFERROR(IFERROR(_xlfn.NUMBERVALUE(REPLACE(Input!B157,FIND(",",Input!B157),1,"."),"."),_xlfn.NUMBERVALUE(REPLACE(Input!B157,FIND(".",Input!B157),1,","),",")),"")</f>
        <v>0.70899999999999996</v>
      </c>
      <c r="C157" s="6">
        <f>IF(Input!C157=0,"",Input!C157)</f>
        <v>30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0.40028999999999998</v>
      </c>
      <c r="J157" s="7">
        <f>IFERROR(IFERROR(_xlfn.NUMBERVALUE(REPLACE(Input!J157,FIND(",",Input!J157),1,"."),"."),_xlfn.NUMBERVALUE(REPLACE(Input!J157,FIND(".",Input!J157),1,","),",")),"")</f>
        <v>0.85714000000000001</v>
      </c>
      <c r="K157" s="7">
        <f>IFERROR(IFERROR(_xlfn.NUMBERVALUE(REPLACE(Input!K157,FIND(",",Input!K157),1,"."),"."),_xlfn.NUMBERVALUE(REPLACE(Input!K157,FIND(".",Input!K157),1,","),",")),"")</f>
        <v>0.12045</v>
      </c>
      <c r="L157" s="7">
        <f>IFERROR(IFERROR(_xlfn.NUMBERVALUE(REPLACE(Input!L157,FIND(",",Input!L157),1,"."),"."),_xlfn.NUMBERVALUE(REPLACE(Input!L157,FIND(".",Input!L157),1,","),",")),"")</f>
        <v>0.44761000000000001</v>
      </c>
      <c r="M157" s="7">
        <f>IFERROR(IFERROR(_xlfn.NUMBERVALUE(REPLACE(Input!M157,FIND(",",Input!M157),1,"."),"."),_xlfn.NUMBERVALUE(REPLACE(Input!M157,FIND(".",Input!M157),1,","),",")),"")</f>
        <v>1.2574399999999999</v>
      </c>
      <c r="N157" s="10" t="str">
        <f>IFERROR(IF(LEFT(Input!N157,LEN("boa-,Users,"))="boa-,Users,","Win.Win",LEFT(Input!N157,FIND("@",Input!N157)-1)),"")</f>
        <v>IAMhaggler2011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0.85714207499999995</v>
      </c>
      <c r="Q157" s="7">
        <f>IFERROR(IFERROR(_xlfn.NUMBERVALUE(REPLACE(Input!Q157,FIND(",",Input!Q157),1,"."),"."),_xlfn.NUMBERVALUE(REPLACE(Input!Q157,FIND(".",Input!Q157),1,","),",")),"")</f>
        <v>0.40029296385115698</v>
      </c>
      <c r="R157" s="7">
        <f>IFERROR(IFERROR(_xlfn.NUMBERVALUE(REPLACE(Input!R157,FIND(",",Input!R157),1,"."),"."),_xlfn.NUMBERVALUE(REPLACE(Input!R157,FIND(".",Input!R157),1,","),",")),"")</f>
        <v>0.85714207499999995</v>
      </c>
      <c r="S157" s="7">
        <f>IFERROR(IFERROR(_xlfn.NUMBERVALUE(REPLACE(Input!S157,FIND(",",Input!S157),1,"."),"."),_xlfn.NUMBERVALUE(REPLACE(Input!S157,FIND(".",Input!S157),1,","),",")),"")</f>
        <v>0.40029296385115698</v>
      </c>
      <c r="T157" s="7">
        <f>IFERROR(IFERROR(_xlfn.NUMBERVALUE(REPLACE(Input!T157,FIND(",",Input!T157),1,"."),"."),_xlfn.NUMBERVALUE(REPLACE(Input!T157,FIND(".",Input!T157),1,","),",")),"")</f>
        <v>0</v>
      </c>
      <c r="U157" s="7">
        <f>IFERROR(IFERROR(_xlfn.NUMBERVALUE(REPLACE(Input!U157,FIND(",",Input!U157),1,"."),"."),_xlfn.NUMBERVALUE(REPLACE(Input!U157,FIND(".",Input!U157),1,","),",")),"")</f>
        <v>0.82962962962962905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0.85714207499999995</v>
      </c>
      <c r="Y157" s="7">
        <f>IFERROR(IFERROR(_xlfn.NUMBERVALUE(REPLACE(Input!Y157,FIND(",",Input!Y157),1,"."),"."),_xlfn.NUMBERVALUE(REPLACE(Input!Y157,FIND(".",Input!Y157),1,","),",")),"")</f>
        <v>0.40029296385115698</v>
      </c>
      <c r="Z157" s="8" t="str">
        <f>LEFT(LEFT(Input!Z157,IFERROR(FIND("_",Input!Z157)-1,LEN(Input!Z157))),IFERROR(FIND("-",Input!Z157)-1,LEN(Input!Z157)))</f>
        <v>party4</v>
      </c>
      <c r="AA157" s="8" t="str">
        <f>LEFT(LEFT(Input!AA157,IFERROR(FIND("_",Input!AA157)-1,LEN(Input!AA157))),IFERROR(FIND("-",Input!AA157)-1,LEN(Input!AA157)))</f>
        <v>party2</v>
      </c>
      <c r="AB157" s="4"/>
      <c r="AC157" s="4"/>
    </row>
    <row r="158" spans="1:29">
      <c r="A158" s="6">
        <f>IF(Input!A158=0,"",Input!A158)</f>
        <v>169</v>
      </c>
      <c r="B158" s="7">
        <f>IFERROR(IFERROR(_xlfn.NUMBERVALUE(REPLACE(Input!B158,FIND(",",Input!B158),1,"."),"."),_xlfn.NUMBERVALUE(REPLACE(Input!B158,FIND(".",Input!B158),1,","),",")),"")</f>
        <v>2E-3</v>
      </c>
      <c r="C158" s="6">
        <f>IF(Input!C158=0,"",Input!C158)</f>
        <v>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0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0.45685999999999999</v>
      </c>
      <c r="J158" s="7">
        <f>IFERROR(IFERROR(_xlfn.NUMBERVALUE(REPLACE(Input!J158,FIND(",",Input!J158),1,"."),"."),_xlfn.NUMBERVALUE(REPLACE(Input!J158,FIND(".",Input!J158),1,","),",")),"")</f>
        <v>0.78134999999999999</v>
      </c>
      <c r="K158" s="7">
        <f>IFERROR(IFERROR(_xlfn.NUMBERVALUE(REPLACE(Input!K158,FIND(",",Input!K158),1,"."),"."),_xlfn.NUMBERVALUE(REPLACE(Input!K158,FIND(".",Input!K158),1,","),",")),"")</f>
        <v>0.19228000000000001</v>
      </c>
      <c r="L158" s="7">
        <f>IFERROR(IFERROR(_xlfn.NUMBERVALUE(REPLACE(Input!L158,FIND(",",Input!L158),1,"."),"."),_xlfn.NUMBERVALUE(REPLACE(Input!L158,FIND(".",Input!L158),1,","),",")),"")</f>
        <v>0.40149000000000001</v>
      </c>
      <c r="M158" s="7">
        <f>IFERROR(IFERROR(_xlfn.NUMBERVALUE(REPLACE(Input!M158,FIND(",",Input!M158),1,"."),"."),_xlfn.NUMBERVALUE(REPLACE(Input!M158,FIND(".",Input!M158),1,","),",")),"")</f>
        <v>1.23821</v>
      </c>
      <c r="N158" s="10" t="str">
        <f>IFERROR(IF(LEFT(Input!N158,LEN("boa-,Users,"))="boa-,Users,","Win.Win",LEFT(Input!N158,FIND("@",Input!N158)-1)),"")</f>
        <v>Win.Win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0.78134502004990702</v>
      </c>
      <c r="Q158" s="7">
        <f>IFERROR(IFERROR(_xlfn.NUMBERVALUE(REPLACE(Input!Q158,FIND(",",Input!Q158),1,"."),"."),_xlfn.NUMBERVALUE(REPLACE(Input!Q158,FIND(".",Input!Q158),1,","),",")),"")</f>
        <v>0.456861044144865</v>
      </c>
      <c r="R158" s="7">
        <f>IFERROR(IFERROR(_xlfn.NUMBERVALUE(REPLACE(Input!R158,FIND(",",Input!R158),1,"."),"."),_xlfn.NUMBERVALUE(REPLACE(Input!R158,FIND(".",Input!R158),1,","),",")),"")</f>
        <v>0.78134502004990702</v>
      </c>
      <c r="S158" s="7">
        <f>IFERROR(IFERROR(_xlfn.NUMBERVALUE(REPLACE(Input!S158,FIND(",",Input!S158),1,"."),"."),_xlfn.NUMBERVALUE(REPLACE(Input!S158,FIND(".",Input!S158),1,","),",")),"")</f>
        <v>0.456861044144865</v>
      </c>
      <c r="T158" s="7">
        <f>IFERROR(IFERROR(_xlfn.NUMBERVALUE(REPLACE(Input!T158,FIND(",",Input!T158),1,"."),"."),_xlfn.NUMBERVALUE(REPLACE(Input!T158,FIND(".",Input!T158),1,","),",")),"")</f>
        <v>0.78134502004990702</v>
      </c>
      <c r="U158" s="7">
        <f>IFERROR(IFERROR(_xlfn.NUMBERVALUE(REPLACE(Input!U158,FIND(",",Input!U158),1,"."),"."),_xlfn.NUMBERVALUE(REPLACE(Input!U158,FIND(".",Input!U158),1,","),",")),"")</f>
        <v>0.75813204508856602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0.78134502004990702</v>
      </c>
      <c r="Y158" s="7">
        <f>IFERROR(IFERROR(_xlfn.NUMBERVALUE(REPLACE(Input!Y158,FIND(",",Input!Y158),1,"."),"."),_xlfn.NUMBERVALUE(REPLACE(Input!Y158,FIND(".",Input!Y158),1,","),",")),"")</f>
        <v>0.456861044144865</v>
      </c>
      <c r="Z158" s="8" t="str">
        <f>LEFT(LEFT(Input!Z158,IFERROR(FIND("_",Input!Z158)-1,LEN(Input!Z158))),IFERROR(FIND("-",Input!Z158)-1,LEN(Input!Z158)))</f>
        <v>party3</v>
      </c>
      <c r="AA158" s="8" t="str">
        <f>LEFT(LEFT(Input!AA158,IFERROR(FIND("_",Input!AA158)-1,LEN(Input!AA158))),IFERROR(FIND("-",Input!AA158)-1,LEN(Input!AA158)))</f>
        <v>party2</v>
      </c>
      <c r="AB158" s="4"/>
      <c r="AC158" s="4"/>
    </row>
    <row r="159" spans="1:29">
      <c r="A159" s="6">
        <f>IF(Input!A159=0,"",Input!A159)</f>
        <v>170</v>
      </c>
      <c r="B159" s="7">
        <f>IFERROR(IFERROR(_xlfn.NUMBERVALUE(REPLACE(Input!B159,FIND(",",Input!B159),1,"."),"."),_xlfn.NUMBERVALUE(REPLACE(Input!B159,FIND(".",Input!B159),1,","),",")),"")</f>
        <v>0.21099999999999999</v>
      </c>
      <c r="C159" s="6">
        <f>IF(Input!C159=0,"",Input!C159)</f>
        <v>60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0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0.62848000000000004</v>
      </c>
      <c r="J159" s="7">
        <f>IFERROR(IFERROR(_xlfn.NUMBERVALUE(REPLACE(Input!J159,FIND(",",Input!J159),1,"."),"."),_xlfn.NUMBERVALUE(REPLACE(Input!J159,FIND(".",Input!J159),1,","),",")),"")</f>
        <v>0.92715000000000003</v>
      </c>
      <c r="K159" s="7">
        <f>IFERROR(IFERROR(_xlfn.NUMBERVALUE(REPLACE(Input!K159,FIND(",",Input!K159),1,"."),"."),_xlfn.NUMBERVALUE(REPLACE(Input!K159,FIND(".",Input!K159),1,","),",")),"")</f>
        <v>1.41E-2</v>
      </c>
      <c r="L159" s="7">
        <f>IFERROR(IFERROR(_xlfn.NUMBERVALUE(REPLACE(Input!L159,FIND(",",Input!L159),1,"."),"."),_xlfn.NUMBERVALUE(REPLACE(Input!L159,FIND(".",Input!L159),1,","),",")),"")</f>
        <v>0.23624999999999999</v>
      </c>
      <c r="M159" s="7">
        <f>IFERROR(IFERROR(_xlfn.NUMBERVALUE(REPLACE(Input!M159,FIND(",",Input!M159),1,"."),"."),_xlfn.NUMBERVALUE(REPLACE(Input!M159,FIND(".",Input!M159),1,","),",")),"")</f>
        <v>1.5556300000000001</v>
      </c>
      <c r="N159" s="10" t="str">
        <f>IFERROR(IF(LEFT(Input!N159,LEN("boa-,Users,"))="boa-,Users,","Win.Win",LEFT(Input!N159,FIND("@",Input!N159)-1)),"")</f>
        <v>Gahboninho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0.92715323516446202</v>
      </c>
      <c r="Q159" s="7">
        <f>IFERROR(IFERROR(_xlfn.NUMBERVALUE(REPLACE(Input!Q159,FIND(",",Input!Q159),1,"."),"."),_xlfn.NUMBERVALUE(REPLACE(Input!Q159,FIND(".",Input!Q159),1,","),",")),"")</f>
        <v>0.628476754900961</v>
      </c>
      <c r="R159" s="7">
        <f>IFERROR(IFERROR(_xlfn.NUMBERVALUE(REPLACE(Input!R159,FIND(",",Input!R159),1,"."),"."),_xlfn.NUMBERVALUE(REPLACE(Input!R159,FIND(".",Input!R159),1,","),",")),"")</f>
        <v>0.92715323516446202</v>
      </c>
      <c r="S159" s="7">
        <f>IFERROR(IFERROR(_xlfn.NUMBERVALUE(REPLACE(Input!S159,FIND(",",Input!S159),1,"."),"."),_xlfn.NUMBERVALUE(REPLACE(Input!S159,FIND(".",Input!S159),1,","),",")),"")</f>
        <v>0.628476754900961</v>
      </c>
      <c r="T159" s="7">
        <f>IFERROR(IFERROR(_xlfn.NUMBERVALUE(REPLACE(Input!T159,FIND(",",Input!T159),1,"."),"."),_xlfn.NUMBERVALUE(REPLACE(Input!T159,FIND(".",Input!T159),1,","),",")),"")</f>
        <v>0</v>
      </c>
      <c r="U159" s="7">
        <f>IFERROR(IFERROR(_xlfn.NUMBERVALUE(REPLACE(Input!U159,FIND(",",Input!U159),1,"."),"."),_xlfn.NUMBERVALUE(REPLACE(Input!U159,FIND(".",Input!U159),1,","),",")),"")</f>
        <v>0.48540305010893198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0.92715323516446202</v>
      </c>
      <c r="Y159" s="7">
        <f>IFERROR(IFERROR(_xlfn.NUMBERVALUE(REPLACE(Input!Y159,FIND(",",Input!Y159),1,"."),"."),_xlfn.NUMBERVALUE(REPLACE(Input!Y159,FIND(".",Input!Y159),1,","),",")),"")</f>
        <v>0.628476754900961</v>
      </c>
      <c r="Z159" s="8" t="str">
        <f>LEFT(LEFT(Input!Z159,IFERROR(FIND("_",Input!Z159)-1,LEN(Input!Z159))),IFERROR(FIND("-",Input!Z159)-1,LEN(Input!Z159)))</f>
        <v>party3</v>
      </c>
      <c r="AA159" s="8" t="str">
        <f>LEFT(LEFT(Input!AA159,IFERROR(FIND("_",Input!AA159)-1,LEN(Input!AA159))),IFERROR(FIND("-",Input!AA159)-1,LEN(Input!AA159)))</f>
        <v>party2</v>
      </c>
      <c r="AB159" s="4"/>
      <c r="AC159" s="4"/>
    </row>
    <row r="160" spans="1:29">
      <c r="A160" s="6">
        <f>IF(Input!A160=0,"",Input!A160)</f>
        <v>171</v>
      </c>
      <c r="B160" s="7">
        <f>IFERROR(IFERROR(_xlfn.NUMBERVALUE(REPLACE(Input!B160,FIND(",",Input!B160),1,"."),"."),_xlfn.NUMBERVALUE(REPLACE(Input!B160,FIND(".",Input!B160),1,","),",")),"")</f>
        <v>0.214</v>
      </c>
      <c r="C160" s="6">
        <f>IF(Input!C160=0,"",Input!C160)</f>
        <v>61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0</v>
      </c>
      <c r="G160" s="8">
        <f>IF(Input!G160="Yes",1,IF(Input!G160=0,"",0))</f>
        <v>0</v>
      </c>
      <c r="H160" s="6">
        <f>IF(Input!H160=0,"",Input!H160)</f>
        <v>1</v>
      </c>
      <c r="I160" s="7">
        <f>IFERROR(IFERROR(_xlfn.NUMBERVALUE(REPLACE(Input!I160,FIND(",",Input!I160),1,"."),"."),_xlfn.NUMBERVALUE(REPLACE(Input!I160,FIND(".",Input!I160),1,","),",")),"")</f>
        <v>0</v>
      </c>
      <c r="J160" s="7">
        <f>IFERROR(IFERROR(_xlfn.NUMBERVALUE(REPLACE(Input!J160,FIND(",",Input!J160),1,"."),"."),_xlfn.NUMBERVALUE(REPLACE(Input!J160,FIND(".",Input!J160),1,","),",")),"")</f>
        <v>0</v>
      </c>
      <c r="K160" s="7">
        <f>IFERROR(IFERROR(_xlfn.NUMBERVALUE(REPLACE(Input!K160,FIND(",",Input!K160),1,"."),"."),_xlfn.NUMBERVALUE(REPLACE(Input!K160,FIND(".",Input!K160),1,","),",")),"")</f>
        <v>1.08555</v>
      </c>
      <c r="L160" s="7">
        <f>IFERROR(IFERROR(_xlfn.NUMBERVALUE(REPLACE(Input!L160,FIND(",",Input!L160),1,"."),"."),_xlfn.NUMBERVALUE(REPLACE(Input!L160,FIND(".",Input!L160),1,","),",")),"")</f>
        <v>1.20455</v>
      </c>
      <c r="M160" s="7">
        <f>IFERROR(IFERROR(_xlfn.NUMBERVALUE(REPLACE(Input!M160,FIND(",",Input!M160),1,"."),"."),_xlfn.NUMBERVALUE(REPLACE(Input!M160,FIND(".",Input!M160),1,","),",")),"")</f>
        <v>0</v>
      </c>
      <c r="N160" s="10" t="str">
        <f>IFERROR(IF(LEFT(Input!N160,LEN("boa-,Users,"))="boa-,Users,","Win.Win",LEFT(Input!N160,FIND("@",Input!N160)-1)),"")</f>
        <v>KLH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</v>
      </c>
      <c r="Q160" s="7">
        <f>IFERROR(IFERROR(_xlfn.NUMBERVALUE(REPLACE(Input!Q160,FIND(",",Input!Q160),1,"."),"."),_xlfn.NUMBERVALUE(REPLACE(Input!Q160,FIND(".",Input!Q160),1,","),",")),"")</f>
        <v>0</v>
      </c>
      <c r="R160" s="7">
        <f>IFERROR(IFERROR(_xlfn.NUMBERVALUE(REPLACE(Input!R160,FIND(",",Input!R160),1,"."),"."),_xlfn.NUMBERVALUE(REPLACE(Input!R160,FIND(".",Input!R160),1,","),",")),"")</f>
        <v>0</v>
      </c>
      <c r="S160" s="7">
        <f>IFERROR(IFERROR(_xlfn.NUMBERVALUE(REPLACE(Input!S160,FIND(",",Input!S160),1,"."),"."),_xlfn.NUMBERVALUE(REPLACE(Input!S160,FIND(".",Input!S160),1,","),",")),"")</f>
        <v>0</v>
      </c>
      <c r="T160" s="7">
        <f>IFERROR(IFERROR(_xlfn.NUMBERVALUE(REPLACE(Input!T160,FIND(",",Input!T160),1,"."),"."),_xlfn.NUMBERVALUE(REPLACE(Input!T160,FIND(".",Input!T160),1,","),",")),"")</f>
        <v>0</v>
      </c>
      <c r="U160" s="7">
        <f>IFERROR(IFERROR(_xlfn.NUMBERVALUE(REPLACE(Input!U160,FIND(",",Input!U160),1,"."),"."),_xlfn.NUMBERVALUE(REPLACE(Input!U160,FIND(".",Input!U160),1,","),",")),"")</f>
        <v>0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</v>
      </c>
      <c r="Y160" s="7">
        <f>IFERROR(IFERROR(_xlfn.NUMBERVALUE(REPLACE(Input!Y160,FIND(",",Input!Y160),1,"."),"."),_xlfn.NUMBERVALUE(REPLACE(Input!Y160,FIND(".",Input!Y160),1,","),",")),"")</f>
        <v>0</v>
      </c>
      <c r="Z160" s="8" t="str">
        <f>LEFT(LEFT(Input!Z160,IFERROR(FIND("_",Input!Z160)-1,LEN(Input!Z160))),IFERROR(FIND("-",Input!Z160)-1,LEN(Input!Z160)))</f>
        <v>party3</v>
      </c>
      <c r="AA160" s="8" t="str">
        <f>LEFT(LEFT(Input!AA160,IFERROR(FIND("_",Input!AA160)-1,LEN(Input!AA160))),IFERROR(FIND("-",Input!AA160)-1,LEN(Input!AA160)))</f>
        <v>party2</v>
      </c>
      <c r="AB160" s="4"/>
      <c r="AC160" s="4"/>
    </row>
    <row r="161" spans="1:29">
      <c r="A161" s="6">
        <f>IF(Input!A161=0,"",Input!A161)</f>
        <v>172</v>
      </c>
      <c r="B161" s="7">
        <f>IFERROR(IFERROR(_xlfn.NUMBERVALUE(REPLACE(Input!B161,FIND(",",Input!B161),1,"."),"."),_xlfn.NUMBERVALUE(REPLACE(Input!B161,FIND(".",Input!B161),1,","),",")),"")</f>
        <v>0.17799999999999999</v>
      </c>
      <c r="C161" s="6">
        <f>IF(Input!C161=0,"",Input!C161)</f>
        <v>11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0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0.59801000000000004</v>
      </c>
      <c r="J161" s="7">
        <f>IFERROR(IFERROR(_xlfn.NUMBERVALUE(REPLACE(Input!J161,FIND(",",Input!J161),1,"."),"."),_xlfn.NUMBERVALUE(REPLACE(Input!J161,FIND(".",Input!J161),1,","),",")),"")</f>
        <v>0.82892999999999994</v>
      </c>
      <c r="K161" s="7">
        <f>IFERROR(IFERROR(_xlfn.NUMBERVALUE(REPLACE(Input!K161,FIND(",",Input!K161),1,"."),"."),_xlfn.NUMBERVALUE(REPLACE(Input!K161,FIND(".",Input!K161),1,","),",")),"")</f>
        <v>0.1051</v>
      </c>
      <c r="L161" s="7">
        <f>IFERROR(IFERROR(_xlfn.NUMBERVALUE(REPLACE(Input!L161,FIND(",",Input!L161),1,"."),"."),_xlfn.NUMBERVALUE(REPLACE(Input!L161,FIND(".",Input!L161),1,","),",")),"")</f>
        <v>0.25518000000000002</v>
      </c>
      <c r="M161" s="7">
        <f>IFERROR(IFERROR(_xlfn.NUMBERVALUE(REPLACE(Input!M161,FIND(",",Input!M161),1,"."),"."),_xlfn.NUMBERVALUE(REPLACE(Input!M161,FIND(".",Input!M161),1,","),",")),"")</f>
        <v>1.4269400000000001</v>
      </c>
      <c r="N161" s="10" t="str">
        <f>IFERROR(IF(LEFT(Input!N161,LEN("boa-,Users,"))="boa-,Users,","Win.Win",LEFT(Input!N161,FIND("@",Input!N161)-1)),"")</f>
        <v>IAMhaggler2011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0.82892891007789804</v>
      </c>
      <c r="Q161" s="7">
        <f>IFERROR(IFERROR(_xlfn.NUMBERVALUE(REPLACE(Input!Q161,FIND(",",Input!Q161),1,"."),"."),_xlfn.NUMBERVALUE(REPLACE(Input!Q161,FIND(".",Input!Q161),1,","),",")),"")</f>
        <v>0.59801486057159803</v>
      </c>
      <c r="R161" s="7">
        <f>IFERROR(IFERROR(_xlfn.NUMBERVALUE(REPLACE(Input!R161,FIND(",",Input!R161),1,"."),"."),_xlfn.NUMBERVALUE(REPLACE(Input!R161,FIND(".",Input!R161),1,","),",")),"")</f>
        <v>0.82892891007789804</v>
      </c>
      <c r="S161" s="7">
        <f>IFERROR(IFERROR(_xlfn.NUMBERVALUE(REPLACE(Input!S161,FIND(",",Input!S161),1,"."),"."),_xlfn.NUMBERVALUE(REPLACE(Input!S161,FIND(".",Input!S161),1,","),",")),"")</f>
        <v>0.59801486057159803</v>
      </c>
      <c r="T161" s="7">
        <f>IFERROR(IFERROR(_xlfn.NUMBERVALUE(REPLACE(Input!T161,FIND(",",Input!T161),1,"."),"."),_xlfn.NUMBERVALUE(REPLACE(Input!T161,FIND(".",Input!T161),1,","),",")),"")</f>
        <v>0</v>
      </c>
      <c r="U161" s="7">
        <f>IFERROR(IFERROR(_xlfn.NUMBERVALUE(REPLACE(Input!U161,FIND(",",Input!U161),1,"."),"."),_xlfn.NUMBERVALUE(REPLACE(Input!U161,FIND(".",Input!U161),1,","),",")),"")</f>
        <v>0.85185185185185097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0.82892891007789804</v>
      </c>
      <c r="Y161" s="7">
        <f>IFERROR(IFERROR(_xlfn.NUMBERVALUE(REPLACE(Input!Y161,FIND(",",Input!Y161),1,"."),"."),_xlfn.NUMBERVALUE(REPLACE(Input!Y161,FIND(".",Input!Y161),1,","),",")),"")</f>
        <v>0.59801486057159803</v>
      </c>
      <c r="Z161" s="8" t="str">
        <f>LEFT(LEFT(Input!Z161,IFERROR(FIND("_",Input!Z161)-1,LEN(Input!Z161))),IFERROR(FIND("-",Input!Z161)-1,LEN(Input!Z161)))</f>
        <v>party3</v>
      </c>
      <c r="AA161" s="8" t="str">
        <f>LEFT(LEFT(Input!AA161,IFERROR(FIND("_",Input!AA161)-1,LEN(Input!AA161))),IFERROR(FIND("-",Input!AA161)-1,LEN(Input!AA161)))</f>
        <v>party2</v>
      </c>
      <c r="AB161" s="4"/>
      <c r="AC161" s="4"/>
    </row>
    <row r="162" spans="1:29">
      <c r="A162" s="6">
        <f>IF(Input!A162=0,"",Input!A162)</f>
        <v>173</v>
      </c>
      <c r="B162" s="7">
        <f>IFERROR(IFERROR(_xlfn.NUMBERVALUE(REPLACE(Input!B162,FIND(",",Input!B162),1,"."),"."),_xlfn.NUMBERVALUE(REPLACE(Input!B162,FIND(".",Input!B162),1,","),",")),"")</f>
        <v>0.16900000000000001</v>
      </c>
      <c r="C162" s="6">
        <f>IF(Input!C162=0,"",Input!C162)</f>
        <v>29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0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0.84833000000000003</v>
      </c>
      <c r="J162" s="7">
        <f>IFERROR(IFERROR(_xlfn.NUMBERVALUE(REPLACE(Input!J162,FIND(",",Input!J162),1,"."),"."),_xlfn.NUMBERVALUE(REPLACE(Input!J162,FIND(".",Input!J162),1,","),",")),"")</f>
        <v>0.85655999999999999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9.5930000000000001E-2</v>
      </c>
      <c r="M162" s="7">
        <f>IFERROR(IFERROR(_xlfn.NUMBERVALUE(REPLACE(Input!M162,FIND(",",Input!M162),1,"."),"."),_xlfn.NUMBERVALUE(REPLACE(Input!M162,FIND(".",Input!M162),1,","),",")),"")</f>
        <v>1.70489</v>
      </c>
      <c r="N162" s="10" t="str">
        <f>IFERROR(IF(LEFT(Input!N162,LEN("boa-,Users,"))="boa-,Users,","Win.Win",LEFT(Input!N162,FIND("@",Input!N162)-1)),"")</f>
        <v>Win.Win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0.84833333333333305</v>
      </c>
      <c r="Q162" s="7">
        <f>IFERROR(IFERROR(_xlfn.NUMBERVALUE(REPLACE(Input!Q162,FIND(",",Input!Q162),1,"."),"."),_xlfn.NUMBERVALUE(REPLACE(Input!Q162,FIND(".",Input!Q162),1,","),",")),"")</f>
        <v>0.85655544406525996</v>
      </c>
      <c r="R162" s="7">
        <f>IFERROR(IFERROR(_xlfn.NUMBERVALUE(REPLACE(Input!R162,FIND(",",Input!R162),1,"."),"."),_xlfn.NUMBERVALUE(REPLACE(Input!R162,FIND(".",Input!R162),1,","),",")),"")</f>
        <v>0.84833333333333305</v>
      </c>
      <c r="S162" s="7">
        <f>IFERROR(IFERROR(_xlfn.NUMBERVALUE(REPLACE(Input!S162,FIND(",",Input!S162),1,"."),"."),_xlfn.NUMBERVALUE(REPLACE(Input!S162,FIND(".",Input!S162),1,","),",")),"")</f>
        <v>0.85655544406525996</v>
      </c>
      <c r="T162" s="7">
        <f>IFERROR(IFERROR(_xlfn.NUMBERVALUE(REPLACE(Input!T162,FIND(",",Input!T162),1,"."),"."),_xlfn.NUMBERVALUE(REPLACE(Input!T162,FIND(".",Input!T162),1,","),",")),"")</f>
        <v>0.84833333333333305</v>
      </c>
      <c r="U162" s="7">
        <f>IFERROR(IFERROR(_xlfn.NUMBERVALUE(REPLACE(Input!U162,FIND(",",Input!U162),1,"."),"."),_xlfn.NUMBERVALUE(REPLACE(Input!U162,FIND(".",Input!U162),1,","),",")),"")</f>
        <v>0.838518518518518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0.84833333333333305</v>
      </c>
      <c r="Y162" s="7">
        <f>IFERROR(IFERROR(_xlfn.NUMBERVALUE(REPLACE(Input!Y162,FIND(",",Input!Y162),1,"."),"."),_xlfn.NUMBERVALUE(REPLACE(Input!Y162,FIND(".",Input!Y162),1,","),",")),"")</f>
        <v>0.85655544406525996</v>
      </c>
      <c r="Z162" s="8" t="str">
        <f>LEFT(LEFT(Input!Z162,IFERROR(FIND("_",Input!Z162)-1,LEN(Input!Z162))),IFERROR(FIND("-",Input!Z162)-1,LEN(Input!Z162)))</f>
        <v>party1</v>
      </c>
      <c r="AA162" s="8" t="str">
        <f>LEFT(LEFT(Input!AA162,IFERROR(FIND("_",Input!AA162)-1,LEN(Input!AA162))),IFERROR(FIND("-",Input!AA162)-1,LEN(Input!AA162)))</f>
        <v>party2</v>
      </c>
      <c r="AB162" s="4"/>
      <c r="AC162" s="4"/>
    </row>
    <row r="163" spans="1:29">
      <c r="A163" s="6">
        <f>IF(Input!A163=0,"",Input!A163)</f>
        <v>174</v>
      </c>
      <c r="B163" s="7">
        <f>IFERROR(IFERROR(_xlfn.NUMBERVALUE(REPLACE(Input!B163,FIND(",",Input!B163),1,"."),"."),_xlfn.NUMBERVALUE(REPLACE(Input!B163,FIND(".",Input!B163),1,","),",")),"")</f>
        <v>0.11600000000000001</v>
      </c>
      <c r="C163" s="6">
        <f>IF(Input!C163=0,"",Input!C163)</f>
        <v>41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0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0.46856999999999999</v>
      </c>
      <c r="J163" s="7">
        <f>IFERROR(IFERROR(_xlfn.NUMBERVALUE(REPLACE(Input!J163,FIND(",",Input!J163),1,"."),"."),_xlfn.NUMBERVALUE(REPLACE(Input!J163,FIND(".",Input!J163),1,","),",")),"")</f>
        <v>0.96667000000000003</v>
      </c>
      <c r="K163" s="7">
        <f>IFERROR(IFERROR(_xlfn.NUMBERVALUE(REPLACE(Input!K163,FIND(",",Input!K163),1,"."),"."),_xlfn.NUMBERVALUE(REPLACE(Input!K163,FIND(".",Input!K163),1,","),",")),"")</f>
        <v>2.7459999999999998E-2</v>
      </c>
      <c r="L163" s="7">
        <f>IFERROR(IFERROR(_xlfn.NUMBERVALUE(REPLACE(Input!L163,FIND(",",Input!L163),1,"."),"."),_xlfn.NUMBERVALUE(REPLACE(Input!L163,FIND(".",Input!L163),1,","),",")),"")</f>
        <v>0.49460999999999999</v>
      </c>
      <c r="M163" s="7">
        <f>IFERROR(IFERROR(_xlfn.NUMBERVALUE(REPLACE(Input!M163,FIND(",",Input!M163),1,"."),"."),_xlfn.NUMBERVALUE(REPLACE(Input!M163,FIND(".",Input!M163),1,","),",")),"")</f>
        <v>1.4352400000000001</v>
      </c>
      <c r="N163" s="10" t="str">
        <f>IFERROR(IF(LEFT(Input!N163,LEN("boa-,Users,"))="boa-,Users,","Win.Win",LEFT(Input!N163,FIND("@",Input!N163)-1)),"")</f>
        <v>Gahboninho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0.96666666666666601</v>
      </c>
      <c r="Q163" s="7">
        <f>IFERROR(IFERROR(_xlfn.NUMBERVALUE(REPLACE(Input!Q163,FIND(",",Input!Q163),1,"."),"."),_xlfn.NUMBERVALUE(REPLACE(Input!Q163,FIND(".",Input!Q163),1,","),",")),"")</f>
        <v>0.46857195714989602</v>
      </c>
      <c r="R163" s="7">
        <f>IFERROR(IFERROR(_xlfn.NUMBERVALUE(REPLACE(Input!R163,FIND(",",Input!R163),1,"."),"."),_xlfn.NUMBERVALUE(REPLACE(Input!R163,FIND(".",Input!R163),1,","),",")),"")</f>
        <v>0.96666666666666601</v>
      </c>
      <c r="S163" s="7">
        <f>IFERROR(IFERROR(_xlfn.NUMBERVALUE(REPLACE(Input!S163,FIND(",",Input!S163),1,"."),"."),_xlfn.NUMBERVALUE(REPLACE(Input!S163,FIND(".",Input!S163),1,","),",")),"")</f>
        <v>0.46857195714989602</v>
      </c>
      <c r="T163" s="7">
        <f>IFERROR(IFERROR(_xlfn.NUMBERVALUE(REPLACE(Input!T163,FIND(",",Input!T163),1,"."),"."),_xlfn.NUMBERVALUE(REPLACE(Input!T163,FIND(".",Input!T163),1,","),",")),"")</f>
        <v>0</v>
      </c>
      <c r="U163" s="7">
        <f>IFERROR(IFERROR(_xlfn.NUMBERVALUE(REPLACE(Input!U163,FIND(",",Input!U163),1,"."),"."),_xlfn.NUMBERVALUE(REPLACE(Input!U163,FIND(".",Input!U163),1,","),",")),"")</f>
        <v>0.67555555555555502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0.96666666666666601</v>
      </c>
      <c r="Y163" s="7">
        <f>IFERROR(IFERROR(_xlfn.NUMBERVALUE(REPLACE(Input!Y163,FIND(",",Input!Y163),1,"."),"."),_xlfn.NUMBERVALUE(REPLACE(Input!Y163,FIND(".",Input!Y163),1,","),",")),"")</f>
        <v>0.46857195714989602</v>
      </c>
      <c r="Z163" s="8" t="str">
        <f>LEFT(LEFT(Input!Z163,IFERROR(FIND("_",Input!Z163)-1,LEN(Input!Z163))),IFERROR(FIND("-",Input!Z163)-1,LEN(Input!Z163)))</f>
        <v>party1</v>
      </c>
      <c r="AA163" s="8" t="str">
        <f>LEFT(LEFT(Input!AA163,IFERROR(FIND("_",Input!AA163)-1,LEN(Input!AA163))),IFERROR(FIND("-",Input!AA163)-1,LEN(Input!AA163)))</f>
        <v>party2</v>
      </c>
      <c r="AB163" s="4"/>
      <c r="AC163" s="4"/>
    </row>
    <row r="164" spans="1:29">
      <c r="A164" s="6">
        <f>IF(Input!A164=0,"",Input!A164)</f>
        <v>175</v>
      </c>
      <c r="B164" s="7">
        <f>IFERROR(IFERROR(_xlfn.NUMBERVALUE(REPLACE(Input!B164,FIND(",",Input!B164),1,"."),"."),_xlfn.NUMBERVALUE(REPLACE(Input!B164,FIND(".",Input!B164),1,","),",")),"")</f>
        <v>0.186</v>
      </c>
      <c r="C164" s="6">
        <f>IF(Input!C164=0,"",Input!C164)</f>
        <v>59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0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0.49473</v>
      </c>
      <c r="J164" s="7">
        <f>IFERROR(IFERROR(_xlfn.NUMBERVALUE(REPLACE(Input!J164,FIND(",",Input!J164),1,"."),"."),_xlfn.NUMBERVALUE(REPLACE(Input!J164,FIND(".",Input!J164),1,","),",")),"")</f>
        <v>0.97499999999999998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0.47365000000000002</v>
      </c>
      <c r="M164" s="7">
        <f>IFERROR(IFERROR(_xlfn.NUMBERVALUE(REPLACE(Input!M164,FIND(",",Input!M164),1,"."),"."),_xlfn.NUMBERVALUE(REPLACE(Input!M164,FIND(".",Input!M164),1,","),",")),"")</f>
        <v>1.46973</v>
      </c>
      <c r="N164" s="10" t="str">
        <f>IFERROR(IF(LEFT(Input!N164,LEN("boa-,Users,"))="boa-,Users,","Win.Win",LEFT(Input!N164,FIND("@",Input!N164)-1)),"")</f>
        <v>KLH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0.97499999999999998</v>
      </c>
      <c r="Q164" s="7">
        <f>IFERROR(IFERROR(_xlfn.NUMBERVALUE(REPLACE(Input!Q164,FIND(",",Input!Q164),1,"."),"."),_xlfn.NUMBERVALUE(REPLACE(Input!Q164,FIND(".",Input!Q164),1,","),",")),"")</f>
        <v>0.49473225596841702</v>
      </c>
      <c r="R164" s="7">
        <f>IFERROR(IFERROR(_xlfn.NUMBERVALUE(REPLACE(Input!R164,FIND(",",Input!R164),1,"."),"."),_xlfn.NUMBERVALUE(REPLACE(Input!R164,FIND(".",Input!R164),1,","),",")),"")</f>
        <v>0.97499999999999998</v>
      </c>
      <c r="S164" s="7">
        <f>IFERROR(IFERROR(_xlfn.NUMBERVALUE(REPLACE(Input!S164,FIND(",",Input!S164),1,"."),"."),_xlfn.NUMBERVALUE(REPLACE(Input!S164,FIND(".",Input!S164),1,","),",")),"")</f>
        <v>0.49473225596841702</v>
      </c>
      <c r="T164" s="7">
        <f>IFERROR(IFERROR(_xlfn.NUMBERVALUE(REPLACE(Input!T164,FIND(",",Input!T164),1,"."),"."),_xlfn.NUMBERVALUE(REPLACE(Input!T164,FIND(".",Input!T164),1,","),",")),"")</f>
        <v>0</v>
      </c>
      <c r="U164" s="7">
        <f>IFERROR(IFERROR(_xlfn.NUMBERVALUE(REPLACE(Input!U164,FIND(",",Input!U164),1,"."),"."),_xlfn.NUMBERVALUE(REPLACE(Input!U164,FIND(".",Input!U164),1,","),",")),"")</f>
        <v>0.53256038647342996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0.97499999999999998</v>
      </c>
      <c r="Y164" s="7">
        <f>IFERROR(IFERROR(_xlfn.NUMBERVALUE(REPLACE(Input!Y164,FIND(",",Input!Y164),1,"."),"."),_xlfn.NUMBERVALUE(REPLACE(Input!Y164,FIND(".",Input!Y164),1,","),",")),"")</f>
        <v>0.49473225596841702</v>
      </c>
      <c r="Z164" s="8" t="str">
        <f>LEFT(LEFT(Input!Z164,IFERROR(FIND("_",Input!Z164)-1,LEN(Input!Z164))),IFERROR(FIND("-",Input!Z164)-1,LEN(Input!Z164)))</f>
        <v>party1</v>
      </c>
      <c r="AA164" s="8" t="str">
        <f>LEFT(LEFT(Input!AA164,IFERROR(FIND("_",Input!AA164)-1,LEN(Input!AA164))),IFERROR(FIND("-",Input!AA164)-1,LEN(Input!AA164)))</f>
        <v>party2</v>
      </c>
      <c r="AB164" s="4"/>
      <c r="AC164" s="4"/>
    </row>
    <row r="165" spans="1:29">
      <c r="A165" s="6">
        <f>IF(Input!A165=0,"",Input!A165)</f>
        <v>176</v>
      </c>
      <c r="B165" s="7">
        <f>IFERROR(IFERROR(_xlfn.NUMBERVALUE(REPLACE(Input!B165,FIND(",",Input!B165),1,"."),"."),_xlfn.NUMBERVALUE(REPLACE(Input!B165,FIND(".",Input!B165),1,","),",")),"")</f>
        <v>0.495</v>
      </c>
      <c r="C165" s="6">
        <f>IF(Input!C165=0,"",Input!C165)</f>
        <v>24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0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0.78500000000000003</v>
      </c>
      <c r="J165" s="7">
        <f>IFERROR(IFERROR(_xlfn.NUMBERVALUE(REPLACE(Input!J165,FIND(",",Input!J165),1,"."),"."),_xlfn.NUMBERVALUE(REPLACE(Input!J165,FIND(".",Input!J165),1,","),",")),"")</f>
        <v>0.90415000000000001</v>
      </c>
      <c r="K165" s="7">
        <f>IFERROR(IFERROR(_xlfn.NUMBERVALUE(REPLACE(Input!K165,FIND(",",Input!K165),1,"."),"."),_xlfn.NUMBERVALUE(REPLACE(Input!K165,FIND(".",Input!K165),1,","),",")),"")</f>
        <v>0</v>
      </c>
      <c r="L165" s="7">
        <f>IFERROR(IFERROR(_xlfn.NUMBERVALUE(REPLACE(Input!L165,FIND(",",Input!L165),1,"."),"."),_xlfn.NUMBERVALUE(REPLACE(Input!L165,FIND(".",Input!L165),1,","),",")),"")</f>
        <v>2.4459999999999999E-2</v>
      </c>
      <c r="M165" s="7">
        <f>IFERROR(IFERROR(_xlfn.NUMBERVALUE(REPLACE(Input!M165,FIND(",",Input!M165),1,"."),"."),_xlfn.NUMBERVALUE(REPLACE(Input!M165,FIND(".",Input!M165),1,","),",")),"")</f>
        <v>1.6891499999999999</v>
      </c>
      <c r="N165" s="10" t="str">
        <f>IFERROR(IF(LEFT(Input!N165,LEN("boa-,Users,"))="boa-,Users,","Win.Win",LEFT(Input!N165,FIND("@",Input!N165)-1)),"")</f>
        <v>IAMhaggler2011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0.78500000000000003</v>
      </c>
      <c r="Q165" s="7">
        <f>IFERROR(IFERROR(_xlfn.NUMBERVALUE(REPLACE(Input!Q165,FIND(",",Input!Q165),1,"."),"."),_xlfn.NUMBERVALUE(REPLACE(Input!Q165,FIND(".",Input!Q165),1,","),",")),"")</f>
        <v>0.90415104800003598</v>
      </c>
      <c r="R165" s="7">
        <f>IFERROR(IFERROR(_xlfn.NUMBERVALUE(REPLACE(Input!R165,FIND(",",Input!R165),1,"."),"."),_xlfn.NUMBERVALUE(REPLACE(Input!R165,FIND(".",Input!R165),1,","),",")),"")</f>
        <v>0.78500000000000003</v>
      </c>
      <c r="S165" s="7">
        <f>IFERROR(IFERROR(_xlfn.NUMBERVALUE(REPLACE(Input!S165,FIND(",",Input!S165),1,"."),"."),_xlfn.NUMBERVALUE(REPLACE(Input!S165,FIND(".",Input!S165),1,","),",")),"")</f>
        <v>0.90415104800003598</v>
      </c>
      <c r="T165" s="7">
        <f>IFERROR(IFERROR(_xlfn.NUMBERVALUE(REPLACE(Input!T165,FIND(",",Input!T165),1,"."),"."),_xlfn.NUMBERVALUE(REPLACE(Input!T165,FIND(".",Input!T165),1,","),",")),"")</f>
        <v>0</v>
      </c>
      <c r="U165" s="7">
        <f>IFERROR(IFERROR(_xlfn.NUMBERVALUE(REPLACE(Input!U165,FIND(",",Input!U165),1,"."),"."),_xlfn.NUMBERVALUE(REPLACE(Input!U165,FIND(".",Input!U165),1,","),",")),"")</f>
        <v>0.86074074074074003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0.78500000000000003</v>
      </c>
      <c r="Y165" s="7">
        <f>IFERROR(IFERROR(_xlfn.NUMBERVALUE(REPLACE(Input!Y165,FIND(",",Input!Y165),1,"."),"."),_xlfn.NUMBERVALUE(REPLACE(Input!Y165,FIND(".",Input!Y165),1,","),",")),"")</f>
        <v>0.90415104800003598</v>
      </c>
      <c r="Z165" s="8" t="str">
        <f>LEFT(LEFT(Input!Z165,IFERROR(FIND("_",Input!Z165)-1,LEN(Input!Z165))),IFERROR(FIND("-",Input!Z165)-1,LEN(Input!Z165)))</f>
        <v>party1</v>
      </c>
      <c r="AA165" s="8" t="str">
        <f>LEFT(LEFT(Input!AA165,IFERROR(FIND("_",Input!AA165)-1,LEN(Input!AA165))),IFERROR(FIND("-",Input!AA165)-1,LEN(Input!AA165)))</f>
        <v>party2</v>
      </c>
      <c r="AB165" s="4"/>
      <c r="AC165" s="4"/>
    </row>
    <row r="166" spans="1:29">
      <c r="A166" s="6">
        <f>IF(Input!A166=0,"",Input!A166)</f>
        <v>177</v>
      </c>
      <c r="B166" s="7">
        <f>IFERROR(IFERROR(_xlfn.NUMBERVALUE(REPLACE(Input!B166,FIND(",",Input!B166),1,"."),"."),_xlfn.NUMBERVALUE(REPLACE(Input!B166,FIND(".",Input!B166),1,","),",")),"")</f>
        <v>1E-3</v>
      </c>
      <c r="C166" s="6">
        <f>IF(Input!C166=0,"",Input!C166)</f>
        <v>3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0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0.67832999999999999</v>
      </c>
      <c r="J166" s="7">
        <f>IFERROR(IFERROR(_xlfn.NUMBERVALUE(REPLACE(Input!J166,FIND(",",Input!J166),1,"."),"."),_xlfn.NUMBERVALUE(REPLACE(Input!J166,FIND(".",Input!J166),1,","),",")),"")</f>
        <v>0.67839000000000005</v>
      </c>
      <c r="K166" s="7">
        <f>IFERROR(IFERROR(_xlfn.NUMBERVALUE(REPLACE(Input!K166,FIND(",",Input!K166),1,"."),"."),_xlfn.NUMBERVALUE(REPLACE(Input!K166,FIND(".",Input!K166),1,","),",")),"")</f>
        <v>0.45487</v>
      </c>
      <c r="L166" s="7">
        <f>IFERROR(IFERROR(_xlfn.NUMBERVALUE(REPLACE(Input!L166,FIND(",",Input!L166),1,"."),"."),_xlfn.NUMBERVALUE(REPLACE(Input!L166,FIND(".",Input!L166),1,","),",")),"")</f>
        <v>0.45487</v>
      </c>
      <c r="M166" s="7">
        <f>IFERROR(IFERROR(_xlfn.NUMBERVALUE(REPLACE(Input!M166,FIND(",",Input!M166),1,"."),"."),_xlfn.NUMBERVALUE(REPLACE(Input!M166,FIND(".",Input!M166),1,","),",")),"")</f>
        <v>1.3567100000000001</v>
      </c>
      <c r="N166" s="10" t="str">
        <f>IFERROR(IF(LEFT(Input!N166,LEN("boa-,Users,"))="boa-,Users,","Win.Win",LEFT(Input!N166,FIND("@",Input!N166)-1)),"")</f>
        <v>Win.Win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0.67832549691731503</v>
      </c>
      <c r="Q166" s="7">
        <f>IFERROR(IFERROR(_xlfn.NUMBERVALUE(REPLACE(Input!Q166,FIND(",",Input!Q166),1,"."),"."),_xlfn.NUMBERVALUE(REPLACE(Input!Q166,FIND(".",Input!Q166),1,","),",")),"")</f>
        <v>0.67838647405891805</v>
      </c>
      <c r="R166" s="7">
        <f>IFERROR(IFERROR(_xlfn.NUMBERVALUE(REPLACE(Input!R166,FIND(",",Input!R166),1,"."),"."),_xlfn.NUMBERVALUE(REPLACE(Input!R166,FIND(".",Input!R166),1,","),",")),"")</f>
        <v>0.67832549691731503</v>
      </c>
      <c r="S166" s="7">
        <f>IFERROR(IFERROR(_xlfn.NUMBERVALUE(REPLACE(Input!S166,FIND(",",Input!S166),1,"."),"."),_xlfn.NUMBERVALUE(REPLACE(Input!S166,FIND(".",Input!S166),1,","),",")),"")</f>
        <v>0.67838647405891805</v>
      </c>
      <c r="T166" s="7">
        <f>IFERROR(IFERROR(_xlfn.NUMBERVALUE(REPLACE(Input!T166,FIND(",",Input!T166),1,"."),"."),_xlfn.NUMBERVALUE(REPLACE(Input!T166,FIND(".",Input!T166),1,","),",")),"")</f>
        <v>0.67832549691731503</v>
      </c>
      <c r="U166" s="7">
        <f>IFERROR(IFERROR(_xlfn.NUMBERVALUE(REPLACE(Input!U166,FIND(",",Input!U166),1,"."),"."),_xlfn.NUMBERVALUE(REPLACE(Input!U166,FIND(".",Input!U166),1,","),",")),"")</f>
        <v>0.74222222222222201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0.67832549691731503</v>
      </c>
      <c r="Y166" s="7">
        <f>IFERROR(IFERROR(_xlfn.NUMBERVALUE(REPLACE(Input!Y166,FIND(",",Input!Y166),1,"."),"."),_xlfn.NUMBERVALUE(REPLACE(Input!Y166,FIND(".",Input!Y166),1,","),",")),"")</f>
        <v>0.67838647405891805</v>
      </c>
      <c r="Z166" s="8" t="str">
        <f>LEFT(LEFT(Input!Z166,IFERROR(FIND("_",Input!Z166)-1,LEN(Input!Z166))),IFERROR(FIND("-",Input!Z166)-1,LEN(Input!Z166)))</f>
        <v>party2</v>
      </c>
      <c r="AA166" s="8" t="str">
        <f>LEFT(LEFT(Input!AA166,IFERROR(FIND("_",Input!AA166)-1,LEN(Input!AA166))),IFERROR(FIND("-",Input!AA166)-1,LEN(Input!AA166)))</f>
        <v>party2</v>
      </c>
      <c r="AB166" s="4"/>
      <c r="AC166" s="4"/>
    </row>
    <row r="167" spans="1:29">
      <c r="A167" s="6">
        <f>IF(Input!A167=0,"",Input!A167)</f>
        <v>178</v>
      </c>
      <c r="B167" s="7">
        <f>IFERROR(IFERROR(_xlfn.NUMBERVALUE(REPLACE(Input!B167,FIND(",",Input!B167),1,"."),"."),_xlfn.NUMBERVALUE(REPLACE(Input!B167,FIND(".",Input!B167),1,","),",")),"")</f>
        <v>5.8999999999999997E-2</v>
      </c>
      <c r="C167" s="6">
        <f>IF(Input!C167=0,"",Input!C167)</f>
        <v>27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0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1</v>
      </c>
      <c r="J167" s="7">
        <f>IFERROR(IFERROR(_xlfn.NUMBERVALUE(REPLACE(Input!J167,FIND(",",Input!J167),1,"."),"."),_xlfn.NUMBERVALUE(REPLACE(Input!J167,FIND(".",Input!J167),1,","),",")),"")</f>
        <v>1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</v>
      </c>
      <c r="M167" s="7">
        <f>IFERROR(IFERROR(_xlfn.NUMBERVALUE(REPLACE(Input!M167,FIND(",",Input!M167),1,"."),"."),_xlfn.NUMBERVALUE(REPLACE(Input!M167,FIND(".",Input!M167),1,","),",")),"")</f>
        <v>2</v>
      </c>
      <c r="N167" s="10" t="str">
        <f>IFERROR(IF(LEFT(Input!N167,LEN("boa-,Users,"))="boa-,Users,","Win.Win",LEFT(Input!N167,FIND("@",Input!N167)-1)),"")</f>
        <v>Gahboninho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1</v>
      </c>
      <c r="Q167" s="7">
        <f>IFERROR(IFERROR(_xlfn.NUMBERVALUE(REPLACE(Input!Q167,FIND(",",Input!Q167),1,"."),"."),_xlfn.NUMBERVALUE(REPLACE(Input!Q167,FIND(".",Input!Q167),1,","),",")),"")</f>
        <v>1</v>
      </c>
      <c r="R167" s="7">
        <f>IFERROR(IFERROR(_xlfn.NUMBERVALUE(REPLACE(Input!R167,FIND(",",Input!R167),1,"."),"."),_xlfn.NUMBERVALUE(REPLACE(Input!R167,FIND(".",Input!R167),1,","),",")),"")</f>
        <v>1</v>
      </c>
      <c r="S167" s="7">
        <f>IFERROR(IFERROR(_xlfn.NUMBERVALUE(REPLACE(Input!S167,FIND(",",Input!S167),1,"."),"."),_xlfn.NUMBERVALUE(REPLACE(Input!S167,FIND(".",Input!S167),1,","),",")),"")</f>
        <v>1</v>
      </c>
      <c r="T167" s="7">
        <f>IFERROR(IFERROR(_xlfn.NUMBERVALUE(REPLACE(Input!T167,FIND(",",Input!T167),1,"."),"."),_xlfn.NUMBERVALUE(REPLACE(Input!T167,FIND(".",Input!T167),1,","),",")),"")</f>
        <v>0</v>
      </c>
      <c r="U167" s="7">
        <f>IFERROR(IFERROR(_xlfn.NUMBERVALUE(REPLACE(Input!U167,FIND(",",Input!U167),1,"."),"."),_xlfn.NUMBERVALUE(REPLACE(Input!U167,FIND(".",Input!U167),1,","),",")),"")</f>
        <v>0.77925925925925899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1</v>
      </c>
      <c r="Y167" s="7">
        <f>IFERROR(IFERROR(_xlfn.NUMBERVALUE(REPLACE(Input!Y167,FIND(",",Input!Y167),1,"."),"."),_xlfn.NUMBERVALUE(REPLACE(Input!Y167,FIND(".",Input!Y167),1,","),",")),"")</f>
        <v>1</v>
      </c>
      <c r="Z167" s="8" t="str">
        <f>LEFT(LEFT(Input!Z167,IFERROR(FIND("_",Input!Z167)-1,LEN(Input!Z167))),IFERROR(FIND("-",Input!Z167)-1,LEN(Input!Z167)))</f>
        <v>party2</v>
      </c>
      <c r="AA167" s="8" t="str">
        <f>LEFT(LEFT(Input!AA167,IFERROR(FIND("_",Input!AA167)-1,LEN(Input!AA167))),IFERROR(FIND("-",Input!AA167)-1,LEN(Input!AA167)))</f>
        <v>party2</v>
      </c>
      <c r="AB167" s="4"/>
      <c r="AC167" s="4"/>
    </row>
    <row r="168" spans="1:29">
      <c r="A168" s="6">
        <f>IF(Input!A168=0,"",Input!A168)</f>
        <v>179</v>
      </c>
      <c r="B168" s="7">
        <f>IFERROR(IFERROR(_xlfn.NUMBERVALUE(REPLACE(Input!B168,FIND(",",Input!B168),1,"."),"."),_xlfn.NUMBERVALUE(REPLACE(Input!B168,FIND(".",Input!B168),1,","),",")),"")</f>
        <v>6.0999999999999999E-2</v>
      </c>
      <c r="C168" s="6">
        <f>IF(Input!C168=0,"",Input!C168)</f>
        <v>29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0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1</v>
      </c>
      <c r="J168" s="7">
        <f>IFERROR(IFERROR(_xlfn.NUMBERVALUE(REPLACE(Input!J168,FIND(",",Input!J168),1,"."),"."),_xlfn.NUMBERVALUE(REPLACE(Input!J168,FIND(".",Input!J168),1,","),",")),"")</f>
        <v>1</v>
      </c>
      <c r="K168" s="7">
        <f>IFERROR(IFERROR(_xlfn.NUMBERVALUE(REPLACE(Input!K168,FIND(",",Input!K168),1,"."),"."),_xlfn.NUMBERVALUE(REPLACE(Input!K168,FIND(".",Input!K168),1,","),",")),"")</f>
        <v>0</v>
      </c>
      <c r="L168" s="7">
        <f>IFERROR(IFERROR(_xlfn.NUMBERVALUE(REPLACE(Input!L168,FIND(",",Input!L168),1,"."),"."),_xlfn.NUMBERVALUE(REPLACE(Input!L168,FIND(".",Input!L168),1,","),",")),"")</f>
        <v>0</v>
      </c>
      <c r="M168" s="7">
        <f>IFERROR(IFERROR(_xlfn.NUMBERVALUE(REPLACE(Input!M168,FIND(",",Input!M168),1,"."),"."),_xlfn.NUMBERVALUE(REPLACE(Input!M168,FIND(".",Input!M168),1,","),",")),"")</f>
        <v>2</v>
      </c>
      <c r="N168" s="10" t="str">
        <f>IFERROR(IF(LEFT(Input!N168,LEN("boa-,Users,"))="boa-,Users,","Win.Win",LEFT(Input!N168,FIND("@",Input!N168)-1)),"")</f>
        <v>KLH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1</v>
      </c>
      <c r="Q168" s="7">
        <f>IFERROR(IFERROR(_xlfn.NUMBERVALUE(REPLACE(Input!Q168,FIND(",",Input!Q168),1,"."),"."),_xlfn.NUMBERVALUE(REPLACE(Input!Q168,FIND(".",Input!Q168),1,","),",")),"")</f>
        <v>1</v>
      </c>
      <c r="R168" s="7">
        <f>IFERROR(IFERROR(_xlfn.NUMBERVALUE(REPLACE(Input!R168,FIND(",",Input!R168),1,"."),"."),_xlfn.NUMBERVALUE(REPLACE(Input!R168,FIND(".",Input!R168),1,","),",")),"")</f>
        <v>1</v>
      </c>
      <c r="S168" s="7">
        <f>IFERROR(IFERROR(_xlfn.NUMBERVALUE(REPLACE(Input!S168,FIND(",",Input!S168),1,"."),"."),_xlfn.NUMBERVALUE(REPLACE(Input!S168,FIND(".",Input!S168),1,","),",")),"")</f>
        <v>1</v>
      </c>
      <c r="T168" s="7">
        <f>IFERROR(IFERROR(_xlfn.NUMBERVALUE(REPLACE(Input!T168,FIND(",",Input!T168),1,"."),"."),_xlfn.NUMBERVALUE(REPLACE(Input!T168,FIND(".",Input!T168),1,","),",")),"")</f>
        <v>0</v>
      </c>
      <c r="U168" s="7">
        <f>IFERROR(IFERROR(_xlfn.NUMBERVALUE(REPLACE(Input!U168,FIND(",",Input!U168),1,"."),"."),_xlfn.NUMBERVALUE(REPLACE(Input!U168,FIND(".",Input!U168),1,","),",")),"")</f>
        <v>0.77925925925925899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1</v>
      </c>
      <c r="Y168" s="7">
        <f>IFERROR(IFERROR(_xlfn.NUMBERVALUE(REPLACE(Input!Y168,FIND(",",Input!Y168),1,"."),"."),_xlfn.NUMBERVALUE(REPLACE(Input!Y168,FIND(".",Input!Y168),1,","),",")),"")</f>
        <v>1</v>
      </c>
      <c r="Z168" s="8" t="str">
        <f>LEFT(LEFT(Input!Z168,IFERROR(FIND("_",Input!Z168)-1,LEN(Input!Z168))),IFERROR(FIND("-",Input!Z168)-1,LEN(Input!Z168)))</f>
        <v>party2</v>
      </c>
      <c r="AA168" s="8" t="str">
        <f>LEFT(LEFT(Input!AA168,IFERROR(FIND("_",Input!AA168)-1,LEN(Input!AA168))),IFERROR(FIND("-",Input!AA168)-1,LEN(Input!AA168)))</f>
        <v>party2</v>
      </c>
      <c r="AB168" s="4"/>
      <c r="AC168" s="4"/>
    </row>
    <row r="169" spans="1:29">
      <c r="A169" s="6">
        <f>IF(Input!A169=0,"",Input!A169)</f>
        <v>180</v>
      </c>
      <c r="B169" s="7">
        <f>IFERROR(IFERROR(_xlfn.NUMBERVALUE(REPLACE(Input!B169,FIND(",",Input!B169),1,"."),"."),_xlfn.NUMBERVALUE(REPLACE(Input!B169,FIND(".",Input!B169),1,","),",")),"")</f>
        <v>0.152</v>
      </c>
      <c r="C169" s="6">
        <f>IF(Input!C169=0,"",Input!C169)</f>
        <v>11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0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0.85155999999999998</v>
      </c>
      <c r="J169" s="7">
        <f>IFERROR(IFERROR(_xlfn.NUMBERVALUE(REPLACE(Input!J169,FIND(",",Input!J169),1,"."),"."),_xlfn.NUMBERVALUE(REPLACE(Input!J169,FIND(".",Input!J169),1,","),",")),"")</f>
        <v>0.85160999999999998</v>
      </c>
      <c r="K169" s="7">
        <f>IFERROR(IFERROR(_xlfn.NUMBERVALUE(REPLACE(Input!K169,FIND(",",Input!K169),1,"."),"."),_xlfn.NUMBERVALUE(REPLACE(Input!K169,FIND(".",Input!K169),1,","),",")),"")</f>
        <v>0.20988999999999999</v>
      </c>
      <c r="L169" s="7">
        <f>IFERROR(IFERROR(_xlfn.NUMBERVALUE(REPLACE(Input!L169,FIND(",",Input!L169),1,"."),"."),_xlfn.NUMBERVALUE(REPLACE(Input!L169,FIND(".",Input!L169),1,","),",")),"")</f>
        <v>0.20988999999999999</v>
      </c>
      <c r="M169" s="7">
        <f>IFERROR(IFERROR(_xlfn.NUMBERVALUE(REPLACE(Input!M169,FIND(",",Input!M169),1,"."),"."),_xlfn.NUMBERVALUE(REPLACE(Input!M169,FIND(".",Input!M169),1,","),",")),"")</f>
        <v>1.7031700000000001</v>
      </c>
      <c r="N169" s="10" t="str">
        <f>IFERROR(IF(LEFT(Input!N169,LEN("boa-,Users,"))="boa-,Users,","Win.Win",LEFT(Input!N169,FIND("@",Input!N169)-1)),"")</f>
        <v>IAMhaggler2011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0.85161301078483498</v>
      </c>
      <c r="Q169" s="7">
        <f>IFERROR(IFERROR(_xlfn.NUMBERVALUE(REPLACE(Input!Q169,FIND(",",Input!Q169),1,"."),"."),_xlfn.NUMBERVALUE(REPLACE(Input!Q169,FIND(".",Input!Q169),1,","),",")),"")</f>
        <v>0.85155684168897205</v>
      </c>
      <c r="R169" s="7">
        <f>IFERROR(IFERROR(_xlfn.NUMBERVALUE(REPLACE(Input!R169,FIND(",",Input!R169),1,"."),"."),_xlfn.NUMBERVALUE(REPLACE(Input!R169,FIND(".",Input!R169),1,","),",")),"")</f>
        <v>0.85161301078483498</v>
      </c>
      <c r="S169" s="7">
        <f>IFERROR(IFERROR(_xlfn.NUMBERVALUE(REPLACE(Input!S169,FIND(",",Input!S169),1,"."),"."),_xlfn.NUMBERVALUE(REPLACE(Input!S169,FIND(".",Input!S169),1,","),",")),"")</f>
        <v>0.85155684168897205</v>
      </c>
      <c r="T169" s="7">
        <f>IFERROR(IFERROR(_xlfn.NUMBERVALUE(REPLACE(Input!T169,FIND(",",Input!T169),1,"."),"."),_xlfn.NUMBERVALUE(REPLACE(Input!T169,FIND(".",Input!T169),1,","),",")),"")</f>
        <v>0</v>
      </c>
      <c r="U169" s="7">
        <f>IFERROR(IFERROR(_xlfn.NUMBERVALUE(REPLACE(Input!U169,FIND(",",Input!U169),1,"."),"."),_xlfn.NUMBERVALUE(REPLACE(Input!U169,FIND(".",Input!U169),1,","),",")),"")</f>
        <v>0.85925925925925895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0.85161301078483498</v>
      </c>
      <c r="Y169" s="7">
        <f>IFERROR(IFERROR(_xlfn.NUMBERVALUE(REPLACE(Input!Y169,FIND(",",Input!Y169),1,"."),"."),_xlfn.NUMBERVALUE(REPLACE(Input!Y169,FIND(".",Input!Y169),1,","),",")),"")</f>
        <v>0.85155684168897205</v>
      </c>
      <c r="Z169" s="8" t="str">
        <f>LEFT(LEFT(Input!Z169,IFERROR(FIND("_",Input!Z169)-1,LEN(Input!Z169))),IFERROR(FIND("-",Input!Z169)-1,LEN(Input!Z169)))</f>
        <v>party2</v>
      </c>
      <c r="AA169" s="8" t="str">
        <f>LEFT(LEFT(Input!AA169,IFERROR(FIND("_",Input!AA169)-1,LEN(Input!AA169))),IFERROR(FIND("-",Input!AA169)-1,LEN(Input!AA169)))</f>
        <v>party2</v>
      </c>
      <c r="AB169" s="4"/>
      <c r="AC169" s="4"/>
    </row>
    <row r="170" spans="1:29">
      <c r="A170" s="6">
        <f>IF(Input!A170=0,"",Input!A170)</f>
        <v>181</v>
      </c>
      <c r="B170" s="7">
        <f>IFERROR(IFERROR(_xlfn.NUMBERVALUE(REPLACE(Input!B170,FIND(",",Input!B170),1,"."),"."),_xlfn.NUMBERVALUE(REPLACE(Input!B170,FIND(".",Input!B170),1,","),",")),"")</f>
        <v>0.35499999999999998</v>
      </c>
      <c r="C170" s="6">
        <f>IF(Input!C170=0,"",Input!C170)</f>
        <v>61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0</v>
      </c>
      <c r="G170" s="8">
        <f>IF(Input!G170="Yes",1,IF(Input!G170=0,"",0))</f>
        <v>0</v>
      </c>
      <c r="H170" s="6">
        <f>IF(Input!H170=0,"",Input!H170)</f>
        <v>1</v>
      </c>
      <c r="I170" s="7">
        <f>IFERROR(IFERROR(_xlfn.NUMBERVALUE(REPLACE(Input!I170,FIND(",",Input!I170),1,"."),"."),_xlfn.NUMBERVALUE(REPLACE(Input!I170,FIND(".",Input!I170),1,","),",")),"")</f>
        <v>0</v>
      </c>
      <c r="J170" s="7">
        <f>IFERROR(IFERROR(_xlfn.NUMBERVALUE(REPLACE(Input!J170,FIND(",",Input!J170),1,"."),"."),_xlfn.NUMBERVALUE(REPLACE(Input!J170,FIND(".",Input!J170),1,","),",")),"")</f>
        <v>0</v>
      </c>
      <c r="K170" s="7">
        <f>IFERROR(IFERROR(_xlfn.NUMBERVALUE(REPLACE(Input!K170,FIND(",",Input!K170),1,"."),"."),_xlfn.NUMBERVALUE(REPLACE(Input!K170,FIND(".",Input!K170),1,","),",")),"")</f>
        <v>1.0360499999999999</v>
      </c>
      <c r="L170" s="7">
        <f>IFERROR(IFERROR(_xlfn.NUMBERVALUE(REPLACE(Input!L170,FIND(",",Input!L170),1,"."),"."),_xlfn.NUMBERVALUE(REPLACE(Input!L170,FIND(".",Input!L170),1,","),",")),"")</f>
        <v>1.21583</v>
      </c>
      <c r="M170" s="7">
        <f>IFERROR(IFERROR(_xlfn.NUMBERVALUE(REPLACE(Input!M170,FIND(",",Input!M170),1,"."),"."),_xlfn.NUMBERVALUE(REPLACE(Input!M170,FIND(".",Input!M170),1,","),",")),"")</f>
        <v>0</v>
      </c>
      <c r="N170" s="10" t="str">
        <f>IFERROR(IF(LEFT(Input!N170,LEN("boa-,Users,"))="boa-,Users,","Win.Win",LEFT(Input!N170,FIND("@",Input!N170)-1)),"")</f>
        <v>Win.Win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</v>
      </c>
      <c r="Q170" s="7">
        <f>IFERROR(IFERROR(_xlfn.NUMBERVALUE(REPLACE(Input!Q170,FIND(",",Input!Q170),1,"."),"."),_xlfn.NUMBERVALUE(REPLACE(Input!Q170,FIND(".",Input!Q170),1,","),",")),"")</f>
        <v>0</v>
      </c>
      <c r="R170" s="7">
        <f>IFERROR(IFERROR(_xlfn.NUMBERVALUE(REPLACE(Input!R170,FIND(",",Input!R170),1,"."),"."),_xlfn.NUMBERVALUE(REPLACE(Input!R170,FIND(".",Input!R170),1,","),",")),"")</f>
        <v>0</v>
      </c>
      <c r="S170" s="7">
        <f>IFERROR(IFERROR(_xlfn.NUMBERVALUE(REPLACE(Input!S170,FIND(",",Input!S170),1,"."),"."),_xlfn.NUMBERVALUE(REPLACE(Input!S170,FIND(".",Input!S170),1,","),",")),"")</f>
        <v>0</v>
      </c>
      <c r="T170" s="7">
        <f>IFERROR(IFERROR(_xlfn.NUMBERVALUE(REPLACE(Input!T170,FIND(",",Input!T170),1,"."),"."),_xlfn.NUMBERVALUE(REPLACE(Input!T170,FIND(".",Input!T170),1,","),",")),"")</f>
        <v>0</v>
      </c>
      <c r="U170" s="7">
        <f>IFERROR(IFERROR(_xlfn.NUMBERVALUE(REPLACE(Input!U170,FIND(",",Input!U170),1,"."),"."),_xlfn.NUMBERVALUE(REPLACE(Input!U170,FIND(".",Input!U170),1,","),",")),"")</f>
        <v>0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</v>
      </c>
      <c r="Y170" s="7">
        <f>IFERROR(IFERROR(_xlfn.NUMBERVALUE(REPLACE(Input!Y170,FIND(",",Input!Y170),1,"."),"."),_xlfn.NUMBERVALUE(REPLACE(Input!Y170,FIND(".",Input!Y170),1,","),",")),"")</f>
        <v>0</v>
      </c>
      <c r="Z170" s="8" t="str">
        <f>LEFT(LEFT(Input!Z170,IFERROR(FIND("_",Input!Z170)-1,LEN(Input!Z170))),IFERROR(FIND("-",Input!Z170)-1,LEN(Input!Z170)))</f>
        <v>party2</v>
      </c>
      <c r="AA170" s="8" t="str">
        <f>LEFT(LEFT(Input!AA170,IFERROR(FIND("_",Input!AA170)-1,LEN(Input!AA170))),IFERROR(FIND("-",Input!AA170)-1,LEN(Input!AA170)))</f>
        <v>party1</v>
      </c>
      <c r="AB170" s="4"/>
      <c r="AC170" s="4"/>
    </row>
    <row r="171" spans="1:29">
      <c r="A171" s="6">
        <f>IF(Input!A171=0,"",Input!A171)</f>
        <v>182</v>
      </c>
      <c r="B171" s="7">
        <f>IFERROR(IFERROR(_xlfn.NUMBERVALUE(REPLACE(Input!B171,FIND(",",Input!B171),1,"."),"."),_xlfn.NUMBERVALUE(REPLACE(Input!B171,FIND(".",Input!B171),1,","),",")),"")</f>
        <v>0.186</v>
      </c>
      <c r="C171" s="6">
        <f>IF(Input!C171=0,"",Input!C171)</f>
        <v>61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0</v>
      </c>
      <c r="G171" s="8">
        <f>IF(Input!G171="Yes",1,IF(Input!G171=0,"",0))</f>
        <v>0</v>
      </c>
      <c r="H171" s="6">
        <f>IF(Input!H171=0,"",Input!H171)</f>
        <v>1</v>
      </c>
      <c r="I171" s="7">
        <f>IFERROR(IFERROR(_xlfn.NUMBERVALUE(REPLACE(Input!I171,FIND(",",Input!I171),1,"."),"."),_xlfn.NUMBERVALUE(REPLACE(Input!I171,FIND(".",Input!I171),1,","),",")),"")</f>
        <v>0</v>
      </c>
      <c r="J171" s="7">
        <f>IFERROR(IFERROR(_xlfn.NUMBERVALUE(REPLACE(Input!J171,FIND(",",Input!J171),1,"."),"."),_xlfn.NUMBERVALUE(REPLACE(Input!J171,FIND(".",Input!J171),1,","),",")),"")</f>
        <v>0</v>
      </c>
      <c r="K171" s="7">
        <f>IFERROR(IFERROR(_xlfn.NUMBERVALUE(REPLACE(Input!K171,FIND(",",Input!K171),1,"."),"."),_xlfn.NUMBERVALUE(REPLACE(Input!K171,FIND(".",Input!K171),1,","),",")),"")</f>
        <v>1.0360499999999999</v>
      </c>
      <c r="L171" s="7">
        <f>IFERROR(IFERROR(_xlfn.NUMBERVALUE(REPLACE(Input!L171,FIND(",",Input!L171),1,"."),"."),_xlfn.NUMBERVALUE(REPLACE(Input!L171,FIND(".",Input!L171),1,","),",")),"")</f>
        <v>1.21583</v>
      </c>
      <c r="M171" s="7">
        <f>IFERROR(IFERROR(_xlfn.NUMBERVALUE(REPLACE(Input!M171,FIND(",",Input!M171),1,"."),"."),_xlfn.NUMBERVALUE(REPLACE(Input!M171,FIND(".",Input!M171),1,","),",")),"")</f>
        <v>0</v>
      </c>
      <c r="N171" s="10" t="str">
        <f>IFERROR(IF(LEFT(Input!N171,LEN("boa-,Users,"))="boa-,Users,","Win.Win",LEFT(Input!N171,FIND("@",Input!N171)-1)),"")</f>
        <v>Gahboninho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</v>
      </c>
      <c r="Q171" s="7">
        <f>IFERROR(IFERROR(_xlfn.NUMBERVALUE(REPLACE(Input!Q171,FIND(",",Input!Q171),1,"."),"."),_xlfn.NUMBERVALUE(REPLACE(Input!Q171,FIND(".",Input!Q171),1,","),",")),"")</f>
        <v>0</v>
      </c>
      <c r="R171" s="7">
        <f>IFERROR(IFERROR(_xlfn.NUMBERVALUE(REPLACE(Input!R171,FIND(",",Input!R171),1,"."),"."),_xlfn.NUMBERVALUE(REPLACE(Input!R171,FIND(".",Input!R171),1,","),",")),"")</f>
        <v>0</v>
      </c>
      <c r="S171" s="7">
        <f>IFERROR(IFERROR(_xlfn.NUMBERVALUE(REPLACE(Input!S171,FIND(",",Input!S171),1,"."),"."),_xlfn.NUMBERVALUE(REPLACE(Input!S171,FIND(".",Input!S171),1,","),",")),"")</f>
        <v>0</v>
      </c>
      <c r="T171" s="7">
        <f>IFERROR(IFERROR(_xlfn.NUMBERVALUE(REPLACE(Input!T171,FIND(",",Input!T171),1,"."),"."),_xlfn.NUMBERVALUE(REPLACE(Input!T171,FIND(".",Input!T171),1,","),",")),"")</f>
        <v>0</v>
      </c>
      <c r="U171" s="7">
        <f>IFERROR(IFERROR(_xlfn.NUMBERVALUE(REPLACE(Input!U171,FIND(",",Input!U171),1,"."),"."),_xlfn.NUMBERVALUE(REPLACE(Input!U171,FIND(".",Input!U171),1,","),",")),"")</f>
        <v>0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</v>
      </c>
      <c r="Y171" s="7">
        <f>IFERROR(IFERROR(_xlfn.NUMBERVALUE(REPLACE(Input!Y171,FIND(",",Input!Y171),1,"."),"."),_xlfn.NUMBERVALUE(REPLACE(Input!Y171,FIND(".",Input!Y171),1,","),",")),"")</f>
        <v>0</v>
      </c>
      <c r="Z171" s="8" t="str">
        <f>LEFT(LEFT(Input!Z171,IFERROR(FIND("_",Input!Z171)-1,LEN(Input!Z171))),IFERROR(FIND("-",Input!Z171)-1,LEN(Input!Z171)))</f>
        <v>party2</v>
      </c>
      <c r="AA171" s="8" t="str">
        <f>LEFT(LEFT(Input!AA171,IFERROR(FIND("_",Input!AA171)-1,LEN(Input!AA171))),IFERROR(FIND("-",Input!AA171)-1,LEN(Input!AA171)))</f>
        <v>party1</v>
      </c>
      <c r="AB171" s="4"/>
      <c r="AC171" s="4"/>
    </row>
    <row r="172" spans="1:29">
      <c r="A172" s="6">
        <f>IF(Input!A172=0,"",Input!A172)</f>
        <v>183</v>
      </c>
      <c r="B172" s="7">
        <f>IFERROR(IFERROR(_xlfn.NUMBERVALUE(REPLACE(Input!B172,FIND(",",Input!B172),1,"."),"."),_xlfn.NUMBERVALUE(REPLACE(Input!B172,FIND(".",Input!B172),1,","),",")),"")</f>
        <v>0.18099999999999999</v>
      </c>
      <c r="C172" s="6">
        <f>IF(Input!C172=0,"",Input!C172)</f>
        <v>58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0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0.70921000000000001</v>
      </c>
      <c r="J172" s="7">
        <f>IFERROR(IFERROR(_xlfn.NUMBERVALUE(REPLACE(Input!J172,FIND(",",Input!J172),1,"."),"."),_xlfn.NUMBERVALUE(REPLACE(Input!J172,FIND(".",Input!J172),1,","),",")),"")</f>
        <v>0.95972999999999997</v>
      </c>
      <c r="K172" s="7">
        <f>IFERROR(IFERROR(_xlfn.NUMBERVALUE(REPLACE(Input!K172,FIND(",",Input!K172),1,"."),"."),_xlfn.NUMBERVALUE(REPLACE(Input!K172,FIND(".",Input!K172),1,","),",")),"")</f>
        <v>2.069E-2</v>
      </c>
      <c r="L172" s="7">
        <f>IFERROR(IFERROR(_xlfn.NUMBERVALUE(REPLACE(Input!L172,FIND(",",Input!L172),1,"."),"."),_xlfn.NUMBERVALUE(REPLACE(Input!L172,FIND(".",Input!L172),1,","),",")),"")</f>
        <v>8.1759999999999999E-2</v>
      </c>
      <c r="M172" s="7">
        <f>IFERROR(IFERROR(_xlfn.NUMBERVALUE(REPLACE(Input!M172,FIND(",",Input!M172),1,"."),"."),_xlfn.NUMBERVALUE(REPLACE(Input!M172,FIND(".",Input!M172),1,","),",")),"")</f>
        <v>1.66893</v>
      </c>
      <c r="N172" s="10" t="str">
        <f>IFERROR(IF(LEFT(Input!N172,LEN("boa-,Users,"))="boa-,Users,","Win.Win",LEFT(Input!N172,FIND("@",Input!N172)-1)),"")</f>
        <v>KLH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0.95972537330590801</v>
      </c>
      <c r="Q172" s="7">
        <f>IFERROR(IFERROR(_xlfn.NUMBERVALUE(REPLACE(Input!Q172,FIND(",",Input!Q172),1,"."),"."),_xlfn.NUMBERVALUE(REPLACE(Input!Q172,FIND(".",Input!Q172),1,","),",")),"")</f>
        <v>0.70920606513782403</v>
      </c>
      <c r="R172" s="7">
        <f>IFERROR(IFERROR(_xlfn.NUMBERVALUE(REPLACE(Input!R172,FIND(",",Input!R172),1,"."),"."),_xlfn.NUMBERVALUE(REPLACE(Input!R172,FIND(".",Input!R172),1,","),",")),"")</f>
        <v>0.95972537330590801</v>
      </c>
      <c r="S172" s="7">
        <f>IFERROR(IFERROR(_xlfn.NUMBERVALUE(REPLACE(Input!S172,FIND(",",Input!S172),1,"."),"."),_xlfn.NUMBERVALUE(REPLACE(Input!S172,FIND(".",Input!S172),1,","),",")),"")</f>
        <v>0.70920606513782403</v>
      </c>
      <c r="T172" s="7">
        <f>IFERROR(IFERROR(_xlfn.NUMBERVALUE(REPLACE(Input!T172,FIND(",",Input!T172),1,"."),"."),_xlfn.NUMBERVALUE(REPLACE(Input!T172,FIND(".",Input!T172),1,","),",")),"")</f>
        <v>0</v>
      </c>
      <c r="U172" s="7">
        <f>IFERROR(IFERROR(_xlfn.NUMBERVALUE(REPLACE(Input!U172,FIND(",",Input!U172),1,"."),"."),_xlfn.NUMBERVALUE(REPLACE(Input!U172,FIND(".",Input!U172),1,","),",")),"")</f>
        <v>0.54493411348736198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0.95972537330590801</v>
      </c>
      <c r="Y172" s="7">
        <f>IFERROR(IFERROR(_xlfn.NUMBERVALUE(REPLACE(Input!Y172,FIND(",",Input!Y172),1,"."),"."),_xlfn.NUMBERVALUE(REPLACE(Input!Y172,FIND(".",Input!Y172),1,","),",")),"")</f>
        <v>0.70920606513782403</v>
      </c>
      <c r="Z172" s="8" t="str">
        <f>LEFT(LEFT(Input!Z172,IFERROR(FIND("_",Input!Z172)-1,LEN(Input!Z172))),IFERROR(FIND("-",Input!Z172)-1,LEN(Input!Z172)))</f>
        <v>party2</v>
      </c>
      <c r="AA172" s="8" t="str">
        <f>LEFT(LEFT(Input!AA172,IFERROR(FIND("_",Input!AA172)-1,LEN(Input!AA172))),IFERROR(FIND("-",Input!AA172)-1,LEN(Input!AA172)))</f>
        <v>party1</v>
      </c>
      <c r="AB172" s="4"/>
      <c r="AC172" s="4"/>
    </row>
    <row r="173" spans="1:29">
      <c r="A173" s="6">
        <f>IF(Input!A173=0,"",Input!A173)</f>
        <v>184</v>
      </c>
      <c r="B173" s="7">
        <f>IFERROR(IFERROR(_xlfn.NUMBERVALUE(REPLACE(Input!B173,FIND(",",Input!B173),1,"."),"."),_xlfn.NUMBERVALUE(REPLACE(Input!B173,FIND(".",Input!B173),1,","),",")),"")</f>
        <v>1.24</v>
      </c>
      <c r="C173" s="6">
        <f>IF(Input!C173=0,"",Input!C173)</f>
        <v>36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0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0.77256999999999998</v>
      </c>
      <c r="J173" s="7">
        <f>IFERROR(IFERROR(_xlfn.NUMBERVALUE(REPLACE(Input!J173,FIND(",",Input!J173),1,"."),"."),_xlfn.NUMBERVALUE(REPLACE(Input!J173,FIND(".",Input!J173),1,","),",")),"")</f>
        <v>0.88766999999999996</v>
      </c>
      <c r="K173" s="7">
        <f>IFERROR(IFERROR(_xlfn.NUMBERVALUE(REPLACE(Input!K173,FIND(",",Input!K173),1,"."),"."),_xlfn.NUMBERVALUE(REPLACE(Input!K173,FIND(".",Input!K173),1,","),",")),"")</f>
        <v>2.069E-2</v>
      </c>
      <c r="L173" s="7">
        <f>IFERROR(IFERROR(_xlfn.NUMBERVALUE(REPLACE(Input!L173,FIND(",",Input!L173),1,"."),"."),_xlfn.NUMBERVALUE(REPLACE(Input!L173,FIND(".",Input!L173),1,","),",")),"")</f>
        <v>4.2720000000000001E-2</v>
      </c>
      <c r="M173" s="7">
        <f>IFERROR(IFERROR(_xlfn.NUMBERVALUE(REPLACE(Input!M173,FIND(",",Input!M173),1,"."),"."),_xlfn.NUMBERVALUE(REPLACE(Input!M173,FIND(".",Input!M173),1,","),",")),"")</f>
        <v>1.66025</v>
      </c>
      <c r="N173" s="10" t="str">
        <f>IFERROR(IF(LEFT(Input!N173,LEN("boa-,Users,"))="boa-,Users,","Win.Win",LEFT(Input!N173,FIND("@",Input!N173)-1)),"")</f>
        <v>IAMhaggler2011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0.88767422327333301</v>
      </c>
      <c r="Q173" s="7">
        <f>IFERROR(IFERROR(_xlfn.NUMBERVALUE(REPLACE(Input!Q173,FIND(",",Input!Q173),1,"."),"."),_xlfn.NUMBERVALUE(REPLACE(Input!Q173,FIND(".",Input!Q173),1,","),",")),"")</f>
        <v>0.77257292706774505</v>
      </c>
      <c r="R173" s="7">
        <f>IFERROR(IFERROR(_xlfn.NUMBERVALUE(REPLACE(Input!R173,FIND(",",Input!R173),1,"."),"."),_xlfn.NUMBERVALUE(REPLACE(Input!R173,FIND(".",Input!R173),1,","),",")),"")</f>
        <v>0.88767422327333301</v>
      </c>
      <c r="S173" s="7">
        <f>IFERROR(IFERROR(_xlfn.NUMBERVALUE(REPLACE(Input!S173,FIND(",",Input!S173),1,"."),"."),_xlfn.NUMBERVALUE(REPLACE(Input!S173,FIND(".",Input!S173),1,","),",")),"")</f>
        <v>0.77257292706774505</v>
      </c>
      <c r="T173" s="7">
        <f>IFERROR(IFERROR(_xlfn.NUMBERVALUE(REPLACE(Input!T173,FIND(",",Input!T173),1,"."),"."),_xlfn.NUMBERVALUE(REPLACE(Input!T173,FIND(".",Input!T173),1,","),",")),"")</f>
        <v>0</v>
      </c>
      <c r="U173" s="7">
        <f>IFERROR(IFERROR(_xlfn.NUMBERVALUE(REPLACE(Input!U173,FIND(",",Input!U173),1,"."),"."),_xlfn.NUMBERVALUE(REPLACE(Input!U173,FIND(".",Input!U173),1,","),",")),"")</f>
        <v>0.73664711330657595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0.88767422327333301</v>
      </c>
      <c r="Y173" s="7">
        <f>IFERROR(IFERROR(_xlfn.NUMBERVALUE(REPLACE(Input!Y173,FIND(",",Input!Y173),1,"."),"."),_xlfn.NUMBERVALUE(REPLACE(Input!Y173,FIND(".",Input!Y173),1,","),",")),"")</f>
        <v>0.77257292706774505</v>
      </c>
      <c r="Z173" s="8" t="str">
        <f>LEFT(LEFT(Input!Z173,IFERROR(FIND("_",Input!Z173)-1,LEN(Input!Z173))),IFERROR(FIND("-",Input!Z173)-1,LEN(Input!Z173)))</f>
        <v>party2</v>
      </c>
      <c r="AA173" s="8" t="str">
        <f>LEFT(LEFT(Input!AA173,IFERROR(FIND("_",Input!AA173)-1,LEN(Input!AA173))),IFERROR(FIND("-",Input!AA173)-1,LEN(Input!AA173)))</f>
        <v>party1</v>
      </c>
      <c r="AB173" s="4"/>
      <c r="AC173" s="4"/>
    </row>
    <row r="174" spans="1:29">
      <c r="A174" s="6">
        <f>IF(Input!A174=0,"",Input!A174)</f>
        <v>185</v>
      </c>
      <c r="B174" s="7">
        <f>IFERROR(IFERROR(_xlfn.NUMBERVALUE(REPLACE(Input!B174,FIND(",",Input!B174),1,"."),"."),_xlfn.NUMBERVALUE(REPLACE(Input!B174,FIND(".",Input!B174),1,","),",")),"")</f>
        <v>0.42499999999999999</v>
      </c>
      <c r="C174" s="6">
        <f>IF(Input!C174=0,"",Input!C174)</f>
        <v>61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0</v>
      </c>
      <c r="G174" s="8">
        <f>IF(Input!G174="Yes",1,IF(Input!G174=0,"",0))</f>
        <v>0</v>
      </c>
      <c r="H174" s="6">
        <f>IF(Input!H174=0,"",Input!H174)</f>
        <v>1</v>
      </c>
      <c r="I174" s="7">
        <f>IFERROR(IFERROR(_xlfn.NUMBERVALUE(REPLACE(Input!I174,FIND(",",Input!I174),1,"."),"."),_xlfn.NUMBERVALUE(REPLACE(Input!I174,FIND(".",Input!I174),1,","),",")),"")</f>
        <v>0</v>
      </c>
      <c r="J174" s="7">
        <f>IFERROR(IFERROR(_xlfn.NUMBERVALUE(REPLACE(Input!J174,FIND(",",Input!J174),1,"."),"."),_xlfn.NUMBERVALUE(REPLACE(Input!J174,FIND(".",Input!J174),1,","),",")),"")</f>
        <v>0</v>
      </c>
      <c r="K174" s="7">
        <f>IFERROR(IFERROR(_xlfn.NUMBERVALUE(REPLACE(Input!K174,FIND(",",Input!K174),1,"."),"."),_xlfn.NUMBERVALUE(REPLACE(Input!K174,FIND(".",Input!K174),1,","),",")),"")</f>
        <v>1.0360499999999999</v>
      </c>
      <c r="L174" s="7">
        <f>IFERROR(IFERROR(_xlfn.NUMBERVALUE(REPLACE(Input!L174,FIND(",",Input!L174),1,"."),"."),_xlfn.NUMBERVALUE(REPLACE(Input!L174,FIND(".",Input!L174),1,","),",")),"")</f>
        <v>1.21583</v>
      </c>
      <c r="M174" s="7">
        <f>IFERROR(IFERROR(_xlfn.NUMBERVALUE(REPLACE(Input!M174,FIND(",",Input!M174),1,"."),"."),_xlfn.NUMBERVALUE(REPLACE(Input!M174,FIND(".",Input!M174),1,","),",")),"")</f>
        <v>0</v>
      </c>
      <c r="N174" s="10" t="str">
        <f>IFERROR(IF(LEFT(Input!N174,LEN("boa-,Users,"))="boa-,Users,","Win.Win",LEFT(Input!N174,FIND("@",Input!N174)-1)),"")</f>
        <v>Win.Win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0</v>
      </c>
      <c r="Q174" s="7">
        <f>IFERROR(IFERROR(_xlfn.NUMBERVALUE(REPLACE(Input!Q174,FIND(",",Input!Q174),1,"."),"."),_xlfn.NUMBERVALUE(REPLACE(Input!Q174,FIND(".",Input!Q174),1,","),",")),"")</f>
        <v>0</v>
      </c>
      <c r="R174" s="7">
        <f>IFERROR(IFERROR(_xlfn.NUMBERVALUE(REPLACE(Input!R174,FIND(",",Input!R174),1,"."),"."),_xlfn.NUMBERVALUE(REPLACE(Input!R174,FIND(".",Input!R174),1,","),",")),"")</f>
        <v>0</v>
      </c>
      <c r="S174" s="7">
        <f>IFERROR(IFERROR(_xlfn.NUMBERVALUE(REPLACE(Input!S174,FIND(",",Input!S174),1,"."),"."),_xlfn.NUMBERVALUE(REPLACE(Input!S174,FIND(".",Input!S174),1,","),",")),"")</f>
        <v>0</v>
      </c>
      <c r="T174" s="7">
        <f>IFERROR(IFERROR(_xlfn.NUMBERVALUE(REPLACE(Input!T174,FIND(",",Input!T174),1,"."),"."),_xlfn.NUMBERVALUE(REPLACE(Input!T174,FIND(".",Input!T174),1,","),",")),"")</f>
        <v>0</v>
      </c>
      <c r="U174" s="7">
        <f>IFERROR(IFERROR(_xlfn.NUMBERVALUE(REPLACE(Input!U174,FIND(",",Input!U174),1,"."),"."),_xlfn.NUMBERVALUE(REPLACE(Input!U174,FIND(".",Input!U174),1,","),",")),"")</f>
        <v>0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</v>
      </c>
      <c r="Y174" s="7">
        <f>IFERROR(IFERROR(_xlfn.NUMBERVALUE(REPLACE(Input!Y174,FIND(",",Input!Y174),1,"."),"."),_xlfn.NUMBERVALUE(REPLACE(Input!Y174,FIND(".",Input!Y174),1,","),",")),"")</f>
        <v>0</v>
      </c>
      <c r="Z174" s="8" t="str">
        <f>LEFT(LEFT(Input!Z174,IFERROR(FIND("_",Input!Z174)-1,LEN(Input!Z174))),IFERROR(FIND("-",Input!Z174)-1,LEN(Input!Z174)))</f>
        <v>party2</v>
      </c>
      <c r="AA174" s="8" t="str">
        <f>LEFT(LEFT(Input!AA174,IFERROR(FIND("_",Input!AA174)-1,LEN(Input!AA174))),IFERROR(FIND("-",Input!AA174)-1,LEN(Input!AA174)))</f>
        <v>party1</v>
      </c>
      <c r="AB174" s="4"/>
      <c r="AC174" s="4"/>
    </row>
    <row r="175" spans="1:29">
      <c r="A175" s="6">
        <f>IF(Input!A175=0,"",Input!A175)</f>
        <v>186</v>
      </c>
      <c r="B175" s="7">
        <f>IFERROR(IFERROR(_xlfn.NUMBERVALUE(REPLACE(Input!B175,FIND(",",Input!B175),1,"."),"."),_xlfn.NUMBERVALUE(REPLACE(Input!B175,FIND(".",Input!B175),1,","),",")),"")</f>
        <v>3.7999999999999999E-2</v>
      </c>
      <c r="C175" s="6">
        <f>IF(Input!C175=0,"",Input!C175)</f>
        <v>20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0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0.83567000000000002</v>
      </c>
      <c r="J175" s="7">
        <f>IFERROR(IFERROR(_xlfn.NUMBERVALUE(REPLACE(Input!J175,FIND(",",Input!J175),1,"."),"."),_xlfn.NUMBERVALUE(REPLACE(Input!J175,FIND(".",Input!J175),1,","),",")),"")</f>
        <v>0.84008000000000005</v>
      </c>
      <c r="K175" s="7">
        <f>IFERROR(IFERROR(_xlfn.NUMBERVALUE(REPLACE(Input!K175,FIND(",",Input!K175),1,"."),"."),_xlfn.NUMBERVALUE(REPLACE(Input!K175,FIND(".",Input!K175),1,","),",")),"")</f>
        <v>2.069E-2</v>
      </c>
      <c r="L175" s="7">
        <f>IFERROR(IFERROR(_xlfn.NUMBERVALUE(REPLACE(Input!L175,FIND(",",Input!L175),1,"."),"."),_xlfn.NUMBERVALUE(REPLACE(Input!L175,FIND(".",Input!L175),1,","),",")),"")</f>
        <v>0.10209</v>
      </c>
      <c r="M175" s="7">
        <f>IFERROR(IFERROR(_xlfn.NUMBERVALUE(REPLACE(Input!M175,FIND(",",Input!M175),1,"."),"."),_xlfn.NUMBERVALUE(REPLACE(Input!M175,FIND(".",Input!M175),1,","),",")),"")</f>
        <v>1.6757500000000001</v>
      </c>
      <c r="N175" s="10" t="str">
        <f>IFERROR(IF(LEFT(Input!N175,LEN("boa-,Users,"))="boa-,Users,","Win.Win",LEFT(Input!N175,FIND("@",Input!N175)-1)),"")</f>
        <v>Gahboninho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0.84008418879540203</v>
      </c>
      <c r="Q175" s="7">
        <f>IFERROR(IFERROR(_xlfn.NUMBERVALUE(REPLACE(Input!Q175,FIND(",",Input!Q175),1,"."),"."),_xlfn.NUMBERVALUE(REPLACE(Input!Q175,FIND(".",Input!Q175),1,","),",")),"")</f>
        <v>0.83566816756078599</v>
      </c>
      <c r="R175" s="7">
        <f>IFERROR(IFERROR(_xlfn.NUMBERVALUE(REPLACE(Input!R175,FIND(",",Input!R175),1,"."),"."),_xlfn.NUMBERVALUE(REPLACE(Input!R175,FIND(".",Input!R175),1,","),",")),"")</f>
        <v>0.84008418879540203</v>
      </c>
      <c r="S175" s="7">
        <f>IFERROR(IFERROR(_xlfn.NUMBERVALUE(REPLACE(Input!S175,FIND(",",Input!S175),1,"."),"."),_xlfn.NUMBERVALUE(REPLACE(Input!S175,FIND(".",Input!S175),1,","),",")),"")</f>
        <v>0.83566816756078599</v>
      </c>
      <c r="T175" s="7">
        <f>IFERROR(IFERROR(_xlfn.NUMBERVALUE(REPLACE(Input!T175,FIND(",",Input!T175),1,"."),"."),_xlfn.NUMBERVALUE(REPLACE(Input!T175,FIND(".",Input!T175),1,","),",")),"")</f>
        <v>0</v>
      </c>
      <c r="U175" s="7">
        <f>IFERROR(IFERROR(_xlfn.NUMBERVALUE(REPLACE(Input!U175,FIND(",",Input!U175),1,"."),"."),_xlfn.NUMBERVALUE(REPLACE(Input!U175,FIND(".",Input!U175),1,","),",")),"")</f>
        <v>0.88412852969815003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0.84008418879540203</v>
      </c>
      <c r="Y175" s="7">
        <f>IFERROR(IFERROR(_xlfn.NUMBERVALUE(REPLACE(Input!Y175,FIND(",",Input!Y175),1,"."),"."),_xlfn.NUMBERVALUE(REPLACE(Input!Y175,FIND(".",Input!Y175),1,","),",")),"")</f>
        <v>0.83566816756078599</v>
      </c>
      <c r="Z175" s="8" t="str">
        <f>LEFT(LEFT(Input!Z175,IFERROR(FIND("_",Input!Z175)-1,LEN(Input!Z175))),IFERROR(FIND("-",Input!Z175)-1,LEN(Input!Z175)))</f>
        <v>party2</v>
      </c>
      <c r="AA175" s="8" t="str">
        <f>LEFT(LEFT(Input!AA175,IFERROR(FIND("_",Input!AA175)-1,LEN(Input!AA175))),IFERROR(FIND("-",Input!AA175)-1,LEN(Input!AA175)))</f>
        <v>party1</v>
      </c>
      <c r="AB175" s="4"/>
      <c r="AC175" s="4"/>
    </row>
    <row r="176" spans="1:29">
      <c r="A176" s="6">
        <f>IF(Input!A176=0,"",Input!A176)</f>
        <v>187</v>
      </c>
      <c r="B176" s="7">
        <f>IFERROR(IFERROR(_xlfn.NUMBERVALUE(REPLACE(Input!B176,FIND(",",Input!B176),1,"."),"."),_xlfn.NUMBERVALUE(REPLACE(Input!B176,FIND(".",Input!B176),1,","),",")),"")</f>
        <v>5.8000000000000003E-2</v>
      </c>
      <c r="C176" s="6">
        <f>IF(Input!C176=0,"",Input!C176)</f>
        <v>20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0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0.83567000000000002</v>
      </c>
      <c r="J176" s="7">
        <f>IFERROR(IFERROR(_xlfn.NUMBERVALUE(REPLACE(Input!J176,FIND(",",Input!J176),1,"."),"."),_xlfn.NUMBERVALUE(REPLACE(Input!J176,FIND(".",Input!J176),1,","),",")),"")</f>
        <v>0.84008000000000005</v>
      </c>
      <c r="K176" s="7">
        <f>IFERROR(IFERROR(_xlfn.NUMBERVALUE(REPLACE(Input!K176,FIND(",",Input!K176),1,"."),"."),_xlfn.NUMBERVALUE(REPLACE(Input!K176,FIND(".",Input!K176),1,","),",")),"")</f>
        <v>2.069E-2</v>
      </c>
      <c r="L176" s="7">
        <f>IFERROR(IFERROR(_xlfn.NUMBERVALUE(REPLACE(Input!L176,FIND(",",Input!L176),1,"."),"."),_xlfn.NUMBERVALUE(REPLACE(Input!L176,FIND(".",Input!L176),1,","),",")),"")</f>
        <v>0.10209</v>
      </c>
      <c r="M176" s="7">
        <f>IFERROR(IFERROR(_xlfn.NUMBERVALUE(REPLACE(Input!M176,FIND(",",Input!M176),1,"."),"."),_xlfn.NUMBERVALUE(REPLACE(Input!M176,FIND(".",Input!M176),1,","),",")),"")</f>
        <v>1.6757500000000001</v>
      </c>
      <c r="N176" s="10" t="str">
        <f>IFERROR(IF(LEFT(Input!N176,LEN("boa-,Users,"))="boa-,Users,","Win.Win",LEFT(Input!N176,FIND("@",Input!N176)-1)),"")</f>
        <v>KLH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0.84008418879540203</v>
      </c>
      <c r="Q176" s="7">
        <f>IFERROR(IFERROR(_xlfn.NUMBERVALUE(REPLACE(Input!Q176,FIND(",",Input!Q176),1,"."),"."),_xlfn.NUMBERVALUE(REPLACE(Input!Q176,FIND(".",Input!Q176),1,","),",")),"")</f>
        <v>0.83566816756078599</v>
      </c>
      <c r="R176" s="7">
        <f>IFERROR(IFERROR(_xlfn.NUMBERVALUE(REPLACE(Input!R176,FIND(",",Input!R176),1,"."),"."),_xlfn.NUMBERVALUE(REPLACE(Input!R176,FIND(".",Input!R176),1,","),",")),"")</f>
        <v>0.84008418879540203</v>
      </c>
      <c r="S176" s="7">
        <f>IFERROR(IFERROR(_xlfn.NUMBERVALUE(REPLACE(Input!S176,FIND(",",Input!S176),1,"."),"."),_xlfn.NUMBERVALUE(REPLACE(Input!S176,FIND(".",Input!S176),1,","),",")),"")</f>
        <v>0.83566816756078599</v>
      </c>
      <c r="T176" s="7">
        <f>IFERROR(IFERROR(_xlfn.NUMBERVALUE(REPLACE(Input!T176,FIND(",",Input!T176),1,"."),"."),_xlfn.NUMBERVALUE(REPLACE(Input!T176,FIND(".",Input!T176),1,","),",")),"")</f>
        <v>0</v>
      </c>
      <c r="U176" s="7">
        <f>IFERROR(IFERROR(_xlfn.NUMBERVALUE(REPLACE(Input!U176,FIND(",",Input!U176),1,"."),"."),_xlfn.NUMBERVALUE(REPLACE(Input!U176,FIND(".",Input!U176),1,","),",")),"")</f>
        <v>0.88412852969815003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0.84008418879540203</v>
      </c>
      <c r="Y176" s="7">
        <f>IFERROR(IFERROR(_xlfn.NUMBERVALUE(REPLACE(Input!Y176,FIND(",",Input!Y176),1,"."),"."),_xlfn.NUMBERVALUE(REPLACE(Input!Y176,FIND(".",Input!Y176),1,","),",")),"")</f>
        <v>0.83566816756078599</v>
      </c>
      <c r="Z176" s="8" t="str">
        <f>LEFT(LEFT(Input!Z176,IFERROR(FIND("_",Input!Z176)-1,LEN(Input!Z176))),IFERROR(FIND("-",Input!Z176)-1,LEN(Input!Z176)))</f>
        <v>party2</v>
      </c>
      <c r="AA176" s="8" t="str">
        <f>LEFT(LEFT(Input!AA176,IFERROR(FIND("_",Input!AA176)-1,LEN(Input!AA176))),IFERROR(FIND("-",Input!AA176)-1,LEN(Input!AA176)))</f>
        <v>party1</v>
      </c>
      <c r="AB176" s="4"/>
      <c r="AC176" s="4"/>
    </row>
    <row r="177" spans="1:29">
      <c r="A177" s="6">
        <f>IF(Input!A177=0,"",Input!A177)</f>
        <v>188</v>
      </c>
      <c r="B177" s="7">
        <f>IFERROR(IFERROR(_xlfn.NUMBERVALUE(REPLACE(Input!B177,FIND(",",Input!B177),1,"."),"."),_xlfn.NUMBERVALUE(REPLACE(Input!B177,FIND(".",Input!B177),1,","),",")),"")</f>
        <v>0.29399999999999998</v>
      </c>
      <c r="C177" s="6">
        <f>IF(Input!C177=0,"",Input!C177)</f>
        <v>12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0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0.83567000000000002</v>
      </c>
      <c r="J177" s="7">
        <f>IFERROR(IFERROR(_xlfn.NUMBERVALUE(REPLACE(Input!J177,FIND(",",Input!J177),1,"."),"."),_xlfn.NUMBERVALUE(REPLACE(Input!J177,FIND(".",Input!J177),1,","),",")),"")</f>
        <v>0.84008000000000005</v>
      </c>
      <c r="K177" s="7">
        <f>IFERROR(IFERROR(_xlfn.NUMBERVALUE(REPLACE(Input!K177,FIND(",",Input!K177),1,"."),"."),_xlfn.NUMBERVALUE(REPLACE(Input!K177,FIND(".",Input!K177),1,","),",")),"")</f>
        <v>2.069E-2</v>
      </c>
      <c r="L177" s="7">
        <f>IFERROR(IFERROR(_xlfn.NUMBERVALUE(REPLACE(Input!L177,FIND(",",Input!L177),1,"."),"."),_xlfn.NUMBERVALUE(REPLACE(Input!L177,FIND(".",Input!L177),1,","),",")),"")</f>
        <v>0.10209</v>
      </c>
      <c r="M177" s="7">
        <f>IFERROR(IFERROR(_xlfn.NUMBERVALUE(REPLACE(Input!M177,FIND(",",Input!M177),1,"."),"."),_xlfn.NUMBERVALUE(REPLACE(Input!M177,FIND(".",Input!M177),1,","),",")),"")</f>
        <v>1.6757500000000001</v>
      </c>
      <c r="N177" s="10" t="str">
        <f>IFERROR(IF(LEFT(Input!N177,LEN("boa-,Users,"))="boa-,Users,","Win.Win",LEFT(Input!N177,FIND("@",Input!N177)-1)),"")</f>
        <v>IAMhaggler2011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0.84008418879540203</v>
      </c>
      <c r="Q177" s="7">
        <f>IFERROR(IFERROR(_xlfn.NUMBERVALUE(REPLACE(Input!Q177,FIND(",",Input!Q177),1,"."),"."),_xlfn.NUMBERVALUE(REPLACE(Input!Q177,FIND(".",Input!Q177),1,","),",")),"")</f>
        <v>0.83566816756078599</v>
      </c>
      <c r="R177" s="7">
        <f>IFERROR(IFERROR(_xlfn.NUMBERVALUE(REPLACE(Input!R177,FIND(",",Input!R177),1,"."),"."),_xlfn.NUMBERVALUE(REPLACE(Input!R177,FIND(".",Input!R177),1,","),",")),"")</f>
        <v>0.84008418879540203</v>
      </c>
      <c r="S177" s="7">
        <f>IFERROR(IFERROR(_xlfn.NUMBERVALUE(REPLACE(Input!S177,FIND(",",Input!S177),1,"."),"."),_xlfn.NUMBERVALUE(REPLACE(Input!S177,FIND(".",Input!S177),1,","),",")),"")</f>
        <v>0.83566816756078599</v>
      </c>
      <c r="T177" s="7">
        <f>IFERROR(IFERROR(_xlfn.NUMBERVALUE(REPLACE(Input!T177,FIND(",",Input!T177),1,"."),"."),_xlfn.NUMBERVALUE(REPLACE(Input!T177,FIND(".",Input!T177),1,","),",")),"")</f>
        <v>0</v>
      </c>
      <c r="U177" s="7">
        <f>IFERROR(IFERROR(_xlfn.NUMBERVALUE(REPLACE(Input!U177,FIND(",",Input!U177),1,"."),"."),_xlfn.NUMBERVALUE(REPLACE(Input!U177,FIND(".",Input!U177),1,","),",")),"")</f>
        <v>0.88412852969815003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0.84008418879540203</v>
      </c>
      <c r="Y177" s="7">
        <f>IFERROR(IFERROR(_xlfn.NUMBERVALUE(REPLACE(Input!Y177,FIND(",",Input!Y177),1,"."),"."),_xlfn.NUMBERVALUE(REPLACE(Input!Y177,FIND(".",Input!Y177),1,","),",")),"")</f>
        <v>0.83566816756078599</v>
      </c>
      <c r="Z177" s="8" t="str">
        <f>LEFT(LEFT(Input!Z177,IFERROR(FIND("_",Input!Z177)-1,LEN(Input!Z177))),IFERROR(FIND("-",Input!Z177)-1,LEN(Input!Z177)))</f>
        <v>party2</v>
      </c>
      <c r="AA177" s="8" t="str">
        <f>LEFT(LEFT(Input!AA177,IFERROR(FIND("_",Input!AA177)-1,LEN(Input!AA177))),IFERROR(FIND("-",Input!AA177)-1,LEN(Input!AA177)))</f>
        <v>party1</v>
      </c>
      <c r="AB177" s="4"/>
      <c r="AC177" s="4"/>
    </row>
    <row r="178" spans="1:29">
      <c r="A178" s="6">
        <f>IF(Input!A178=0,"",Input!A178)</f>
        <v>189</v>
      </c>
      <c r="B178" s="7">
        <f>IFERROR(IFERROR(_xlfn.NUMBERVALUE(REPLACE(Input!B178,FIND(",",Input!B178),1,"."),"."),_xlfn.NUMBERVALUE(REPLACE(Input!B178,FIND(".",Input!B178),1,","),",")),"")</f>
        <v>0.42399999999999999</v>
      </c>
      <c r="C178" s="6">
        <f>IF(Input!C178=0,"",Input!C178)</f>
        <v>61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0</v>
      </c>
      <c r="G178" s="8">
        <f>IF(Input!G178="Yes",1,IF(Input!G178=0,"",0))</f>
        <v>0</v>
      </c>
      <c r="H178" s="6">
        <f>IF(Input!H178=0,"",Input!H178)</f>
        <v>1</v>
      </c>
      <c r="I178" s="7">
        <f>IFERROR(IFERROR(_xlfn.NUMBERVALUE(REPLACE(Input!I178,FIND(",",Input!I178),1,"."),"."),_xlfn.NUMBERVALUE(REPLACE(Input!I178,FIND(".",Input!I178),1,","),",")),"")</f>
        <v>0</v>
      </c>
      <c r="J178" s="7">
        <f>IFERROR(IFERROR(_xlfn.NUMBERVALUE(REPLACE(Input!J178,FIND(",",Input!J178),1,"."),"."),_xlfn.NUMBERVALUE(REPLACE(Input!J178,FIND(".",Input!J178),1,","),",")),"")</f>
        <v>0</v>
      </c>
      <c r="K178" s="7">
        <f>IFERROR(IFERROR(_xlfn.NUMBERVALUE(REPLACE(Input!K178,FIND(",",Input!K178),1,"."),"."),_xlfn.NUMBERVALUE(REPLACE(Input!K178,FIND(".",Input!K178),1,","),",")),"")</f>
        <v>1.0360499999999999</v>
      </c>
      <c r="L178" s="7">
        <f>IFERROR(IFERROR(_xlfn.NUMBERVALUE(REPLACE(Input!L178,FIND(",",Input!L178),1,"."),"."),_xlfn.NUMBERVALUE(REPLACE(Input!L178,FIND(".",Input!L178),1,","),",")),"")</f>
        <v>1.21583</v>
      </c>
      <c r="M178" s="7">
        <f>IFERROR(IFERROR(_xlfn.NUMBERVALUE(REPLACE(Input!M178,FIND(",",Input!M178),1,"."),"."),_xlfn.NUMBERVALUE(REPLACE(Input!M178,FIND(".",Input!M178),1,","),",")),"")</f>
        <v>0</v>
      </c>
      <c r="N178" s="10" t="str">
        <f>IFERROR(IF(LEFT(Input!N178,LEN("boa-,Users,"))="boa-,Users,","Win.Win",LEFT(Input!N178,FIND("@",Input!N178)-1)),"")</f>
        <v>Win.Win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0</v>
      </c>
      <c r="Q178" s="7">
        <f>IFERROR(IFERROR(_xlfn.NUMBERVALUE(REPLACE(Input!Q178,FIND(",",Input!Q178),1,"."),"."),_xlfn.NUMBERVALUE(REPLACE(Input!Q178,FIND(".",Input!Q178),1,","),",")),"")</f>
        <v>0</v>
      </c>
      <c r="R178" s="7">
        <f>IFERROR(IFERROR(_xlfn.NUMBERVALUE(REPLACE(Input!R178,FIND(",",Input!R178),1,"."),"."),_xlfn.NUMBERVALUE(REPLACE(Input!R178,FIND(".",Input!R178),1,","),",")),"")</f>
        <v>0</v>
      </c>
      <c r="S178" s="7">
        <f>IFERROR(IFERROR(_xlfn.NUMBERVALUE(REPLACE(Input!S178,FIND(",",Input!S178),1,"."),"."),_xlfn.NUMBERVALUE(REPLACE(Input!S178,FIND(".",Input!S178),1,","),",")),"")</f>
        <v>0</v>
      </c>
      <c r="T178" s="7">
        <f>IFERROR(IFERROR(_xlfn.NUMBERVALUE(REPLACE(Input!T178,FIND(",",Input!T178),1,"."),"."),_xlfn.NUMBERVALUE(REPLACE(Input!T178,FIND(".",Input!T178),1,","),",")),"")</f>
        <v>0</v>
      </c>
      <c r="U178" s="7">
        <f>IFERROR(IFERROR(_xlfn.NUMBERVALUE(REPLACE(Input!U178,FIND(",",Input!U178),1,"."),"."),_xlfn.NUMBERVALUE(REPLACE(Input!U178,FIND(".",Input!U178),1,","),",")),"")</f>
        <v>0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0</v>
      </c>
      <c r="Y178" s="7">
        <f>IFERROR(IFERROR(_xlfn.NUMBERVALUE(REPLACE(Input!Y178,FIND(",",Input!Y178),1,"."),"."),_xlfn.NUMBERVALUE(REPLACE(Input!Y178,FIND(".",Input!Y178),1,","),",")),"")</f>
        <v>0</v>
      </c>
      <c r="Z178" s="8" t="str">
        <f>LEFT(LEFT(Input!Z178,IFERROR(FIND("_",Input!Z178)-1,LEN(Input!Z178))),IFERROR(FIND("-",Input!Z178)-1,LEN(Input!Z178)))</f>
        <v>party2</v>
      </c>
      <c r="AA178" s="8" t="str">
        <f>LEFT(LEFT(Input!AA178,IFERROR(FIND("_",Input!AA178)-1,LEN(Input!AA178))),IFERROR(FIND("-",Input!AA178)-1,LEN(Input!AA178)))</f>
        <v>party1</v>
      </c>
      <c r="AB178" s="4"/>
      <c r="AC178" s="4"/>
    </row>
    <row r="179" spans="1:29">
      <c r="A179" s="6">
        <f>IF(Input!A179=0,"",Input!A179)</f>
        <v>190</v>
      </c>
      <c r="B179" s="7">
        <f>IFERROR(IFERROR(_xlfn.NUMBERVALUE(REPLACE(Input!B179,FIND(",",Input!B179),1,"."),"."),_xlfn.NUMBERVALUE(REPLACE(Input!B179,FIND(".",Input!B179),1,","),",")),"")</f>
        <v>0.375</v>
      </c>
      <c r="C179" s="6">
        <f>IF(Input!C179=0,"",Input!C179)</f>
        <v>56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0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0.72199000000000002</v>
      </c>
      <c r="J179" s="7">
        <f>IFERROR(IFERROR(_xlfn.NUMBERVALUE(REPLACE(Input!J179,FIND(",",Input!J179),1,"."),"."),_xlfn.NUMBERVALUE(REPLACE(Input!J179,FIND(".",Input!J179),1,","),",")),"")</f>
        <v>0.92795000000000005</v>
      </c>
      <c r="K179" s="7">
        <f>IFERROR(IFERROR(_xlfn.NUMBERVALUE(REPLACE(Input!K179,FIND(",",Input!K179),1,"."),"."),_xlfn.NUMBERVALUE(REPLACE(Input!K179,FIND(".",Input!K179),1,","),",")),"")</f>
        <v>4.8250000000000001E-2</v>
      </c>
      <c r="L179" s="7">
        <f>IFERROR(IFERROR(_xlfn.NUMBERVALUE(REPLACE(Input!L179,FIND(",",Input!L179),1,"."),"."),_xlfn.NUMBERVALUE(REPLACE(Input!L179,FIND(".",Input!L179),1,","),",")),"")</f>
        <v>6.2829999999999997E-2</v>
      </c>
      <c r="M179" s="7">
        <f>IFERROR(IFERROR(_xlfn.NUMBERVALUE(REPLACE(Input!M179,FIND(",",Input!M179),1,"."),"."),_xlfn.NUMBERVALUE(REPLACE(Input!M179,FIND(".",Input!M179),1,","),",")),"")</f>
        <v>1.64994</v>
      </c>
      <c r="N179" s="10" t="str">
        <f>IFERROR(IF(LEFT(Input!N179,LEN("boa-,Users,"))="boa-,Users,","Win.Win",LEFT(Input!N179,FIND("@",Input!N179)-1)),"")</f>
        <v>Gahboninho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0.92794884996742499</v>
      </c>
      <c r="Q179" s="7">
        <f>IFERROR(IFERROR(_xlfn.NUMBERVALUE(REPLACE(Input!Q179,FIND(",",Input!Q179),1,"."),"."),_xlfn.NUMBERVALUE(REPLACE(Input!Q179,FIND(".",Input!Q179),1,","),",")),"")</f>
        <v>0.72199079709185898</v>
      </c>
      <c r="R179" s="7">
        <f>IFERROR(IFERROR(_xlfn.NUMBERVALUE(REPLACE(Input!R179,FIND(",",Input!R179),1,"."),"."),_xlfn.NUMBERVALUE(REPLACE(Input!R179,FIND(".",Input!R179),1,","),",")),"")</f>
        <v>0.92794884996742499</v>
      </c>
      <c r="S179" s="7">
        <f>IFERROR(IFERROR(_xlfn.NUMBERVALUE(REPLACE(Input!S179,FIND(",",Input!S179),1,"."),"."),_xlfn.NUMBERVALUE(REPLACE(Input!S179,FIND(".",Input!S179),1,","),",")),"")</f>
        <v>0.72199079709185898</v>
      </c>
      <c r="T179" s="7">
        <f>IFERROR(IFERROR(_xlfn.NUMBERVALUE(REPLACE(Input!T179,FIND(",",Input!T179),1,"."),"."),_xlfn.NUMBERVALUE(REPLACE(Input!T179,FIND(".",Input!T179),1,","),",")),"")</f>
        <v>0</v>
      </c>
      <c r="U179" s="7">
        <f>IFERROR(IFERROR(_xlfn.NUMBERVALUE(REPLACE(Input!U179,FIND(",",Input!U179),1,"."),"."),_xlfn.NUMBERVALUE(REPLACE(Input!U179,FIND(".",Input!U179),1,","),",")),"")</f>
        <v>0.61948014300898602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0.92794884996742499</v>
      </c>
      <c r="Y179" s="7">
        <f>IFERROR(IFERROR(_xlfn.NUMBERVALUE(REPLACE(Input!Y179,FIND(",",Input!Y179),1,"."),"."),_xlfn.NUMBERVALUE(REPLACE(Input!Y179,FIND(".",Input!Y179),1,","),",")),"")</f>
        <v>0.72199079709185898</v>
      </c>
      <c r="Z179" s="8" t="str">
        <f>LEFT(LEFT(Input!Z179,IFERROR(FIND("_",Input!Z179)-1,LEN(Input!Z179))),IFERROR(FIND("-",Input!Z179)-1,LEN(Input!Z179)))</f>
        <v>party2</v>
      </c>
      <c r="AA179" s="8" t="str">
        <f>LEFT(LEFT(Input!AA179,IFERROR(FIND("_",Input!AA179)-1,LEN(Input!AA179))),IFERROR(FIND("-",Input!AA179)-1,LEN(Input!AA179)))</f>
        <v>party1</v>
      </c>
      <c r="AB179" s="4"/>
      <c r="AC179" s="4"/>
    </row>
    <row r="180" spans="1:29">
      <c r="A180" s="6">
        <f>IF(Input!A180=0,"",Input!A180)</f>
        <v>191</v>
      </c>
      <c r="B180" s="7">
        <f>IFERROR(IFERROR(_xlfn.NUMBERVALUE(REPLACE(Input!B180,FIND(",",Input!B180),1,"."),"."),_xlfn.NUMBERVALUE(REPLACE(Input!B180,FIND(".",Input!B180),1,","),",")),"")</f>
        <v>0.26700000000000002</v>
      </c>
      <c r="C180" s="6">
        <f>IF(Input!C180=0,"",Input!C180)</f>
        <v>57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0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0.60438000000000003</v>
      </c>
      <c r="J180" s="7">
        <f>IFERROR(IFERROR(_xlfn.NUMBERVALUE(REPLACE(Input!J180,FIND(",",Input!J180),1,"."),"."),_xlfn.NUMBERVALUE(REPLACE(Input!J180,FIND(".",Input!J180),1,","),",")),"")</f>
        <v>0.64292000000000005</v>
      </c>
      <c r="K180" s="7">
        <f>IFERROR(IFERROR(_xlfn.NUMBERVALUE(REPLACE(Input!K180,FIND(",",Input!K180),1,"."),"."),_xlfn.NUMBERVALUE(REPLACE(Input!K180,FIND(".",Input!K180),1,","),",")),"")</f>
        <v>0.28032000000000001</v>
      </c>
      <c r="L180" s="7">
        <f>IFERROR(IFERROR(_xlfn.NUMBERVALUE(REPLACE(Input!L180,FIND(",",Input!L180),1,"."),"."),_xlfn.NUMBERVALUE(REPLACE(Input!L180,FIND(".",Input!L180),1,","),",")),"")</f>
        <v>0.33789000000000002</v>
      </c>
      <c r="M180" s="7">
        <f>IFERROR(IFERROR(_xlfn.NUMBERVALUE(REPLACE(Input!M180,FIND(",",Input!M180),1,"."),"."),_xlfn.NUMBERVALUE(REPLACE(Input!M180,FIND(".",Input!M180),1,","),",")),"")</f>
        <v>1.2473000000000001</v>
      </c>
      <c r="N180" s="10" t="str">
        <f>IFERROR(IF(LEFT(Input!N180,LEN("boa-,Users,"))="boa-,Users,","Win.Win",LEFT(Input!N180,FIND("@",Input!N180)-1)),"")</f>
        <v>KLH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0.64292180092875195</v>
      </c>
      <c r="Q180" s="7">
        <f>IFERROR(IFERROR(_xlfn.NUMBERVALUE(REPLACE(Input!Q180,FIND(",",Input!Q180),1,"."),"."),_xlfn.NUMBERVALUE(REPLACE(Input!Q180,FIND(".",Input!Q180),1,","),",")),"")</f>
        <v>0.60437920712673299</v>
      </c>
      <c r="R180" s="7">
        <f>IFERROR(IFERROR(_xlfn.NUMBERVALUE(REPLACE(Input!R180,FIND(",",Input!R180),1,"."),"."),_xlfn.NUMBERVALUE(REPLACE(Input!R180,FIND(".",Input!R180),1,","),",")),"")</f>
        <v>0.64292180092875195</v>
      </c>
      <c r="S180" s="7">
        <f>IFERROR(IFERROR(_xlfn.NUMBERVALUE(REPLACE(Input!S180,FIND(",",Input!S180),1,"."),"."),_xlfn.NUMBERVALUE(REPLACE(Input!S180,FIND(".",Input!S180),1,","),",")),"")</f>
        <v>0.60437920712673299</v>
      </c>
      <c r="T180" s="7">
        <f>IFERROR(IFERROR(_xlfn.NUMBERVALUE(REPLACE(Input!T180,FIND(",",Input!T180),1,"."),"."),_xlfn.NUMBERVALUE(REPLACE(Input!T180,FIND(".",Input!T180),1,","),",")),"")</f>
        <v>0</v>
      </c>
      <c r="U180" s="7">
        <f>IFERROR(IFERROR(_xlfn.NUMBERVALUE(REPLACE(Input!U180,FIND(",",Input!U180),1,"."),"."),_xlfn.NUMBERVALUE(REPLACE(Input!U180,FIND(".",Input!U180),1,","),",")),"")</f>
        <v>0.56925021704227396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0.64292180092875195</v>
      </c>
      <c r="Y180" s="7">
        <f>IFERROR(IFERROR(_xlfn.NUMBERVALUE(REPLACE(Input!Y180,FIND(",",Input!Y180),1,"."),"."),_xlfn.NUMBERVALUE(REPLACE(Input!Y180,FIND(".",Input!Y180),1,","),",")),"")</f>
        <v>0.60437920712673299</v>
      </c>
      <c r="Z180" s="8" t="str">
        <f>LEFT(LEFT(Input!Z180,IFERROR(FIND("_",Input!Z180)-1,LEN(Input!Z180))),IFERROR(FIND("-",Input!Z180)-1,LEN(Input!Z180)))</f>
        <v>party2</v>
      </c>
      <c r="AA180" s="8" t="str">
        <f>LEFT(LEFT(Input!AA180,IFERROR(FIND("_",Input!AA180)-1,LEN(Input!AA180))),IFERROR(FIND("-",Input!AA180)-1,LEN(Input!AA180)))</f>
        <v>party1</v>
      </c>
      <c r="AB180" s="4"/>
      <c r="AC180" s="4"/>
    </row>
    <row r="181" spans="1:29">
      <c r="A181" s="6">
        <f>IF(Input!A181=0,"",Input!A181)</f>
        <v>192</v>
      </c>
      <c r="B181" s="7">
        <f>IFERROR(IFERROR(_xlfn.NUMBERVALUE(REPLACE(Input!B181,FIND(",",Input!B181),1,"."),"."),_xlfn.NUMBERVALUE(REPLACE(Input!B181,FIND(".",Input!B181),1,","),",")),"")</f>
        <v>0.628</v>
      </c>
      <c r="C181" s="6">
        <f>IF(Input!C181=0,"",Input!C181)</f>
        <v>26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0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0.65883000000000003</v>
      </c>
      <c r="J181" s="7">
        <f>IFERROR(IFERROR(_xlfn.NUMBERVALUE(REPLACE(Input!J181,FIND(",",Input!J181),1,"."),"."),_xlfn.NUMBERVALUE(REPLACE(Input!J181,FIND(".",Input!J181),1,","),",")),"")</f>
        <v>0.87321000000000004</v>
      </c>
      <c r="K181" s="7">
        <f>IFERROR(IFERROR(_xlfn.NUMBERVALUE(REPLACE(Input!K181,FIND(",",Input!K181),1,"."),"."),_xlfn.NUMBERVALUE(REPLACE(Input!K181,FIND(".",Input!K181),1,","),",")),"")</f>
        <v>2.7449999999999999E-2</v>
      </c>
      <c r="L181" s="7">
        <f>IFERROR(IFERROR(_xlfn.NUMBERVALUE(REPLACE(Input!L181,FIND(",",Input!L181),1,"."),"."),_xlfn.NUMBERVALUE(REPLACE(Input!L181,FIND(".",Input!L181),1,","),",")),"")</f>
        <v>0.28388999999999998</v>
      </c>
      <c r="M181" s="7">
        <f>IFERROR(IFERROR(_xlfn.NUMBERVALUE(REPLACE(Input!M181,FIND(",",Input!M181),1,"."),"."),_xlfn.NUMBERVALUE(REPLACE(Input!M181,FIND(".",Input!M181),1,","),",")),"")</f>
        <v>1.5320400000000001</v>
      </c>
      <c r="N181" s="10" t="str">
        <f>IFERROR(IF(LEFT(Input!N181,LEN("boa-,Users,"))="boa-,Users,","Win.Win",LEFT(Input!N181,FIND("@",Input!N181)-1)),"")</f>
        <v>IAMhaggler2011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0.65883354734481803</v>
      </c>
      <c r="Q181" s="7">
        <f>IFERROR(IFERROR(_xlfn.NUMBERVALUE(REPLACE(Input!Q181,FIND(",",Input!Q181),1,"."),"."),_xlfn.NUMBERVALUE(REPLACE(Input!Q181,FIND(".",Input!Q181),1,","),",")),"")</f>
        <v>0.87320749911225104</v>
      </c>
      <c r="R181" s="7">
        <f>IFERROR(IFERROR(_xlfn.NUMBERVALUE(REPLACE(Input!R181,FIND(",",Input!R181),1,"."),"."),_xlfn.NUMBERVALUE(REPLACE(Input!R181,FIND(".",Input!R181),1,","),",")),"")</f>
        <v>0.65883354734481803</v>
      </c>
      <c r="S181" s="7">
        <f>IFERROR(IFERROR(_xlfn.NUMBERVALUE(REPLACE(Input!S181,FIND(",",Input!S181),1,"."),"."),_xlfn.NUMBERVALUE(REPLACE(Input!S181,FIND(".",Input!S181),1,","),",")),"")</f>
        <v>0.87320749911225104</v>
      </c>
      <c r="T181" s="7">
        <f>IFERROR(IFERROR(_xlfn.NUMBERVALUE(REPLACE(Input!T181,FIND(",",Input!T181),1,"."),"."),_xlfn.NUMBERVALUE(REPLACE(Input!T181,FIND(".",Input!T181),1,","),",")),"")</f>
        <v>0</v>
      </c>
      <c r="U181" s="7">
        <f>IFERROR(IFERROR(_xlfn.NUMBERVALUE(REPLACE(Input!U181,FIND(",",Input!U181),1,"."),"."),_xlfn.NUMBERVALUE(REPLACE(Input!U181,FIND(".",Input!U181),1,","),",")),"")</f>
        <v>0.88230003642120702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0.65883354734481803</v>
      </c>
      <c r="Y181" s="7">
        <f>IFERROR(IFERROR(_xlfn.NUMBERVALUE(REPLACE(Input!Y181,FIND(",",Input!Y181),1,"."),"."),_xlfn.NUMBERVALUE(REPLACE(Input!Y181,FIND(".",Input!Y181),1,","),",")),"")</f>
        <v>0.87320749911225104</v>
      </c>
      <c r="Z181" s="8" t="str">
        <f>LEFT(LEFT(Input!Z181,IFERROR(FIND("_",Input!Z181)-1,LEN(Input!Z181))),IFERROR(FIND("-",Input!Z181)-1,LEN(Input!Z181)))</f>
        <v>party2</v>
      </c>
      <c r="AA181" s="8" t="str">
        <f>LEFT(LEFT(Input!AA181,IFERROR(FIND("_",Input!AA181)-1,LEN(Input!AA181))),IFERROR(FIND("-",Input!AA181)-1,LEN(Input!AA181)))</f>
        <v>party1</v>
      </c>
      <c r="AB181" s="4"/>
      <c r="AC181" s="4"/>
    </row>
    <row r="182" spans="1:29">
      <c r="A182" s="6">
        <f>IF(Input!A182=0,"",Input!A182)</f>
        <v>197</v>
      </c>
      <c r="B182" s="7">
        <f>IFERROR(IFERROR(_xlfn.NUMBERVALUE(REPLACE(Input!B182,FIND(",",Input!B182),1,"."),"."),_xlfn.NUMBERVALUE(REPLACE(Input!B182,FIND(".",Input!B182),1,","),",")),"")</f>
        <v>8.0000000000000002E-3</v>
      </c>
      <c r="C182" s="6">
        <f>IF(Input!C182=0,"",Input!C182)</f>
        <v>13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0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1</v>
      </c>
      <c r="J182" s="7">
        <f>IFERROR(IFERROR(_xlfn.NUMBERVALUE(REPLACE(Input!J182,FIND(",",Input!J182),1,"."),"."),_xlfn.NUMBERVALUE(REPLACE(Input!J182,FIND(".",Input!J182),1,","),",")),"")</f>
        <v>1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</v>
      </c>
      <c r="M182" s="7">
        <f>IFERROR(IFERROR(_xlfn.NUMBERVALUE(REPLACE(Input!M182,FIND(",",Input!M182),1,"."),"."),_xlfn.NUMBERVALUE(REPLACE(Input!M182,FIND(".",Input!M182),1,","),",")),"")</f>
        <v>2</v>
      </c>
      <c r="N182" s="10" t="str">
        <f>IFERROR(IF(LEFT(Input!N182,LEN("boa-,Users,"))="boa-,Users,","Win.Win",LEFT(Input!N182,FIND("@",Input!N182)-1)),"")</f>
        <v>Win.Win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1</v>
      </c>
      <c r="Q182" s="7">
        <f>IFERROR(IFERROR(_xlfn.NUMBERVALUE(REPLACE(Input!Q182,FIND(",",Input!Q182),1,"."),"."),_xlfn.NUMBERVALUE(REPLACE(Input!Q182,FIND(".",Input!Q182),1,","),",")),"")</f>
        <v>1</v>
      </c>
      <c r="R182" s="7">
        <f>IFERROR(IFERROR(_xlfn.NUMBERVALUE(REPLACE(Input!R182,FIND(",",Input!R182),1,"."),"."),_xlfn.NUMBERVALUE(REPLACE(Input!R182,FIND(".",Input!R182),1,","),",")),"")</f>
        <v>1</v>
      </c>
      <c r="S182" s="7">
        <f>IFERROR(IFERROR(_xlfn.NUMBERVALUE(REPLACE(Input!S182,FIND(",",Input!S182),1,"."),"."),_xlfn.NUMBERVALUE(REPLACE(Input!S182,FIND(".",Input!S182),1,","),",")),"")</f>
        <v>1</v>
      </c>
      <c r="T182" s="7">
        <f>IFERROR(IFERROR(_xlfn.NUMBERVALUE(REPLACE(Input!T182,FIND(",",Input!T182),1,"."),"."),_xlfn.NUMBERVALUE(REPLACE(Input!T182,FIND(".",Input!T182),1,","),",")),"")</f>
        <v>0.93043478260869505</v>
      </c>
      <c r="U182" s="7">
        <f>IFERROR(IFERROR(_xlfn.NUMBERVALUE(REPLACE(Input!U182,FIND(",",Input!U182),1,"."),"."),_xlfn.NUMBERVALUE(REPLACE(Input!U182,FIND(".",Input!U182),1,","),",")),"")</f>
        <v>0.88119259889482804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1</v>
      </c>
      <c r="Y182" s="7">
        <f>IFERROR(IFERROR(_xlfn.NUMBERVALUE(REPLACE(Input!Y182,FIND(",",Input!Y182),1,"."),"."),_xlfn.NUMBERVALUE(REPLACE(Input!Y182,FIND(".",Input!Y182),1,","),",")),"")</f>
        <v>1</v>
      </c>
      <c r="Z182" s="8" t="str">
        <f>LEFT(LEFT(Input!Z182,IFERROR(FIND("_",Input!Z182)-1,LEN(Input!Z182))),IFERROR(FIND("-",Input!Z182)-1,LEN(Input!Z182)))</f>
        <v>party1</v>
      </c>
      <c r="AA182" s="8" t="str">
        <f>LEFT(LEFT(Input!AA182,IFERROR(FIND("_",Input!AA182)-1,LEN(Input!AA182))),IFERROR(FIND("-",Input!AA182)-1,LEN(Input!AA182)))</f>
        <v>party1</v>
      </c>
      <c r="AB182" s="4"/>
      <c r="AC182" s="4"/>
    </row>
    <row r="183" spans="1:29">
      <c r="A183" s="6">
        <f>IF(Input!A183=0,"",Input!A183)</f>
        <v>198</v>
      </c>
      <c r="B183" s="7">
        <f>IFERROR(IFERROR(_xlfn.NUMBERVALUE(REPLACE(Input!B183,FIND(",",Input!B183),1,"."),"."),_xlfn.NUMBERVALUE(REPLACE(Input!B183,FIND(".",Input!B183),1,","),",")),"")</f>
        <v>1.0999999999999999E-2</v>
      </c>
      <c r="C183" s="6">
        <f>IF(Input!C183=0,"",Input!C183)</f>
        <v>12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0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0.90654999999999997</v>
      </c>
      <c r="J183" s="7">
        <f>IFERROR(IFERROR(_xlfn.NUMBERVALUE(REPLACE(Input!J183,FIND(",",Input!J183),1,"."),"."),_xlfn.NUMBERVALUE(REPLACE(Input!J183,FIND(".",Input!J183),1,","),",")),"")</f>
        <v>0.90654999999999997</v>
      </c>
      <c r="K183" s="7">
        <f>IFERROR(IFERROR(_xlfn.NUMBERVALUE(REPLACE(Input!K183,FIND(",",Input!K183),1,"."),"."),_xlfn.NUMBERVALUE(REPLACE(Input!K183,FIND(".",Input!K183),1,","),",")),"")</f>
        <v>0.13216</v>
      </c>
      <c r="L183" s="7">
        <f>IFERROR(IFERROR(_xlfn.NUMBERVALUE(REPLACE(Input!L183,FIND(",",Input!L183),1,"."),"."),_xlfn.NUMBERVALUE(REPLACE(Input!L183,FIND(".",Input!L183),1,","),",")),"")</f>
        <v>0.13216</v>
      </c>
      <c r="M183" s="7">
        <f>IFERROR(IFERROR(_xlfn.NUMBERVALUE(REPLACE(Input!M183,FIND(",",Input!M183),1,"."),"."),_xlfn.NUMBERVALUE(REPLACE(Input!M183,FIND(".",Input!M183),1,","),",")),"")</f>
        <v>1.8130999999999999</v>
      </c>
      <c r="N183" s="10" t="str">
        <f>IFERROR(IF(LEFT(Input!N183,LEN("boa-,Users,"))="boa-,Users,","Win.Win",LEFT(Input!N183,FIND("@",Input!N183)-1)),"")</f>
        <v>Gahboninho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0.90654899185860405</v>
      </c>
      <c r="Q183" s="7">
        <f>IFERROR(IFERROR(_xlfn.NUMBERVALUE(REPLACE(Input!Q183,FIND(",",Input!Q183),1,"."),"."),_xlfn.NUMBERVALUE(REPLACE(Input!Q183,FIND(".",Input!Q183),1,","),",")),"")</f>
        <v>0.90654899185860405</v>
      </c>
      <c r="R183" s="7">
        <f>IFERROR(IFERROR(_xlfn.NUMBERVALUE(REPLACE(Input!R183,FIND(",",Input!R183),1,"."),"."),_xlfn.NUMBERVALUE(REPLACE(Input!R183,FIND(".",Input!R183),1,","),",")),"")</f>
        <v>0.90654899185860405</v>
      </c>
      <c r="S183" s="7">
        <f>IFERROR(IFERROR(_xlfn.NUMBERVALUE(REPLACE(Input!S183,FIND(",",Input!S183),1,"."),"."),_xlfn.NUMBERVALUE(REPLACE(Input!S183,FIND(".",Input!S183),1,","),",")),"")</f>
        <v>0.90654899185860405</v>
      </c>
      <c r="T183" s="7">
        <f>IFERROR(IFERROR(_xlfn.NUMBERVALUE(REPLACE(Input!T183,FIND(",",Input!T183),1,"."),"."),_xlfn.NUMBERVALUE(REPLACE(Input!T183,FIND(".",Input!T183),1,","),",")),"")</f>
        <v>0</v>
      </c>
      <c r="U183" s="7">
        <f>IFERROR(IFERROR(_xlfn.NUMBERVALUE(REPLACE(Input!U183,FIND(",",Input!U183),1,"."),"."),_xlfn.NUMBERVALUE(REPLACE(Input!U183,FIND(".",Input!U183),1,","),",")),"")</f>
        <v>0.97105265197155999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0.90654899185860405</v>
      </c>
      <c r="Y183" s="7">
        <f>IFERROR(IFERROR(_xlfn.NUMBERVALUE(REPLACE(Input!Y183,FIND(",",Input!Y183),1,"."),"."),_xlfn.NUMBERVALUE(REPLACE(Input!Y183,FIND(".",Input!Y183),1,","),",")),"")</f>
        <v>0.90654899185860405</v>
      </c>
      <c r="Z183" s="8" t="str">
        <f>LEFT(LEFT(Input!Z183,IFERROR(FIND("_",Input!Z183)-1,LEN(Input!Z183))),IFERROR(FIND("-",Input!Z183)-1,LEN(Input!Z183)))</f>
        <v>party1</v>
      </c>
      <c r="AA183" s="8" t="str">
        <f>LEFT(LEFT(Input!AA183,IFERROR(FIND("_",Input!AA183)-1,LEN(Input!AA183))),IFERROR(FIND("-",Input!AA183)-1,LEN(Input!AA183)))</f>
        <v>party1</v>
      </c>
      <c r="AB183" s="4"/>
      <c r="AC183" s="4"/>
    </row>
    <row r="184" spans="1:29">
      <c r="A184" s="6">
        <f>IF(Input!A184=0,"",Input!A184)</f>
        <v>199</v>
      </c>
      <c r="B184" s="7">
        <f>IFERROR(IFERROR(_xlfn.NUMBERVALUE(REPLACE(Input!B184,FIND(",",Input!B184),1,"."),"."),_xlfn.NUMBERVALUE(REPLACE(Input!B184,FIND(".",Input!B184),1,","),",")),"")</f>
        <v>2.1000000000000001E-2</v>
      </c>
      <c r="C184" s="6">
        <f>IF(Input!C184=0,"",Input!C184)</f>
        <v>16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0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0.90654999999999997</v>
      </c>
      <c r="J184" s="7">
        <f>IFERROR(IFERROR(_xlfn.NUMBERVALUE(REPLACE(Input!J184,FIND(",",Input!J184),1,"."),"."),_xlfn.NUMBERVALUE(REPLACE(Input!J184,FIND(".",Input!J184),1,","),",")),"")</f>
        <v>0.90654999999999997</v>
      </c>
      <c r="K184" s="7">
        <f>IFERROR(IFERROR(_xlfn.NUMBERVALUE(REPLACE(Input!K184,FIND(",",Input!K184),1,"."),"."),_xlfn.NUMBERVALUE(REPLACE(Input!K184,FIND(".",Input!K184),1,","),",")),"")</f>
        <v>0.13216</v>
      </c>
      <c r="L184" s="7">
        <f>IFERROR(IFERROR(_xlfn.NUMBERVALUE(REPLACE(Input!L184,FIND(",",Input!L184),1,"."),"."),_xlfn.NUMBERVALUE(REPLACE(Input!L184,FIND(".",Input!L184),1,","),",")),"")</f>
        <v>0.13216</v>
      </c>
      <c r="M184" s="7">
        <f>IFERROR(IFERROR(_xlfn.NUMBERVALUE(REPLACE(Input!M184,FIND(",",Input!M184),1,"."),"."),_xlfn.NUMBERVALUE(REPLACE(Input!M184,FIND(".",Input!M184),1,","),",")),"")</f>
        <v>1.8130999999999999</v>
      </c>
      <c r="N184" s="10" t="str">
        <f>IFERROR(IF(LEFT(Input!N184,LEN("boa-,Users,"))="boa-,Users,","Win.Win",LEFT(Input!N184,FIND("@",Input!N184)-1)),"")</f>
        <v>KLH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0.90654899185860405</v>
      </c>
      <c r="Q184" s="7">
        <f>IFERROR(IFERROR(_xlfn.NUMBERVALUE(REPLACE(Input!Q184,FIND(",",Input!Q184),1,"."),"."),_xlfn.NUMBERVALUE(REPLACE(Input!Q184,FIND(".",Input!Q184),1,","),",")),"")</f>
        <v>0.90654899185860405</v>
      </c>
      <c r="R184" s="7">
        <f>IFERROR(IFERROR(_xlfn.NUMBERVALUE(REPLACE(Input!R184,FIND(",",Input!R184),1,"."),"."),_xlfn.NUMBERVALUE(REPLACE(Input!R184,FIND(".",Input!R184),1,","),",")),"")</f>
        <v>0.90654899185860405</v>
      </c>
      <c r="S184" s="7">
        <f>IFERROR(IFERROR(_xlfn.NUMBERVALUE(REPLACE(Input!S184,FIND(",",Input!S184),1,"."),"."),_xlfn.NUMBERVALUE(REPLACE(Input!S184,FIND(".",Input!S184),1,","),",")),"")</f>
        <v>0.90654899185860405</v>
      </c>
      <c r="T184" s="7">
        <f>IFERROR(IFERROR(_xlfn.NUMBERVALUE(REPLACE(Input!T184,FIND(",",Input!T184),1,"."),"."),_xlfn.NUMBERVALUE(REPLACE(Input!T184,FIND(".",Input!T184),1,","),",")),"")</f>
        <v>0</v>
      </c>
      <c r="U184" s="7">
        <f>IFERROR(IFERROR(_xlfn.NUMBERVALUE(REPLACE(Input!U184,FIND(",",Input!U184),1,"."),"."),_xlfn.NUMBERVALUE(REPLACE(Input!U184,FIND(".",Input!U184),1,","),",")),"")</f>
        <v>0.97105265197155999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0.90654899185860405</v>
      </c>
      <c r="Y184" s="7">
        <f>IFERROR(IFERROR(_xlfn.NUMBERVALUE(REPLACE(Input!Y184,FIND(",",Input!Y184),1,"."),"."),_xlfn.NUMBERVALUE(REPLACE(Input!Y184,FIND(".",Input!Y184),1,","),",")),"")</f>
        <v>0.90654899185860405</v>
      </c>
      <c r="Z184" s="8" t="str">
        <f>LEFT(LEFT(Input!Z184,IFERROR(FIND("_",Input!Z184)-1,LEN(Input!Z184))),IFERROR(FIND("-",Input!Z184)-1,LEN(Input!Z184)))</f>
        <v>party1</v>
      </c>
      <c r="AA184" s="8" t="str">
        <f>LEFT(LEFT(Input!AA184,IFERROR(FIND("_",Input!AA184)-1,LEN(Input!AA184))),IFERROR(FIND("-",Input!AA184)-1,LEN(Input!AA184)))</f>
        <v>party1</v>
      </c>
      <c r="AB184" s="4"/>
      <c r="AC184" s="4"/>
    </row>
    <row r="185" spans="1:29">
      <c r="A185" s="6">
        <f>IF(Input!A185=0,"",Input!A185)</f>
        <v>200</v>
      </c>
      <c r="B185" s="7">
        <f>IFERROR(IFERROR(_xlfn.NUMBERVALUE(REPLACE(Input!B185,FIND(",",Input!B185),1,"."),"."),_xlfn.NUMBERVALUE(REPLACE(Input!B185,FIND(".",Input!B185),1,","),",")),"")</f>
        <v>0.223</v>
      </c>
      <c r="C185" s="6">
        <f>IF(Input!C185=0,"",Input!C185)</f>
        <v>12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0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0.87321000000000004</v>
      </c>
      <c r="J185" s="7">
        <f>IFERROR(IFERROR(_xlfn.NUMBERVALUE(REPLACE(Input!J185,FIND(",",Input!J185),1,"."),"."),_xlfn.NUMBERVALUE(REPLACE(Input!J185,FIND(".",Input!J185),1,","),",")),"")</f>
        <v>0.87321000000000004</v>
      </c>
      <c r="K185" s="7">
        <f>IFERROR(IFERROR(_xlfn.NUMBERVALUE(REPLACE(Input!K185,FIND(",",Input!K185),1,"."),"."),_xlfn.NUMBERVALUE(REPLACE(Input!K185,FIND(".",Input!K185),1,","),",")),"")</f>
        <v>0.17931</v>
      </c>
      <c r="L185" s="7">
        <f>IFERROR(IFERROR(_xlfn.NUMBERVALUE(REPLACE(Input!L185,FIND(",",Input!L185),1,"."),"."),_xlfn.NUMBERVALUE(REPLACE(Input!L185,FIND(".",Input!L185),1,","),",")),"")</f>
        <v>0.17931</v>
      </c>
      <c r="M185" s="7">
        <f>IFERROR(IFERROR(_xlfn.NUMBERVALUE(REPLACE(Input!M185,FIND(",",Input!M185),1,"."),"."),_xlfn.NUMBERVALUE(REPLACE(Input!M185,FIND(".",Input!M185),1,","),",")),"")</f>
        <v>1.74641</v>
      </c>
      <c r="N185" s="10" t="str">
        <f>IFERROR(IF(LEFT(Input!N185,LEN("boa-,Users,"))="boa-,Users,","Win.Win",LEFT(Input!N185,FIND("@",Input!N185)-1)),"")</f>
        <v>IAMhaggler2011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0.87320749911225104</v>
      </c>
      <c r="Q185" s="7">
        <f>IFERROR(IFERROR(_xlfn.NUMBERVALUE(REPLACE(Input!Q185,FIND(",",Input!Q185),1,"."),"."),_xlfn.NUMBERVALUE(REPLACE(Input!Q185,FIND(".",Input!Q185),1,","),",")),"")</f>
        <v>0.87320749911225104</v>
      </c>
      <c r="R185" s="7">
        <f>IFERROR(IFERROR(_xlfn.NUMBERVALUE(REPLACE(Input!R185,FIND(",",Input!R185),1,"."),"."),_xlfn.NUMBERVALUE(REPLACE(Input!R185,FIND(".",Input!R185),1,","),",")),"")</f>
        <v>0.87320749911225104</v>
      </c>
      <c r="S185" s="7">
        <f>IFERROR(IFERROR(_xlfn.NUMBERVALUE(REPLACE(Input!S185,FIND(",",Input!S185),1,"."),"."),_xlfn.NUMBERVALUE(REPLACE(Input!S185,FIND(".",Input!S185),1,","),",")),"")</f>
        <v>0.87320749911225104</v>
      </c>
      <c r="T185" s="7">
        <f>IFERROR(IFERROR(_xlfn.NUMBERVALUE(REPLACE(Input!T185,FIND(",",Input!T185),1,"."),"."),_xlfn.NUMBERVALUE(REPLACE(Input!T185,FIND(".",Input!T185),1,","),",")),"")</f>
        <v>0</v>
      </c>
      <c r="U185" s="7">
        <f>IFERROR(IFERROR(_xlfn.NUMBERVALUE(REPLACE(Input!U185,FIND(",",Input!U185),1,"."),"."),_xlfn.NUMBERVALUE(REPLACE(Input!U185,FIND(".",Input!U185),1,","),",")),"")</f>
        <v>0.88230003642120702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0.87320749911225104</v>
      </c>
      <c r="Y185" s="7">
        <f>IFERROR(IFERROR(_xlfn.NUMBERVALUE(REPLACE(Input!Y185,FIND(",",Input!Y185),1,"."),"."),_xlfn.NUMBERVALUE(REPLACE(Input!Y185,FIND(".",Input!Y185),1,","),",")),"")</f>
        <v>0.87320749911225104</v>
      </c>
      <c r="Z185" s="8" t="str">
        <f>LEFT(LEFT(Input!Z185,IFERROR(FIND("_",Input!Z185)-1,LEN(Input!Z185))),IFERROR(FIND("-",Input!Z185)-1,LEN(Input!Z185)))</f>
        <v>party1</v>
      </c>
      <c r="AA185" s="8" t="str">
        <f>LEFT(LEFT(Input!AA185,IFERROR(FIND("_",Input!AA185)-1,LEN(Input!AA185))),IFERROR(FIND("-",Input!AA185)-1,LEN(Input!AA185)))</f>
        <v>party1</v>
      </c>
      <c r="AB185" s="4"/>
      <c r="AC185" s="4"/>
    </row>
    <row r="186" spans="1:29">
      <c r="A186" s="6">
        <f>IF(Input!A186=0,"",Input!A186)</f>
        <v>201</v>
      </c>
      <c r="B186" s="7">
        <f>IFERROR(IFERROR(_xlfn.NUMBERVALUE(REPLACE(Input!B186,FIND(",",Input!B186),1,"."),"."),_xlfn.NUMBERVALUE(REPLACE(Input!B186,FIND(".",Input!B186),1,","),",")),"")</f>
        <v>0.33500000000000002</v>
      </c>
      <c r="C186" s="6">
        <f>IF(Input!C186=0,"",Input!C186)</f>
        <v>61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0</v>
      </c>
      <c r="G186" s="8">
        <f>IF(Input!G186="Yes",1,IF(Input!G186=0,"",0))</f>
        <v>0</v>
      </c>
      <c r="H186" s="6">
        <f>IF(Input!H186=0,"",Input!H186)</f>
        <v>1</v>
      </c>
      <c r="I186" s="7">
        <f>IFERROR(IFERROR(_xlfn.NUMBERVALUE(REPLACE(Input!I186,FIND(",",Input!I186),1,"."),"."),_xlfn.NUMBERVALUE(REPLACE(Input!I186,FIND(".",Input!I186),1,","),",")),"")</f>
        <v>0</v>
      </c>
      <c r="J186" s="7">
        <f>IFERROR(IFERROR(_xlfn.NUMBERVALUE(REPLACE(Input!J186,FIND(",",Input!J186),1,"."),"."),_xlfn.NUMBERVALUE(REPLACE(Input!J186,FIND(".",Input!J186),1,","),",")),"")</f>
        <v>0</v>
      </c>
      <c r="K186" s="7">
        <f>IFERROR(IFERROR(_xlfn.NUMBERVALUE(REPLACE(Input!K186,FIND(",",Input!K186),1,"."),"."),_xlfn.NUMBERVALUE(REPLACE(Input!K186,FIND(".",Input!K186),1,","),",")),"")</f>
        <v>1.41421</v>
      </c>
      <c r="L186" s="7">
        <f>IFERROR(IFERROR(_xlfn.NUMBERVALUE(REPLACE(Input!L186,FIND(",",Input!L186),1,"."),"."),_xlfn.NUMBERVALUE(REPLACE(Input!L186,FIND(".",Input!L186),1,","),",")),"")</f>
        <v>1.41421</v>
      </c>
      <c r="M186" s="7">
        <f>IFERROR(IFERROR(_xlfn.NUMBERVALUE(REPLACE(Input!M186,FIND(",",Input!M186),1,"."),"."),_xlfn.NUMBERVALUE(REPLACE(Input!M186,FIND(".",Input!M186),1,","),",")),"")</f>
        <v>0</v>
      </c>
      <c r="N186" s="10" t="str">
        <f>IFERROR(IF(LEFT(Input!N186,LEN("boa-,Users,"))="boa-,Users,","Win.Win",LEFT(Input!N186,FIND("@",Input!N186)-1)),"")</f>
        <v>Win.Win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</v>
      </c>
      <c r="Q186" s="7">
        <f>IFERROR(IFERROR(_xlfn.NUMBERVALUE(REPLACE(Input!Q186,FIND(",",Input!Q186),1,"."),"."),_xlfn.NUMBERVALUE(REPLACE(Input!Q186,FIND(".",Input!Q186),1,","),",")),"")</f>
        <v>0</v>
      </c>
      <c r="R186" s="7">
        <f>IFERROR(IFERROR(_xlfn.NUMBERVALUE(REPLACE(Input!R186,FIND(",",Input!R186),1,"."),"."),_xlfn.NUMBERVALUE(REPLACE(Input!R186,FIND(".",Input!R186),1,","),",")),"")</f>
        <v>0</v>
      </c>
      <c r="S186" s="7">
        <f>IFERROR(IFERROR(_xlfn.NUMBERVALUE(REPLACE(Input!S186,FIND(",",Input!S186),1,"."),"."),_xlfn.NUMBERVALUE(REPLACE(Input!S186,FIND(".",Input!S186),1,","),",")),"")</f>
        <v>0</v>
      </c>
      <c r="T186" s="7">
        <f>IFERROR(IFERROR(_xlfn.NUMBERVALUE(REPLACE(Input!T186,FIND(",",Input!T186),1,"."),"."),_xlfn.NUMBERVALUE(REPLACE(Input!T186,FIND(".",Input!T186),1,","),",")),"")</f>
        <v>0</v>
      </c>
      <c r="U186" s="7">
        <f>IFERROR(IFERROR(_xlfn.NUMBERVALUE(REPLACE(Input!U186,FIND(",",Input!U186),1,"."),"."),_xlfn.NUMBERVALUE(REPLACE(Input!U186,FIND(".",Input!U186),1,","),",")),"")</f>
        <v>0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</v>
      </c>
      <c r="Y186" s="7">
        <f>IFERROR(IFERROR(_xlfn.NUMBERVALUE(REPLACE(Input!Y186,FIND(",",Input!Y186),1,"."),"."),_xlfn.NUMBERVALUE(REPLACE(Input!Y186,FIND(".",Input!Y186),1,","),",")),"")</f>
        <v>0</v>
      </c>
      <c r="Z186" s="8" t="str">
        <f>LEFT(LEFT(Input!Z186,IFERROR(FIND("_",Input!Z186)-1,LEN(Input!Z186))),IFERROR(FIND("-",Input!Z186)-1,LEN(Input!Z186)))</f>
        <v>party1</v>
      </c>
      <c r="AA186" s="8" t="str">
        <f>LEFT(LEFT(Input!AA186,IFERROR(FIND("_",Input!AA186)-1,LEN(Input!AA186))),IFERROR(FIND("-",Input!AA186)-1,LEN(Input!AA186)))</f>
        <v>party1</v>
      </c>
      <c r="AB186" s="4"/>
      <c r="AC186" s="4"/>
    </row>
    <row r="187" spans="1:29">
      <c r="A187" s="6">
        <f>IF(Input!A187=0,"",Input!A187)</f>
        <v>202</v>
      </c>
      <c r="B187" s="7">
        <f>IFERROR(IFERROR(_xlfn.NUMBERVALUE(REPLACE(Input!B187,FIND(",",Input!B187),1,"."),"."),_xlfn.NUMBERVALUE(REPLACE(Input!B187,FIND(".",Input!B187),1,","),",")),"")</f>
        <v>4.4999999999999998E-2</v>
      </c>
      <c r="C187" s="6">
        <f>IF(Input!C187=0,"",Input!C187)</f>
        <v>25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0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0.71367999999999998</v>
      </c>
      <c r="J187" s="7">
        <f>IFERROR(IFERROR(_xlfn.NUMBERVALUE(REPLACE(Input!J187,FIND(",",Input!J187),1,"."),"."),_xlfn.NUMBERVALUE(REPLACE(Input!J187,FIND(".",Input!J187),1,","),",")),"")</f>
        <v>0.71367999999999998</v>
      </c>
      <c r="K187" s="7">
        <f>IFERROR(IFERROR(_xlfn.NUMBERVALUE(REPLACE(Input!K187,FIND(",",Input!K187),1,"."),"."),_xlfn.NUMBERVALUE(REPLACE(Input!K187,FIND(".",Input!K187),1,","),",")),"")</f>
        <v>0.40492</v>
      </c>
      <c r="L187" s="7">
        <f>IFERROR(IFERROR(_xlfn.NUMBERVALUE(REPLACE(Input!L187,FIND(",",Input!L187),1,"."),"."),_xlfn.NUMBERVALUE(REPLACE(Input!L187,FIND(".",Input!L187),1,","),",")),"")</f>
        <v>0.40492</v>
      </c>
      <c r="M187" s="7">
        <f>IFERROR(IFERROR(_xlfn.NUMBERVALUE(REPLACE(Input!M187,FIND(",",Input!M187),1,"."),"."),_xlfn.NUMBERVALUE(REPLACE(Input!M187,FIND(".",Input!M187),1,","),",")),"")</f>
        <v>1.4273499999999999</v>
      </c>
      <c r="N187" s="10" t="str">
        <f>IFERROR(IF(LEFT(Input!N187,LEN("boa-,Users,"))="boa-,Users,","Win.Win",LEFT(Input!N187,FIND("@",Input!N187)-1)),"")</f>
        <v>Gahboninho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0.71367552537981505</v>
      </c>
      <c r="Q187" s="7">
        <f>IFERROR(IFERROR(_xlfn.NUMBERVALUE(REPLACE(Input!Q187,FIND(",",Input!Q187),1,"."),"."),_xlfn.NUMBERVALUE(REPLACE(Input!Q187,FIND(".",Input!Q187),1,","),",")),"")</f>
        <v>0.71367552537981505</v>
      </c>
      <c r="R187" s="7">
        <f>IFERROR(IFERROR(_xlfn.NUMBERVALUE(REPLACE(Input!R187,FIND(",",Input!R187),1,"."),"."),_xlfn.NUMBERVALUE(REPLACE(Input!R187,FIND(".",Input!R187),1,","),",")),"")</f>
        <v>0.71367552537981505</v>
      </c>
      <c r="S187" s="7">
        <f>IFERROR(IFERROR(_xlfn.NUMBERVALUE(REPLACE(Input!S187,FIND(",",Input!S187),1,"."),"."),_xlfn.NUMBERVALUE(REPLACE(Input!S187,FIND(".",Input!S187),1,","),",")),"")</f>
        <v>0.71367552537981505</v>
      </c>
      <c r="T187" s="7">
        <f>IFERROR(IFERROR(_xlfn.NUMBERVALUE(REPLACE(Input!T187,FIND(",",Input!T187),1,"."),"."),_xlfn.NUMBERVALUE(REPLACE(Input!T187,FIND(".",Input!T187),1,","),",")),"")</f>
        <v>0</v>
      </c>
      <c r="U187" s="7">
        <f>IFERROR(IFERROR(_xlfn.NUMBERVALUE(REPLACE(Input!U187,FIND(",",Input!U187),1,"."),"."),_xlfn.NUMBERVALUE(REPLACE(Input!U187,FIND(".",Input!U187),1,","),",")),"")</f>
        <v>0.84140422337349496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0.71367552537981505</v>
      </c>
      <c r="Y187" s="7">
        <f>IFERROR(IFERROR(_xlfn.NUMBERVALUE(REPLACE(Input!Y187,FIND(",",Input!Y187),1,"."),"."),_xlfn.NUMBERVALUE(REPLACE(Input!Y187,FIND(".",Input!Y187),1,","),",")),"")</f>
        <v>0.71367552537981505</v>
      </c>
      <c r="Z187" s="8" t="str">
        <f>LEFT(LEFT(Input!Z187,IFERROR(FIND("_",Input!Z187)-1,LEN(Input!Z187))),IFERROR(FIND("-",Input!Z187)-1,LEN(Input!Z187)))</f>
        <v>party1</v>
      </c>
      <c r="AA187" s="8" t="str">
        <f>LEFT(LEFT(Input!AA187,IFERROR(FIND("_",Input!AA187)-1,LEN(Input!AA187))),IFERROR(FIND("-",Input!AA187)-1,LEN(Input!AA187)))</f>
        <v>party1</v>
      </c>
      <c r="AB187" s="4"/>
      <c r="AC187" s="4"/>
    </row>
    <row r="188" spans="1:29">
      <c r="A188" s="6">
        <f>IF(Input!A188=0,"",Input!A188)</f>
        <v>203</v>
      </c>
      <c r="B188" s="7">
        <f>IFERROR(IFERROR(_xlfn.NUMBERVALUE(REPLACE(Input!B188,FIND(",",Input!B188),1,"."),"."),_xlfn.NUMBERVALUE(REPLACE(Input!B188,FIND(".",Input!B188),1,","),",")),"")</f>
        <v>0.105</v>
      </c>
      <c r="C188" s="6">
        <f>IF(Input!C188=0,"",Input!C188)</f>
        <v>30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0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0.78036000000000005</v>
      </c>
      <c r="J188" s="7">
        <f>IFERROR(IFERROR(_xlfn.NUMBERVALUE(REPLACE(Input!J188,FIND(",",Input!J188),1,"."),"."),_xlfn.NUMBERVALUE(REPLACE(Input!J188,FIND(".",Input!J188),1,","),",")),"")</f>
        <v>0.78036000000000005</v>
      </c>
      <c r="K188" s="7">
        <f>IFERROR(IFERROR(_xlfn.NUMBERVALUE(REPLACE(Input!K188,FIND(",",Input!K188),1,"."),"."),_xlfn.NUMBERVALUE(REPLACE(Input!K188,FIND(".",Input!K188),1,","),",")),"")</f>
        <v>0.31062000000000001</v>
      </c>
      <c r="L188" s="7">
        <f>IFERROR(IFERROR(_xlfn.NUMBERVALUE(REPLACE(Input!L188,FIND(",",Input!L188),1,"."),"."),_xlfn.NUMBERVALUE(REPLACE(Input!L188,FIND(".",Input!L188),1,","),",")),"")</f>
        <v>0.31062000000000001</v>
      </c>
      <c r="M188" s="7">
        <f>IFERROR(IFERROR(_xlfn.NUMBERVALUE(REPLACE(Input!M188,FIND(",",Input!M188),1,"."),"."),_xlfn.NUMBERVALUE(REPLACE(Input!M188,FIND(".",Input!M188),1,","),",")),"")</f>
        <v>1.5607200000000001</v>
      </c>
      <c r="N188" s="10" t="str">
        <f>IFERROR(IF(LEFT(Input!N188,LEN("boa-,Users,"))="boa-,Users,","Win.Win",LEFT(Input!N188,FIND("@",Input!N188)-1)),"")</f>
        <v>KLH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0.78035851087252195</v>
      </c>
      <c r="Q188" s="7">
        <f>IFERROR(IFERROR(_xlfn.NUMBERVALUE(REPLACE(Input!Q188,FIND(",",Input!Q188),1,"."),"."),_xlfn.NUMBERVALUE(REPLACE(Input!Q188,FIND(".",Input!Q188),1,","),",")),"")</f>
        <v>0.78035851087252195</v>
      </c>
      <c r="R188" s="7">
        <f>IFERROR(IFERROR(_xlfn.NUMBERVALUE(REPLACE(Input!R188,FIND(",",Input!R188),1,"."),"."),_xlfn.NUMBERVALUE(REPLACE(Input!R188,FIND(".",Input!R188),1,","),",")),"")</f>
        <v>0.78035851087252195</v>
      </c>
      <c r="S188" s="7">
        <f>IFERROR(IFERROR(_xlfn.NUMBERVALUE(REPLACE(Input!S188,FIND(",",Input!S188),1,"."),"."),_xlfn.NUMBERVALUE(REPLACE(Input!S188,FIND(".",Input!S188),1,","),",")),"")</f>
        <v>0.78035851087252195</v>
      </c>
      <c r="T188" s="7">
        <f>IFERROR(IFERROR(_xlfn.NUMBERVALUE(REPLACE(Input!T188,FIND(",",Input!T188),1,"."),"."),_xlfn.NUMBERVALUE(REPLACE(Input!T188,FIND(".",Input!T188),1,","),",")),"")</f>
        <v>0</v>
      </c>
      <c r="U188" s="7">
        <f>IFERROR(IFERROR(_xlfn.NUMBERVALUE(REPLACE(Input!U188,FIND(",",Input!U188),1,"."),"."),_xlfn.NUMBERVALUE(REPLACE(Input!U188,FIND(".",Input!U188),1,","),",")),"")</f>
        <v>0.81428536862199896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0.78035851087252195</v>
      </c>
      <c r="Y188" s="7">
        <f>IFERROR(IFERROR(_xlfn.NUMBERVALUE(REPLACE(Input!Y188,FIND(",",Input!Y188),1,"."),"."),_xlfn.NUMBERVALUE(REPLACE(Input!Y188,FIND(".",Input!Y188),1,","),",")),"")</f>
        <v>0.78035851087252195</v>
      </c>
      <c r="Z188" s="8" t="str">
        <f>LEFT(LEFT(Input!Z188,IFERROR(FIND("_",Input!Z188)-1,LEN(Input!Z188))),IFERROR(FIND("-",Input!Z188)-1,LEN(Input!Z188)))</f>
        <v>party1</v>
      </c>
      <c r="AA188" s="8" t="str">
        <f>LEFT(LEFT(Input!AA188,IFERROR(FIND("_",Input!AA188)-1,LEN(Input!AA188))),IFERROR(FIND("-",Input!AA188)-1,LEN(Input!AA188)))</f>
        <v>party1</v>
      </c>
      <c r="AB188" s="4"/>
      <c r="AC188" s="4"/>
    </row>
    <row r="189" spans="1:29">
      <c r="A189" s="6">
        <f>IF(Input!A189=0,"",Input!A189)</f>
        <v>204</v>
      </c>
      <c r="B189" s="7">
        <f>IFERROR(IFERROR(_xlfn.NUMBERVALUE(REPLACE(Input!B189,FIND(",",Input!B189),1,"."),"."),_xlfn.NUMBERVALUE(REPLACE(Input!B189,FIND(".",Input!B189),1,","),",")),"")</f>
        <v>0.157</v>
      </c>
      <c r="C189" s="6">
        <f>IF(Input!C189=0,"",Input!C189)</f>
        <v>12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0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0.90654999999999997</v>
      </c>
      <c r="J189" s="7">
        <f>IFERROR(IFERROR(_xlfn.NUMBERVALUE(REPLACE(Input!J189,FIND(",",Input!J189),1,"."),"."),_xlfn.NUMBERVALUE(REPLACE(Input!J189,FIND(".",Input!J189),1,","),",")),"")</f>
        <v>0.90654999999999997</v>
      </c>
      <c r="K189" s="7">
        <f>IFERROR(IFERROR(_xlfn.NUMBERVALUE(REPLACE(Input!K189,FIND(",",Input!K189),1,"."),"."),_xlfn.NUMBERVALUE(REPLACE(Input!K189,FIND(".",Input!K189),1,","),",")),"")</f>
        <v>0.13216</v>
      </c>
      <c r="L189" s="7">
        <f>IFERROR(IFERROR(_xlfn.NUMBERVALUE(REPLACE(Input!L189,FIND(",",Input!L189),1,"."),"."),_xlfn.NUMBERVALUE(REPLACE(Input!L189,FIND(".",Input!L189),1,","),",")),"")</f>
        <v>0.13216</v>
      </c>
      <c r="M189" s="7">
        <f>IFERROR(IFERROR(_xlfn.NUMBERVALUE(REPLACE(Input!M189,FIND(",",Input!M189),1,"."),"."),_xlfn.NUMBERVALUE(REPLACE(Input!M189,FIND(".",Input!M189),1,","),",")),"")</f>
        <v>1.8130999999999999</v>
      </c>
      <c r="N189" s="10" t="str">
        <f>IFERROR(IF(LEFT(Input!N189,LEN("boa-,Users,"))="boa-,Users,","Win.Win",LEFT(Input!N189,FIND("@",Input!N189)-1)),"")</f>
        <v>IAMhaggler2011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0.90654899185860405</v>
      </c>
      <c r="Q189" s="7">
        <f>IFERROR(IFERROR(_xlfn.NUMBERVALUE(REPLACE(Input!Q189,FIND(",",Input!Q189),1,"."),"."),_xlfn.NUMBERVALUE(REPLACE(Input!Q189,FIND(".",Input!Q189),1,","),",")),"")</f>
        <v>0.90654899185860405</v>
      </c>
      <c r="R189" s="7">
        <f>IFERROR(IFERROR(_xlfn.NUMBERVALUE(REPLACE(Input!R189,FIND(",",Input!R189),1,"."),"."),_xlfn.NUMBERVALUE(REPLACE(Input!R189,FIND(".",Input!R189),1,","),",")),"")</f>
        <v>0.90654899185860405</v>
      </c>
      <c r="S189" s="7">
        <f>IFERROR(IFERROR(_xlfn.NUMBERVALUE(REPLACE(Input!S189,FIND(",",Input!S189),1,"."),"."),_xlfn.NUMBERVALUE(REPLACE(Input!S189,FIND(".",Input!S189),1,","),",")),"")</f>
        <v>0.90654899185860405</v>
      </c>
      <c r="T189" s="7">
        <f>IFERROR(IFERROR(_xlfn.NUMBERVALUE(REPLACE(Input!T189,FIND(",",Input!T189),1,"."),"."),_xlfn.NUMBERVALUE(REPLACE(Input!T189,FIND(".",Input!T189),1,","),",")),"")</f>
        <v>0</v>
      </c>
      <c r="U189" s="7">
        <f>IFERROR(IFERROR(_xlfn.NUMBERVALUE(REPLACE(Input!U189,FIND(",",Input!U189),1,"."),"."),_xlfn.NUMBERVALUE(REPLACE(Input!U189,FIND(".",Input!U189),1,","),",")),"")</f>
        <v>0.97105265197155999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0.90654899185860405</v>
      </c>
      <c r="Y189" s="7">
        <f>IFERROR(IFERROR(_xlfn.NUMBERVALUE(REPLACE(Input!Y189,FIND(",",Input!Y189),1,"."),"."),_xlfn.NUMBERVALUE(REPLACE(Input!Y189,FIND(".",Input!Y189),1,","),",")),"")</f>
        <v>0.90654899185860405</v>
      </c>
      <c r="Z189" s="8" t="str">
        <f>LEFT(LEFT(Input!Z189,IFERROR(FIND("_",Input!Z189)-1,LEN(Input!Z189))),IFERROR(FIND("-",Input!Z189)-1,LEN(Input!Z189)))</f>
        <v>party1</v>
      </c>
      <c r="AA189" s="8" t="str">
        <f>LEFT(LEFT(Input!AA189,IFERROR(FIND("_",Input!AA189)-1,LEN(Input!AA189))),IFERROR(FIND("-",Input!AA189)-1,LEN(Input!AA189)))</f>
        <v>party1</v>
      </c>
      <c r="AB189" s="4"/>
      <c r="AC189" s="4"/>
    </row>
    <row r="190" spans="1:29">
      <c r="A190" s="6">
        <f>IF(Input!A190=0,"",Input!A190)</f>
        <v>205</v>
      </c>
      <c r="B190" s="7">
        <f>IFERROR(IFERROR(_xlfn.NUMBERVALUE(REPLACE(Input!B190,FIND(",",Input!B190),1,"."),"."),_xlfn.NUMBERVALUE(REPLACE(Input!B190,FIND(".",Input!B190),1,","),",")),"")</f>
        <v>1E-3</v>
      </c>
      <c r="C190" s="6">
        <f>IF(Input!C190=0,"",Input!C190)</f>
        <v>4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0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0.83094000000000001</v>
      </c>
      <c r="J190" s="7">
        <f>IFERROR(IFERROR(_xlfn.NUMBERVALUE(REPLACE(Input!J190,FIND(",",Input!J190),1,"."),"."),_xlfn.NUMBERVALUE(REPLACE(Input!J190,FIND(".",Input!J190),1,","),",")),"")</f>
        <v>0.84536</v>
      </c>
      <c r="K190" s="7">
        <f>IFERROR(IFERROR(_xlfn.NUMBERVALUE(REPLACE(Input!K190,FIND(",",Input!K190),1,"."),"."),_xlfn.NUMBERVALUE(REPLACE(Input!K190,FIND(".",Input!K190),1,","),",")),"")</f>
        <v>8.4620000000000001E-2</v>
      </c>
      <c r="L190" s="7">
        <f>IFERROR(IFERROR(_xlfn.NUMBERVALUE(REPLACE(Input!L190,FIND(",",Input!L190),1,"."),"."),_xlfn.NUMBERVALUE(REPLACE(Input!L190,FIND(".",Input!L190),1,","),",")),"")</f>
        <v>0.17205000000000001</v>
      </c>
      <c r="M190" s="7">
        <f>IFERROR(IFERROR(_xlfn.NUMBERVALUE(REPLACE(Input!M190,FIND(",",Input!M190),1,"."),"."),_xlfn.NUMBERVALUE(REPLACE(Input!M190,FIND(".",Input!M190),1,","),",")),"")</f>
        <v>1.6762999999999999</v>
      </c>
      <c r="N190" s="10" t="str">
        <f>IFERROR(IF(LEFT(Input!N190,LEN("boa-,Users,"))="boa-,Users,","Win.Win",LEFT(Input!N190,FIND("@",Input!N190)-1)),"")</f>
        <v>Win.Win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0.84536409427260595</v>
      </c>
      <c r="Q190" s="7">
        <f>IFERROR(IFERROR(_xlfn.NUMBERVALUE(REPLACE(Input!Q190,FIND(",",Input!Q190),1,"."),"."),_xlfn.NUMBERVALUE(REPLACE(Input!Q190,FIND(".",Input!Q190),1,","),",")),"")</f>
        <v>0.83094064084840802</v>
      </c>
      <c r="R190" s="7">
        <f>IFERROR(IFERROR(_xlfn.NUMBERVALUE(REPLACE(Input!R190,FIND(",",Input!R190),1,"."),"."),_xlfn.NUMBERVALUE(REPLACE(Input!R190,FIND(".",Input!R190),1,","),",")),"")</f>
        <v>0.84536409427260595</v>
      </c>
      <c r="S190" s="7">
        <f>IFERROR(IFERROR(_xlfn.NUMBERVALUE(REPLACE(Input!S190,FIND(",",Input!S190),1,"."),"."),_xlfn.NUMBERVALUE(REPLACE(Input!S190,FIND(".",Input!S190),1,","),",")),"")</f>
        <v>0.83094064084840802</v>
      </c>
      <c r="T190" s="7">
        <f>IFERROR(IFERROR(_xlfn.NUMBERVALUE(REPLACE(Input!T190,FIND(",",Input!T190),1,"."),"."),_xlfn.NUMBERVALUE(REPLACE(Input!T190,FIND(".",Input!T190),1,","),",")),"")</f>
        <v>0.84536409427260595</v>
      </c>
      <c r="U190" s="7">
        <f>IFERROR(IFERROR(_xlfn.NUMBERVALUE(REPLACE(Input!U190,FIND(",",Input!U190),1,"."),"."),_xlfn.NUMBERVALUE(REPLACE(Input!U190,FIND(".",Input!U190),1,","),",")),"")</f>
        <v>0.77118071539123401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0.84536409427260595</v>
      </c>
      <c r="Y190" s="7">
        <f>IFERROR(IFERROR(_xlfn.NUMBERVALUE(REPLACE(Input!Y190,FIND(",",Input!Y190),1,"."),"."),_xlfn.NUMBERVALUE(REPLACE(Input!Y190,FIND(".",Input!Y190),1,","),",")),"")</f>
        <v>0.83094064084840802</v>
      </c>
      <c r="Z190" s="8" t="str">
        <f>LEFT(LEFT(Input!Z190,IFERROR(FIND("_",Input!Z190)-1,LEN(Input!Z190))),IFERROR(FIND("-",Input!Z190)-1,LEN(Input!Z190)))</f>
        <v>party9</v>
      </c>
      <c r="AA190" s="8" t="str">
        <f>LEFT(LEFT(Input!AA190,IFERROR(FIND("_",Input!AA190)-1,LEN(Input!AA190))),IFERROR(FIND("-",Input!AA190)-1,LEN(Input!AA190)))</f>
        <v>party1</v>
      </c>
      <c r="AB190" s="4"/>
      <c r="AC190" s="4"/>
    </row>
    <row r="191" spans="1:29">
      <c r="A191" s="6">
        <f>IF(Input!A191=0,"",Input!A191)</f>
        <v>206</v>
      </c>
      <c r="B191" s="7">
        <f>IFERROR(IFERROR(_xlfn.NUMBERVALUE(REPLACE(Input!B191,FIND(",",Input!B191),1,"."),"."),_xlfn.NUMBERVALUE(REPLACE(Input!B191,FIND(".",Input!B191),1,","),",")),"")</f>
        <v>0.10199999999999999</v>
      </c>
      <c r="C191" s="6">
        <f>IF(Input!C191=0,"",Input!C191)</f>
        <v>42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0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0.64937</v>
      </c>
      <c r="J191" s="7">
        <f>IFERROR(IFERROR(_xlfn.NUMBERVALUE(REPLACE(Input!J191,FIND(",",Input!J191),1,"."),"."),_xlfn.NUMBERVALUE(REPLACE(Input!J191,FIND(".",Input!J191),1,","),",")),"")</f>
        <v>0.97360000000000002</v>
      </c>
      <c r="K191" s="7">
        <f>IFERROR(IFERROR(_xlfn.NUMBERVALUE(REPLACE(Input!K191,FIND(",",Input!K191),1,"."),"."),_xlfn.NUMBERVALUE(REPLACE(Input!K191,FIND(".",Input!K191),1,","),",")),"")</f>
        <v>4.589E-2</v>
      </c>
      <c r="L191" s="7">
        <f>IFERROR(IFERROR(_xlfn.NUMBERVALUE(REPLACE(Input!L191,FIND(",",Input!L191),1,"."),"."),_xlfn.NUMBERVALUE(REPLACE(Input!L191,FIND(".",Input!L191),1,","),",")),"")</f>
        <v>0.38549</v>
      </c>
      <c r="M191" s="7">
        <f>IFERROR(IFERROR(_xlfn.NUMBERVALUE(REPLACE(Input!M191,FIND(",",Input!M191),1,"."),"."),_xlfn.NUMBERVALUE(REPLACE(Input!M191,FIND(".",Input!M191),1,","),",")),"")</f>
        <v>1.62296</v>
      </c>
      <c r="N191" s="10" t="str">
        <f>IFERROR(IF(LEFT(Input!N191,LEN("boa-,Users,"))="boa-,Users,","Win.Win",LEFT(Input!N191,FIND("@",Input!N191)-1)),"")</f>
        <v>Gahboninho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0.97359644555333902</v>
      </c>
      <c r="Q191" s="7">
        <f>IFERROR(IFERROR(_xlfn.NUMBERVALUE(REPLACE(Input!Q191,FIND(",",Input!Q191),1,"."),"."),_xlfn.NUMBERVALUE(REPLACE(Input!Q191,FIND(".",Input!Q191),1,","),",")),"")</f>
        <v>0.64936817117966195</v>
      </c>
      <c r="R191" s="7">
        <f>IFERROR(IFERROR(_xlfn.NUMBERVALUE(REPLACE(Input!R191,FIND(",",Input!R191),1,"."),"."),_xlfn.NUMBERVALUE(REPLACE(Input!R191,FIND(".",Input!R191),1,","),",")),"")</f>
        <v>0.97359644555333902</v>
      </c>
      <c r="S191" s="7">
        <f>IFERROR(IFERROR(_xlfn.NUMBERVALUE(REPLACE(Input!S191,FIND(",",Input!S191),1,"."),"."),_xlfn.NUMBERVALUE(REPLACE(Input!S191,FIND(".",Input!S191),1,","),",")),"")</f>
        <v>0.64936817117966195</v>
      </c>
      <c r="T191" s="7">
        <f>IFERROR(IFERROR(_xlfn.NUMBERVALUE(REPLACE(Input!T191,FIND(",",Input!T191),1,"."),"."),_xlfn.NUMBERVALUE(REPLACE(Input!T191,FIND(".",Input!T191),1,","),",")),"")</f>
        <v>0</v>
      </c>
      <c r="U191" s="7">
        <f>IFERROR(IFERROR(_xlfn.NUMBERVALUE(REPLACE(Input!U191,FIND(",",Input!U191),1,"."),"."),_xlfn.NUMBERVALUE(REPLACE(Input!U191,FIND(".",Input!U191),1,","),",")),"")</f>
        <v>0.61942447533613698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0.97359644555333902</v>
      </c>
      <c r="Y191" s="7">
        <f>IFERROR(IFERROR(_xlfn.NUMBERVALUE(REPLACE(Input!Y191,FIND(",",Input!Y191),1,"."),"."),_xlfn.NUMBERVALUE(REPLACE(Input!Y191,FIND(".",Input!Y191),1,","),",")),"")</f>
        <v>0.64936817117966195</v>
      </c>
      <c r="Z191" s="8" t="str">
        <f>LEFT(LEFT(Input!Z191,IFERROR(FIND("_",Input!Z191)-1,LEN(Input!Z191))),IFERROR(FIND("-",Input!Z191)-1,LEN(Input!Z191)))</f>
        <v>party9</v>
      </c>
      <c r="AA191" s="8" t="str">
        <f>LEFT(LEFT(Input!AA191,IFERROR(FIND("_",Input!AA191)-1,LEN(Input!AA191))),IFERROR(FIND("-",Input!AA191)-1,LEN(Input!AA191)))</f>
        <v>party1</v>
      </c>
      <c r="AB191" s="4"/>
      <c r="AC191" s="4"/>
    </row>
    <row r="192" spans="1:29">
      <c r="A192" s="6">
        <f>IF(Input!A192=0,"",Input!A192)</f>
        <v>207</v>
      </c>
      <c r="B192" s="7">
        <f>IFERROR(IFERROR(_xlfn.NUMBERVALUE(REPLACE(Input!B192,FIND(",",Input!B192),1,"."),"."),_xlfn.NUMBERVALUE(REPLACE(Input!B192,FIND(".",Input!B192),1,","),",")),"")</f>
        <v>0.129</v>
      </c>
      <c r="C192" s="6">
        <f>IF(Input!C192=0,"",Input!C192)</f>
        <v>49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0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0.62021999999999999</v>
      </c>
      <c r="J192" s="7">
        <f>IFERROR(IFERROR(_xlfn.NUMBERVALUE(REPLACE(Input!J192,FIND(",",Input!J192),1,"."),"."),_xlfn.NUMBERVALUE(REPLACE(Input!J192,FIND(".",Input!J192),1,","),",")),"")</f>
        <v>0.97716999999999998</v>
      </c>
      <c r="K192" s="7">
        <f>IFERROR(IFERROR(_xlfn.NUMBERVALUE(REPLACE(Input!K192,FIND(",",Input!K192),1,"."),"."),_xlfn.NUMBERVALUE(REPLACE(Input!K192,FIND(".",Input!K192),1,","),",")),"")</f>
        <v>7.0480000000000001E-2</v>
      </c>
      <c r="L192" s="7">
        <f>IFERROR(IFERROR(_xlfn.NUMBERVALUE(REPLACE(Input!L192,FIND(",",Input!L192),1,"."),"."),_xlfn.NUMBERVALUE(REPLACE(Input!L192,FIND(".",Input!L192),1,","),",")),"")</f>
        <v>0.41356999999999999</v>
      </c>
      <c r="M192" s="7">
        <f>IFERROR(IFERROR(_xlfn.NUMBERVALUE(REPLACE(Input!M192,FIND(",",Input!M192),1,"."),"."),_xlfn.NUMBERVALUE(REPLACE(Input!M192,FIND(".",Input!M192),1,","),",")),"")</f>
        <v>1.5973900000000001</v>
      </c>
      <c r="N192" s="10" t="str">
        <f>IFERROR(IF(LEFT(Input!N192,LEN("boa-,Users,"))="boa-,Users,","Win.Win",LEFT(Input!N192,FIND("@",Input!N192)-1)),"")</f>
        <v>KLH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0.97716501207707296</v>
      </c>
      <c r="Q192" s="7">
        <f>IFERROR(IFERROR(_xlfn.NUMBERVALUE(REPLACE(Input!Q192,FIND(",",Input!Q192),1,"."),"."),_xlfn.NUMBERVALUE(REPLACE(Input!Q192,FIND(".",Input!Q192),1,","),",")),"")</f>
        <v>0.62022451723841998</v>
      </c>
      <c r="R192" s="7">
        <f>IFERROR(IFERROR(_xlfn.NUMBERVALUE(REPLACE(Input!R192,FIND(",",Input!R192),1,"."),"."),_xlfn.NUMBERVALUE(REPLACE(Input!R192,FIND(".",Input!R192),1,","),",")),"")</f>
        <v>0.97716501207707296</v>
      </c>
      <c r="S192" s="7">
        <f>IFERROR(IFERROR(_xlfn.NUMBERVALUE(REPLACE(Input!S192,FIND(",",Input!S192),1,"."),"."),_xlfn.NUMBERVALUE(REPLACE(Input!S192,FIND(".",Input!S192),1,","),",")),"")</f>
        <v>0.62022451723841998</v>
      </c>
      <c r="T192" s="7">
        <f>IFERROR(IFERROR(_xlfn.NUMBERVALUE(REPLACE(Input!T192,FIND(",",Input!T192),1,"."),"."),_xlfn.NUMBERVALUE(REPLACE(Input!T192,FIND(".",Input!T192),1,","),",")),"")</f>
        <v>0</v>
      </c>
      <c r="U192" s="7">
        <f>IFERROR(IFERROR(_xlfn.NUMBERVALUE(REPLACE(Input!U192,FIND(",",Input!U192),1,"."),"."),_xlfn.NUMBERVALUE(REPLACE(Input!U192,FIND(".",Input!U192),1,","),",")),"")</f>
        <v>0.64471483681069097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0.97716501207707296</v>
      </c>
      <c r="Y192" s="7">
        <f>IFERROR(IFERROR(_xlfn.NUMBERVALUE(REPLACE(Input!Y192,FIND(",",Input!Y192),1,"."),"."),_xlfn.NUMBERVALUE(REPLACE(Input!Y192,FIND(".",Input!Y192),1,","),",")),"")</f>
        <v>0.62022451723841998</v>
      </c>
      <c r="Z192" s="8" t="str">
        <f>LEFT(LEFT(Input!Z192,IFERROR(FIND("_",Input!Z192)-1,LEN(Input!Z192))),IFERROR(FIND("-",Input!Z192)-1,LEN(Input!Z192)))</f>
        <v>party9</v>
      </c>
      <c r="AA192" s="8" t="str">
        <f>LEFT(LEFT(Input!AA192,IFERROR(FIND("_",Input!AA192)-1,LEN(Input!AA192))),IFERROR(FIND("-",Input!AA192)-1,LEN(Input!AA192)))</f>
        <v>party1</v>
      </c>
      <c r="AB192" s="4"/>
      <c r="AC192" s="4"/>
    </row>
    <row r="193" spans="1:29">
      <c r="A193" s="6">
        <f>IF(Input!A193=0,"",Input!A193)</f>
        <v>208</v>
      </c>
      <c r="B193" s="7">
        <f>IFERROR(IFERROR(_xlfn.NUMBERVALUE(REPLACE(Input!B193,FIND(",",Input!B193),1,"."),"."),_xlfn.NUMBERVALUE(REPLACE(Input!B193,FIND(".",Input!B193),1,","),",")),"")</f>
        <v>0.14699999999999999</v>
      </c>
      <c r="C193" s="6">
        <f>IF(Input!C193=0,"",Input!C193)</f>
        <v>11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0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0.73923000000000005</v>
      </c>
      <c r="J193" s="7">
        <f>IFERROR(IFERROR(_xlfn.NUMBERVALUE(REPLACE(Input!J193,FIND(",",Input!J193),1,"."),"."),_xlfn.NUMBERVALUE(REPLACE(Input!J193,FIND(".",Input!J193),1,","),",")),"")</f>
        <v>0.81372999999999995</v>
      </c>
      <c r="K193" s="7">
        <f>IFERROR(IFERROR(_xlfn.NUMBERVALUE(REPLACE(Input!K193,FIND(",",Input!K193),1,"."),"."),_xlfn.NUMBERVALUE(REPLACE(Input!K193,FIND(".",Input!K193),1,","),",")),"")</f>
        <v>0.12119000000000001</v>
      </c>
      <c r="L193" s="7">
        <f>IFERROR(IFERROR(_xlfn.NUMBERVALUE(REPLACE(Input!L193,FIND(",",Input!L193),1,"."),"."),_xlfn.NUMBERVALUE(REPLACE(Input!L193,FIND(".",Input!L193),1,","),",")),"")</f>
        <v>0.26077</v>
      </c>
      <c r="M193" s="7">
        <f>IFERROR(IFERROR(_xlfn.NUMBERVALUE(REPLACE(Input!M193,FIND(",",Input!M193),1,"."),"."),_xlfn.NUMBERVALUE(REPLACE(Input!M193,FIND(".",Input!M193),1,","),",")),"")</f>
        <v>1.5529599999999999</v>
      </c>
      <c r="N193" s="10" t="str">
        <f>IFERROR(IF(LEFT(Input!N193,LEN("boa-,Users,"))="boa-,Users,","Win.Win",LEFT(Input!N193,FIND("@",Input!N193)-1)),"")</f>
        <v>IAMhaggler2011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0.81372792153412599</v>
      </c>
      <c r="Q193" s="7">
        <f>IFERROR(IFERROR(_xlfn.NUMBERVALUE(REPLACE(Input!Q193,FIND(",",Input!Q193),1,"."),"."),_xlfn.NUMBERVALUE(REPLACE(Input!Q193,FIND(".",Input!Q193),1,","),",")),"")</f>
        <v>0.73923143432139105</v>
      </c>
      <c r="R193" s="7">
        <f>IFERROR(IFERROR(_xlfn.NUMBERVALUE(REPLACE(Input!R193,FIND(",",Input!R193),1,"."),"."),_xlfn.NUMBERVALUE(REPLACE(Input!R193,FIND(".",Input!R193),1,","),",")),"")</f>
        <v>0.81372792153412599</v>
      </c>
      <c r="S193" s="7">
        <f>IFERROR(IFERROR(_xlfn.NUMBERVALUE(REPLACE(Input!S193,FIND(",",Input!S193),1,"."),"."),_xlfn.NUMBERVALUE(REPLACE(Input!S193,FIND(".",Input!S193),1,","),",")),"")</f>
        <v>0.73923143432139105</v>
      </c>
      <c r="T193" s="7">
        <f>IFERROR(IFERROR(_xlfn.NUMBERVALUE(REPLACE(Input!T193,FIND(",",Input!T193),1,"."),"."),_xlfn.NUMBERVALUE(REPLACE(Input!T193,FIND(".",Input!T193),1,","),",")),"")</f>
        <v>0</v>
      </c>
      <c r="U193" s="7">
        <f>IFERROR(IFERROR(_xlfn.NUMBERVALUE(REPLACE(Input!U193,FIND(",",Input!U193),1,"."),"."),_xlfn.NUMBERVALUE(REPLACE(Input!U193,FIND(".",Input!U193),1,","),",")),"")</f>
        <v>0.91806587978245802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0.81372792153412599</v>
      </c>
      <c r="Y193" s="7">
        <f>IFERROR(IFERROR(_xlfn.NUMBERVALUE(REPLACE(Input!Y193,FIND(",",Input!Y193),1,"."),"."),_xlfn.NUMBERVALUE(REPLACE(Input!Y193,FIND(".",Input!Y193),1,","),",")),"")</f>
        <v>0.73923143432139105</v>
      </c>
      <c r="Z193" s="8" t="str">
        <f>LEFT(LEFT(Input!Z193,IFERROR(FIND("_",Input!Z193)-1,LEN(Input!Z193))),IFERROR(FIND("-",Input!Z193)-1,LEN(Input!Z193)))</f>
        <v>party9</v>
      </c>
      <c r="AA193" s="8" t="str">
        <f>LEFT(LEFT(Input!AA193,IFERROR(FIND("_",Input!AA193)-1,LEN(Input!AA193))),IFERROR(FIND("-",Input!AA193)-1,LEN(Input!AA193)))</f>
        <v>party1</v>
      </c>
      <c r="AB193" s="4"/>
      <c r="AC193" s="4"/>
    </row>
    <row r="194" spans="1:29">
      <c r="A194" s="6">
        <f>IF(Input!A194=0,"",Input!A194)</f>
        <v>209</v>
      </c>
      <c r="B194" s="7">
        <f>IFERROR(IFERROR(_xlfn.NUMBERVALUE(REPLACE(Input!B194,FIND(",",Input!B194),1,"."),"."),_xlfn.NUMBERVALUE(REPLACE(Input!B194,FIND(".",Input!B194),1,","),",")),"")</f>
        <v>9.6000000000000002E-2</v>
      </c>
      <c r="C194" s="6">
        <f>IF(Input!C194=0,"",Input!C194)</f>
        <v>25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0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0.86941000000000002</v>
      </c>
      <c r="J194" s="7">
        <f>IFERROR(IFERROR(_xlfn.NUMBERVALUE(REPLACE(Input!J194,FIND(",",Input!J194),1,"."),"."),_xlfn.NUMBERVALUE(REPLACE(Input!J194,FIND(".",Input!J194),1,","),",")),"")</f>
        <v>0.96245999999999998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5.4449999999999998E-2</v>
      </c>
      <c r="M194" s="7">
        <f>IFERROR(IFERROR(_xlfn.NUMBERVALUE(REPLACE(Input!M194,FIND(",",Input!M194),1,"."),"."),_xlfn.NUMBERVALUE(REPLACE(Input!M194,FIND(".",Input!M194),1,","),",")),"")</f>
        <v>1.8318700000000001</v>
      </c>
      <c r="N194" s="10" t="str">
        <f>IFERROR(IF(LEFT(Input!N194,LEN("boa-,Users,"))="boa-,Users,","Win.Win",LEFT(Input!N194,FIND("@",Input!N194)-1)),"")</f>
        <v>Win.Win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0.86940916660630096</v>
      </c>
      <c r="Q194" s="7">
        <f>IFERROR(IFERROR(_xlfn.NUMBERVALUE(REPLACE(Input!Q194,FIND(",",Input!Q194),1,"."),"."),_xlfn.NUMBERVALUE(REPLACE(Input!Q194,FIND(".",Input!Q194),1,","),",")),"")</f>
        <v>0.96246066844853495</v>
      </c>
      <c r="R194" s="7">
        <f>IFERROR(IFERROR(_xlfn.NUMBERVALUE(REPLACE(Input!R194,FIND(",",Input!R194),1,"."),"."),_xlfn.NUMBERVALUE(REPLACE(Input!R194,FIND(".",Input!R194),1,","),",")),"")</f>
        <v>0.86940916660630096</v>
      </c>
      <c r="S194" s="7">
        <f>IFERROR(IFERROR(_xlfn.NUMBERVALUE(REPLACE(Input!S194,FIND(",",Input!S194),1,"."),"."),_xlfn.NUMBERVALUE(REPLACE(Input!S194,FIND(".",Input!S194),1,","),",")),"")</f>
        <v>0.96246066844853495</v>
      </c>
      <c r="T194" s="7">
        <f>IFERROR(IFERROR(_xlfn.NUMBERVALUE(REPLACE(Input!T194,FIND(",",Input!T194),1,"."),"."),_xlfn.NUMBERVALUE(REPLACE(Input!T194,FIND(".",Input!T194),1,","),",")),"")</f>
        <v>0.86940916660630096</v>
      </c>
      <c r="U194" s="7">
        <f>IFERROR(IFERROR(_xlfn.NUMBERVALUE(REPLACE(Input!U194,FIND(",",Input!U194),1,"."),"."),_xlfn.NUMBERVALUE(REPLACE(Input!U194,FIND(".",Input!U194),1,","),",")),"")</f>
        <v>0.88302109217177105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0.86940916660630096</v>
      </c>
      <c r="Y194" s="7">
        <f>IFERROR(IFERROR(_xlfn.NUMBERVALUE(REPLACE(Input!Y194,FIND(",",Input!Y194),1,"."),"."),_xlfn.NUMBERVALUE(REPLACE(Input!Y194,FIND(".",Input!Y194),1,","),",")),"")</f>
        <v>0.96246066844853495</v>
      </c>
      <c r="Z194" s="8" t="str">
        <f>LEFT(LEFT(Input!Z194,IFERROR(FIND("_",Input!Z194)-1,LEN(Input!Z194))),IFERROR(FIND("-",Input!Z194)-1,LEN(Input!Z194)))</f>
        <v>party8</v>
      </c>
      <c r="AA194" s="8" t="str">
        <f>LEFT(LEFT(Input!AA194,IFERROR(FIND("_",Input!AA194)-1,LEN(Input!AA194))),IFERROR(FIND("-",Input!AA194)-1,LEN(Input!AA194)))</f>
        <v>party1</v>
      </c>
      <c r="AB194" s="4"/>
      <c r="AC194" s="4"/>
    </row>
    <row r="195" spans="1:29">
      <c r="A195" s="6">
        <f>IF(Input!A195=0,"",Input!A195)</f>
        <v>210</v>
      </c>
      <c r="B195" s="7">
        <f>IFERROR(IFERROR(_xlfn.NUMBERVALUE(REPLACE(Input!B195,FIND(",",Input!B195),1,"."),"."),_xlfn.NUMBERVALUE(REPLACE(Input!B195,FIND(".",Input!B195),1,","),",")),"")</f>
        <v>0.108</v>
      </c>
      <c r="C195" s="6">
        <f>IF(Input!C195=0,"",Input!C195)</f>
        <v>42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0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0.78647999999999996</v>
      </c>
      <c r="J195" s="7">
        <f>IFERROR(IFERROR(_xlfn.NUMBERVALUE(REPLACE(Input!J195,FIND(",",Input!J195),1,"."),"."),_xlfn.NUMBERVALUE(REPLACE(Input!J195,FIND(".",Input!J195),1,","),",")),"")</f>
        <v>0.95659000000000005</v>
      </c>
      <c r="K195" s="7">
        <f>IFERROR(IFERROR(_xlfn.NUMBERVALUE(REPLACE(Input!K195,FIND(",",Input!K195),1,"."),"."),_xlfn.NUMBERVALUE(REPLACE(Input!K195,FIND(".",Input!K195),1,","),",")),"")</f>
        <v>0</v>
      </c>
      <c r="L195" s="7">
        <f>IFERROR(IFERROR(_xlfn.NUMBERVALUE(REPLACE(Input!L195,FIND(",",Input!L195),1,"."),"."),_xlfn.NUMBERVALUE(REPLACE(Input!L195,FIND(".",Input!L195),1,","),",")),"")</f>
        <v>0.14931</v>
      </c>
      <c r="M195" s="7">
        <f>IFERROR(IFERROR(_xlfn.NUMBERVALUE(REPLACE(Input!M195,FIND(",",Input!M195),1,"."),"."),_xlfn.NUMBERVALUE(REPLACE(Input!M195,FIND(".",Input!M195),1,","),",")),"")</f>
        <v>1.7430699999999999</v>
      </c>
      <c r="N195" s="10" t="str">
        <f>IFERROR(IF(LEFT(Input!N195,LEN("boa-,Users,"))="boa-,Users,","Win.Win",LEFT(Input!N195,FIND("@",Input!N195)-1)),"")</f>
        <v>Gahboninho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0.95658923777117599</v>
      </c>
      <c r="Q195" s="7">
        <f>IFERROR(IFERROR(_xlfn.NUMBERVALUE(REPLACE(Input!Q195,FIND(",",Input!Q195),1,"."),"."),_xlfn.NUMBERVALUE(REPLACE(Input!Q195,FIND(".",Input!Q195),1,","),",")),"")</f>
        <v>0.78648136470274599</v>
      </c>
      <c r="R195" s="7">
        <f>IFERROR(IFERROR(_xlfn.NUMBERVALUE(REPLACE(Input!R195,FIND(",",Input!R195),1,"."),"."),_xlfn.NUMBERVALUE(REPLACE(Input!R195,FIND(".",Input!R195),1,","),",")),"")</f>
        <v>0.95658923777117599</v>
      </c>
      <c r="S195" s="7">
        <f>IFERROR(IFERROR(_xlfn.NUMBERVALUE(REPLACE(Input!S195,FIND(",",Input!S195),1,"."),"."),_xlfn.NUMBERVALUE(REPLACE(Input!S195,FIND(".",Input!S195),1,","),",")),"")</f>
        <v>0.78648136470274599</v>
      </c>
      <c r="T195" s="7">
        <f>IFERROR(IFERROR(_xlfn.NUMBERVALUE(REPLACE(Input!T195,FIND(",",Input!T195),1,"."),"."),_xlfn.NUMBERVALUE(REPLACE(Input!T195,FIND(".",Input!T195),1,","),",")),"")</f>
        <v>0</v>
      </c>
      <c r="U195" s="7">
        <f>IFERROR(IFERROR(_xlfn.NUMBERVALUE(REPLACE(Input!U195,FIND(",",Input!U195),1,"."),"."),_xlfn.NUMBERVALUE(REPLACE(Input!U195,FIND(".",Input!U195),1,","),",")),"")</f>
        <v>0.63798594059204605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0.95658923777117599</v>
      </c>
      <c r="Y195" s="7">
        <f>IFERROR(IFERROR(_xlfn.NUMBERVALUE(REPLACE(Input!Y195,FIND(",",Input!Y195),1,"."),"."),_xlfn.NUMBERVALUE(REPLACE(Input!Y195,FIND(".",Input!Y195),1,","),",")),"")</f>
        <v>0.78648136470274599</v>
      </c>
      <c r="Z195" s="8" t="str">
        <f>LEFT(LEFT(Input!Z195,IFERROR(FIND("_",Input!Z195)-1,LEN(Input!Z195))),IFERROR(FIND("-",Input!Z195)-1,LEN(Input!Z195)))</f>
        <v>party8</v>
      </c>
      <c r="AA195" s="8" t="str">
        <f>LEFT(LEFT(Input!AA195,IFERROR(FIND("_",Input!AA195)-1,LEN(Input!AA195))),IFERROR(FIND("-",Input!AA195)-1,LEN(Input!AA195)))</f>
        <v>party1</v>
      </c>
      <c r="AB195" s="4"/>
      <c r="AC195" s="4"/>
    </row>
    <row r="196" spans="1:29">
      <c r="A196" s="6">
        <f>IF(Input!A196=0,"",Input!A196)</f>
        <v>211</v>
      </c>
      <c r="B196" s="7">
        <f>IFERROR(IFERROR(_xlfn.NUMBERVALUE(REPLACE(Input!B196,FIND(",",Input!B196),1,"."),"."),_xlfn.NUMBERVALUE(REPLACE(Input!B196,FIND(".",Input!B196),1,","),",")),"")</f>
        <v>0.14799999999999999</v>
      </c>
      <c r="C196" s="6">
        <f>IF(Input!C196=0,"",Input!C196)</f>
        <v>54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0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0.78647999999999996</v>
      </c>
      <c r="J196" s="7">
        <f>IFERROR(IFERROR(_xlfn.NUMBERVALUE(REPLACE(Input!J196,FIND(",",Input!J196),1,"."),"."),_xlfn.NUMBERVALUE(REPLACE(Input!J196,FIND(".",Input!J196),1,","),",")),"")</f>
        <v>0.95659000000000005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0.14931</v>
      </c>
      <c r="M196" s="7">
        <f>IFERROR(IFERROR(_xlfn.NUMBERVALUE(REPLACE(Input!M196,FIND(",",Input!M196),1,"."),"."),_xlfn.NUMBERVALUE(REPLACE(Input!M196,FIND(".",Input!M196),1,","),",")),"")</f>
        <v>1.7430699999999999</v>
      </c>
      <c r="N196" s="10" t="str">
        <f>IFERROR(IF(LEFT(Input!N196,LEN("boa-,Users,"))="boa-,Users,","Win.Win",LEFT(Input!N196,FIND("@",Input!N196)-1)),"")</f>
        <v>KLH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0.95658923777117599</v>
      </c>
      <c r="Q196" s="7">
        <f>IFERROR(IFERROR(_xlfn.NUMBERVALUE(REPLACE(Input!Q196,FIND(",",Input!Q196),1,"."),"."),_xlfn.NUMBERVALUE(REPLACE(Input!Q196,FIND(".",Input!Q196),1,","),",")),"")</f>
        <v>0.78648136470274599</v>
      </c>
      <c r="R196" s="7">
        <f>IFERROR(IFERROR(_xlfn.NUMBERVALUE(REPLACE(Input!R196,FIND(",",Input!R196),1,"."),"."),_xlfn.NUMBERVALUE(REPLACE(Input!R196,FIND(".",Input!R196),1,","),",")),"")</f>
        <v>0.95658923777117599</v>
      </c>
      <c r="S196" s="7">
        <f>IFERROR(IFERROR(_xlfn.NUMBERVALUE(REPLACE(Input!S196,FIND(",",Input!S196),1,"."),"."),_xlfn.NUMBERVALUE(REPLACE(Input!S196,FIND(".",Input!S196),1,","),",")),"")</f>
        <v>0.78648136470274599</v>
      </c>
      <c r="T196" s="7">
        <f>IFERROR(IFERROR(_xlfn.NUMBERVALUE(REPLACE(Input!T196,FIND(",",Input!T196),1,"."),"."),_xlfn.NUMBERVALUE(REPLACE(Input!T196,FIND(".",Input!T196),1,","),",")),"")</f>
        <v>0</v>
      </c>
      <c r="U196" s="7">
        <f>IFERROR(IFERROR(_xlfn.NUMBERVALUE(REPLACE(Input!U196,FIND(",",Input!U196),1,"."),"."),_xlfn.NUMBERVALUE(REPLACE(Input!U196,FIND(".",Input!U196),1,","),",")),"")</f>
        <v>0.63798594059204605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0.95658923777117599</v>
      </c>
      <c r="Y196" s="7">
        <f>IFERROR(IFERROR(_xlfn.NUMBERVALUE(REPLACE(Input!Y196,FIND(",",Input!Y196),1,"."),"."),_xlfn.NUMBERVALUE(REPLACE(Input!Y196,FIND(".",Input!Y196),1,","),",")),"")</f>
        <v>0.78648136470274599</v>
      </c>
      <c r="Z196" s="8" t="str">
        <f>LEFT(LEFT(Input!Z196,IFERROR(FIND("_",Input!Z196)-1,LEN(Input!Z196))),IFERROR(FIND("-",Input!Z196)-1,LEN(Input!Z196)))</f>
        <v>party8</v>
      </c>
      <c r="AA196" s="8" t="str">
        <f>LEFT(LEFT(Input!AA196,IFERROR(FIND("_",Input!AA196)-1,LEN(Input!AA196))),IFERROR(FIND("-",Input!AA196)-1,LEN(Input!AA196)))</f>
        <v>party1</v>
      </c>
      <c r="AB196" s="4"/>
      <c r="AC196" s="4"/>
    </row>
    <row r="197" spans="1:29">
      <c r="A197" s="6">
        <f>IF(Input!A197=0,"",Input!A197)</f>
        <v>212</v>
      </c>
      <c r="B197" s="7">
        <f>IFERROR(IFERROR(_xlfn.NUMBERVALUE(REPLACE(Input!B197,FIND(",",Input!B197),1,"."),"."),_xlfn.NUMBERVALUE(REPLACE(Input!B197,FIND(".",Input!B197),1,","),",")),"")</f>
        <v>0.30499999999999999</v>
      </c>
      <c r="C197" s="6">
        <f>IF(Input!C197=0,"",Input!C197)</f>
        <v>15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0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0.82635999999999998</v>
      </c>
      <c r="J197" s="7">
        <f>IFERROR(IFERROR(_xlfn.NUMBERVALUE(REPLACE(Input!J197,FIND(",",Input!J197),1,"."),"."),_xlfn.NUMBERVALUE(REPLACE(Input!J197,FIND(".",Input!J197),1,","),",")),"")</f>
        <v>0.89578000000000002</v>
      </c>
      <c r="K197" s="7">
        <f>IFERROR(IFERROR(_xlfn.NUMBERVALUE(REPLACE(Input!K197,FIND(",",Input!K197),1,"."),"."),_xlfn.NUMBERVALUE(REPLACE(Input!K197,FIND(".",Input!K197),1,","),",")),"")</f>
        <v>7.9369999999999996E-2</v>
      </c>
      <c r="L197" s="7">
        <f>IFERROR(IFERROR(_xlfn.NUMBERVALUE(REPLACE(Input!L197,FIND(",",Input!L197),1,"."),"."),_xlfn.NUMBERVALUE(REPLACE(Input!L197,FIND(".",Input!L197),1,","),",")),"")</f>
        <v>9.2340000000000005E-2</v>
      </c>
      <c r="M197" s="7">
        <f>IFERROR(IFERROR(_xlfn.NUMBERVALUE(REPLACE(Input!M197,FIND(",",Input!M197),1,"."),"."),_xlfn.NUMBERVALUE(REPLACE(Input!M197,FIND(".",Input!M197),1,","),",")),"")</f>
        <v>1.7221299999999999</v>
      </c>
      <c r="N197" s="10" t="str">
        <f>IFERROR(IF(LEFT(Input!N197,LEN("boa-,Users,"))="boa-,Users,","Win.Win",LEFT(Input!N197,FIND("@",Input!N197)-1)),"")</f>
        <v>IAMhaggler2011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0.82635642671600495</v>
      </c>
      <c r="Q197" s="7">
        <f>IFERROR(IFERROR(_xlfn.NUMBERVALUE(REPLACE(Input!Q197,FIND(",",Input!Q197),1,"."),"."),_xlfn.NUMBERVALUE(REPLACE(Input!Q197,FIND(".",Input!Q197),1,","),",")),"")</f>
        <v>0.89577768295582805</v>
      </c>
      <c r="R197" s="7">
        <f>IFERROR(IFERROR(_xlfn.NUMBERVALUE(REPLACE(Input!R197,FIND(",",Input!R197),1,"."),"."),_xlfn.NUMBERVALUE(REPLACE(Input!R197,FIND(".",Input!R197),1,","),",")),"")</f>
        <v>0.82635642671600495</v>
      </c>
      <c r="S197" s="7">
        <f>IFERROR(IFERROR(_xlfn.NUMBERVALUE(REPLACE(Input!S197,FIND(",",Input!S197),1,"."),"."),_xlfn.NUMBERVALUE(REPLACE(Input!S197,FIND(".",Input!S197),1,","),",")),"")</f>
        <v>0.89577768295582805</v>
      </c>
      <c r="T197" s="7">
        <f>IFERROR(IFERROR(_xlfn.NUMBERVALUE(REPLACE(Input!T197,FIND(",",Input!T197),1,"."),"."),_xlfn.NUMBERVALUE(REPLACE(Input!T197,FIND(".",Input!T197),1,","),",")),"")</f>
        <v>0</v>
      </c>
      <c r="U197" s="7">
        <f>IFERROR(IFERROR(_xlfn.NUMBERVALUE(REPLACE(Input!U197,FIND(",",Input!U197),1,"."),"."),_xlfn.NUMBERVALUE(REPLACE(Input!U197,FIND(".",Input!U197),1,","),",")),"")</f>
        <v>0.91013994692326705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0.82635642671600495</v>
      </c>
      <c r="Y197" s="7">
        <f>IFERROR(IFERROR(_xlfn.NUMBERVALUE(REPLACE(Input!Y197,FIND(",",Input!Y197),1,"."),"."),_xlfn.NUMBERVALUE(REPLACE(Input!Y197,FIND(".",Input!Y197),1,","),",")),"")</f>
        <v>0.89577768295582805</v>
      </c>
      <c r="Z197" s="8" t="str">
        <f>LEFT(LEFT(Input!Z197,IFERROR(FIND("_",Input!Z197)-1,LEN(Input!Z197))),IFERROR(FIND("-",Input!Z197)-1,LEN(Input!Z197)))</f>
        <v>party8</v>
      </c>
      <c r="AA197" s="8" t="str">
        <f>LEFT(LEFT(Input!AA197,IFERROR(FIND("_",Input!AA197)-1,LEN(Input!AA197))),IFERROR(FIND("-",Input!AA197)-1,LEN(Input!AA197)))</f>
        <v>party1</v>
      </c>
      <c r="AB197" s="4"/>
      <c r="AC197" s="4"/>
    </row>
    <row r="198" spans="1:29">
      <c r="A198" s="6">
        <f>IF(Input!A198=0,"",Input!A198)</f>
        <v>213</v>
      </c>
      <c r="B198" s="7">
        <f>IFERROR(IFERROR(_xlfn.NUMBERVALUE(REPLACE(Input!B198,FIND(",",Input!B198),1,"."),"."),_xlfn.NUMBERVALUE(REPLACE(Input!B198,FIND(".",Input!B198),1,","),",")),"")</f>
        <v>7.0000000000000001E-3</v>
      </c>
      <c r="C198" s="6">
        <f>IF(Input!C198=0,"",Input!C198)</f>
        <v>13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0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0.84345000000000003</v>
      </c>
      <c r="J198" s="7">
        <f>IFERROR(IFERROR(_xlfn.NUMBERVALUE(REPLACE(Input!J198,FIND(",",Input!J198),1,"."),"."),_xlfn.NUMBERVALUE(REPLACE(Input!J198,FIND(".",Input!J198),1,","),",")),"")</f>
        <v>0.86297000000000001</v>
      </c>
      <c r="K198" s="7">
        <f>IFERROR(IFERROR(_xlfn.NUMBERVALUE(REPLACE(Input!K198,FIND(",",Input!K198),1,"."),"."),_xlfn.NUMBERVALUE(REPLACE(Input!K198,FIND(".",Input!K198),1,","),",")),"")</f>
        <v>6.3130000000000006E-2</v>
      </c>
      <c r="L198" s="7">
        <f>IFERROR(IFERROR(_xlfn.NUMBERVALUE(REPLACE(Input!L198,FIND(",",Input!L198),1,"."),"."),_xlfn.NUMBERVALUE(REPLACE(Input!L198,FIND(".",Input!L198),1,","),",")),"")</f>
        <v>0.16420000000000001</v>
      </c>
      <c r="M198" s="7">
        <f>IFERROR(IFERROR(_xlfn.NUMBERVALUE(REPLACE(Input!M198,FIND(",",Input!M198),1,"."),"."),_xlfn.NUMBERVALUE(REPLACE(Input!M198,FIND(".",Input!M198),1,","),",")),"")</f>
        <v>1.70642</v>
      </c>
      <c r="N198" s="10" t="str">
        <f>IFERROR(IF(LEFT(Input!N198,LEN("boa-,Users,"))="boa-,Users,","Win.Win",LEFT(Input!N198,FIND("@",Input!N198)-1)),"")</f>
        <v>Win.Win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0.86296646390371301</v>
      </c>
      <c r="Q198" s="7">
        <f>IFERROR(IFERROR(_xlfn.NUMBERVALUE(REPLACE(Input!Q198,FIND(",",Input!Q198),1,"."),"."),_xlfn.NUMBERVALUE(REPLACE(Input!Q198,FIND(".",Input!Q198),1,","),",")),"")</f>
        <v>0.843453751365563</v>
      </c>
      <c r="R198" s="7">
        <f>IFERROR(IFERROR(_xlfn.NUMBERVALUE(REPLACE(Input!R198,FIND(",",Input!R198),1,"."),"."),_xlfn.NUMBERVALUE(REPLACE(Input!R198,FIND(".",Input!R198),1,","),",")),"")</f>
        <v>0.86296646390371301</v>
      </c>
      <c r="S198" s="7">
        <f>IFERROR(IFERROR(_xlfn.NUMBERVALUE(REPLACE(Input!S198,FIND(",",Input!S198),1,"."),"."),_xlfn.NUMBERVALUE(REPLACE(Input!S198,FIND(".",Input!S198),1,","),",")),"")</f>
        <v>0.843453751365563</v>
      </c>
      <c r="T198" s="7">
        <f>IFERROR(IFERROR(_xlfn.NUMBERVALUE(REPLACE(Input!T198,FIND(",",Input!T198),1,"."),"."),_xlfn.NUMBERVALUE(REPLACE(Input!T198,FIND(".",Input!T198),1,","),",")),"")</f>
        <v>0.86296646390371301</v>
      </c>
      <c r="U198" s="7">
        <f>IFERROR(IFERROR(_xlfn.NUMBERVALUE(REPLACE(Input!U198,FIND(",",Input!U198),1,"."),"."),_xlfn.NUMBERVALUE(REPLACE(Input!U198,FIND(".",Input!U198),1,","),",")),"")</f>
        <v>0.889118531754019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0.86296646390371301</v>
      </c>
      <c r="Y198" s="7">
        <f>IFERROR(IFERROR(_xlfn.NUMBERVALUE(REPLACE(Input!Y198,FIND(",",Input!Y198),1,"."),"."),_xlfn.NUMBERVALUE(REPLACE(Input!Y198,FIND(".",Input!Y198),1,","),",")),"")</f>
        <v>0.843453751365563</v>
      </c>
      <c r="Z198" s="8" t="str">
        <f>LEFT(LEFT(Input!Z198,IFERROR(FIND("_",Input!Z198)-1,LEN(Input!Z198))),IFERROR(FIND("-",Input!Z198)-1,LEN(Input!Z198)))</f>
        <v>party7</v>
      </c>
      <c r="AA198" s="8" t="str">
        <f>LEFT(LEFT(Input!AA198,IFERROR(FIND("_",Input!AA198)-1,LEN(Input!AA198))),IFERROR(FIND("-",Input!AA198)-1,LEN(Input!AA198)))</f>
        <v>party1</v>
      </c>
      <c r="AB198" s="4"/>
      <c r="AC198" s="4"/>
    </row>
    <row r="199" spans="1:29">
      <c r="A199" s="6">
        <f>IF(Input!A199=0,"",Input!A199)</f>
        <v>214</v>
      </c>
      <c r="B199" s="7">
        <f>IFERROR(IFERROR(_xlfn.NUMBERVALUE(REPLACE(Input!B199,FIND(",",Input!B199),1,"."),"."),_xlfn.NUMBERVALUE(REPLACE(Input!B199,FIND(".",Input!B199),1,","),",")),"")</f>
        <v>0.13400000000000001</v>
      </c>
      <c r="C199" s="6">
        <f>IF(Input!C199=0,"",Input!C199)</f>
        <v>48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0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0.64937</v>
      </c>
      <c r="J199" s="7">
        <f>IFERROR(IFERROR(_xlfn.NUMBERVALUE(REPLACE(Input!J199,FIND(",",Input!J199),1,"."),"."),_xlfn.NUMBERVALUE(REPLACE(Input!J199,FIND(".",Input!J199),1,","),",")),"")</f>
        <v>0.97360000000000002</v>
      </c>
      <c r="K199" s="7">
        <f>IFERROR(IFERROR(_xlfn.NUMBERVALUE(REPLACE(Input!K199,FIND(",",Input!K199),1,"."),"."),_xlfn.NUMBERVALUE(REPLACE(Input!K199,FIND(".",Input!K199),1,","),",")),"")</f>
        <v>4.589E-2</v>
      </c>
      <c r="L199" s="7">
        <f>IFERROR(IFERROR(_xlfn.NUMBERVALUE(REPLACE(Input!L199,FIND(",",Input!L199),1,"."),"."),_xlfn.NUMBERVALUE(REPLACE(Input!L199,FIND(".",Input!L199),1,","),",")),"")</f>
        <v>0.38549</v>
      </c>
      <c r="M199" s="7">
        <f>IFERROR(IFERROR(_xlfn.NUMBERVALUE(REPLACE(Input!M199,FIND(",",Input!M199),1,"."),"."),_xlfn.NUMBERVALUE(REPLACE(Input!M199,FIND(".",Input!M199),1,","),",")),"")</f>
        <v>1.62296</v>
      </c>
      <c r="N199" s="10" t="str">
        <f>IFERROR(IF(LEFT(Input!N199,LEN("boa-,Users,"))="boa-,Users,","Win.Win",LEFT(Input!N199,FIND("@",Input!N199)-1)),"")</f>
        <v>Gahboninho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0.97359644555333902</v>
      </c>
      <c r="Q199" s="7">
        <f>IFERROR(IFERROR(_xlfn.NUMBERVALUE(REPLACE(Input!Q199,FIND(",",Input!Q199),1,"."),"."),_xlfn.NUMBERVALUE(REPLACE(Input!Q199,FIND(".",Input!Q199),1,","),",")),"")</f>
        <v>0.64936817117966195</v>
      </c>
      <c r="R199" s="7">
        <f>IFERROR(IFERROR(_xlfn.NUMBERVALUE(REPLACE(Input!R199,FIND(",",Input!R199),1,"."),"."),_xlfn.NUMBERVALUE(REPLACE(Input!R199,FIND(".",Input!R199),1,","),",")),"")</f>
        <v>0.97359644555333902</v>
      </c>
      <c r="S199" s="7">
        <f>IFERROR(IFERROR(_xlfn.NUMBERVALUE(REPLACE(Input!S199,FIND(",",Input!S199),1,"."),"."),_xlfn.NUMBERVALUE(REPLACE(Input!S199,FIND(".",Input!S199),1,","),",")),"")</f>
        <v>0.64936817117966195</v>
      </c>
      <c r="T199" s="7">
        <f>IFERROR(IFERROR(_xlfn.NUMBERVALUE(REPLACE(Input!T199,FIND(",",Input!T199),1,"."),"."),_xlfn.NUMBERVALUE(REPLACE(Input!T199,FIND(".",Input!T199),1,","),",")),"")</f>
        <v>0</v>
      </c>
      <c r="U199" s="7">
        <f>IFERROR(IFERROR(_xlfn.NUMBERVALUE(REPLACE(Input!U199,FIND(",",Input!U199),1,"."),"."),_xlfn.NUMBERVALUE(REPLACE(Input!U199,FIND(".",Input!U199),1,","),",")),"")</f>
        <v>0.61942447533613698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0.97359644555333902</v>
      </c>
      <c r="Y199" s="7">
        <f>IFERROR(IFERROR(_xlfn.NUMBERVALUE(REPLACE(Input!Y199,FIND(",",Input!Y199),1,"."),"."),_xlfn.NUMBERVALUE(REPLACE(Input!Y199,FIND(".",Input!Y199),1,","),",")),"")</f>
        <v>0.64936817117966195</v>
      </c>
      <c r="Z199" s="8" t="str">
        <f>LEFT(LEFT(Input!Z199,IFERROR(FIND("_",Input!Z199)-1,LEN(Input!Z199))),IFERROR(FIND("-",Input!Z199)-1,LEN(Input!Z199)))</f>
        <v>party7</v>
      </c>
      <c r="AA199" s="8" t="str">
        <f>LEFT(LEFT(Input!AA199,IFERROR(FIND("_",Input!AA199)-1,LEN(Input!AA199))),IFERROR(FIND("-",Input!AA199)-1,LEN(Input!AA199)))</f>
        <v>party1</v>
      </c>
      <c r="AB199" s="4"/>
      <c r="AC199" s="4"/>
    </row>
    <row r="200" spans="1:29">
      <c r="A200" s="6">
        <f>IF(Input!A200=0,"",Input!A200)</f>
        <v>215</v>
      </c>
      <c r="B200" s="7">
        <f>IFERROR(IFERROR(_xlfn.NUMBERVALUE(REPLACE(Input!B200,FIND(",",Input!B200),1,"."),"."),_xlfn.NUMBERVALUE(REPLACE(Input!B200,FIND(".",Input!B200),1,","),",")),"")</f>
        <v>0.14799999999999999</v>
      </c>
      <c r="C200" s="6">
        <f>IF(Input!C200=0,"",Input!C200)</f>
        <v>51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0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0.64937</v>
      </c>
      <c r="J200" s="7">
        <f>IFERROR(IFERROR(_xlfn.NUMBERVALUE(REPLACE(Input!J200,FIND(",",Input!J200),1,"."),"."),_xlfn.NUMBERVALUE(REPLACE(Input!J200,FIND(".",Input!J200),1,","),",")),"")</f>
        <v>0.97360000000000002</v>
      </c>
      <c r="K200" s="7">
        <f>IFERROR(IFERROR(_xlfn.NUMBERVALUE(REPLACE(Input!K200,FIND(",",Input!K200),1,"."),"."),_xlfn.NUMBERVALUE(REPLACE(Input!K200,FIND(".",Input!K200),1,","),",")),"")</f>
        <v>4.589E-2</v>
      </c>
      <c r="L200" s="7">
        <f>IFERROR(IFERROR(_xlfn.NUMBERVALUE(REPLACE(Input!L200,FIND(",",Input!L200),1,"."),"."),_xlfn.NUMBERVALUE(REPLACE(Input!L200,FIND(".",Input!L200),1,","),",")),"")</f>
        <v>0.38549</v>
      </c>
      <c r="M200" s="7">
        <f>IFERROR(IFERROR(_xlfn.NUMBERVALUE(REPLACE(Input!M200,FIND(",",Input!M200),1,"."),"."),_xlfn.NUMBERVALUE(REPLACE(Input!M200,FIND(".",Input!M200),1,","),",")),"")</f>
        <v>1.62296</v>
      </c>
      <c r="N200" s="10" t="str">
        <f>IFERROR(IF(LEFT(Input!N200,LEN("boa-,Users,"))="boa-,Users,","Win.Win",LEFT(Input!N200,FIND("@",Input!N200)-1)),"")</f>
        <v>KLH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0.97359644555333902</v>
      </c>
      <c r="Q200" s="7">
        <f>IFERROR(IFERROR(_xlfn.NUMBERVALUE(REPLACE(Input!Q200,FIND(",",Input!Q200),1,"."),"."),_xlfn.NUMBERVALUE(REPLACE(Input!Q200,FIND(".",Input!Q200),1,","),",")),"")</f>
        <v>0.64936817117966195</v>
      </c>
      <c r="R200" s="7">
        <f>IFERROR(IFERROR(_xlfn.NUMBERVALUE(REPLACE(Input!R200,FIND(",",Input!R200),1,"."),"."),_xlfn.NUMBERVALUE(REPLACE(Input!R200,FIND(".",Input!R200),1,","),",")),"")</f>
        <v>0.97359644555333902</v>
      </c>
      <c r="S200" s="7">
        <f>IFERROR(IFERROR(_xlfn.NUMBERVALUE(REPLACE(Input!S200,FIND(",",Input!S200),1,"."),"."),_xlfn.NUMBERVALUE(REPLACE(Input!S200,FIND(".",Input!S200),1,","),",")),"")</f>
        <v>0.64936817117966195</v>
      </c>
      <c r="T200" s="7">
        <f>IFERROR(IFERROR(_xlfn.NUMBERVALUE(REPLACE(Input!T200,FIND(",",Input!T200),1,"."),"."),_xlfn.NUMBERVALUE(REPLACE(Input!T200,FIND(".",Input!T200),1,","),",")),"")</f>
        <v>0</v>
      </c>
      <c r="U200" s="7">
        <f>IFERROR(IFERROR(_xlfn.NUMBERVALUE(REPLACE(Input!U200,FIND(",",Input!U200),1,"."),"."),_xlfn.NUMBERVALUE(REPLACE(Input!U200,FIND(".",Input!U200),1,","),",")),"")</f>
        <v>0.61942447533613698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0.97359644555333902</v>
      </c>
      <c r="Y200" s="7">
        <f>IFERROR(IFERROR(_xlfn.NUMBERVALUE(REPLACE(Input!Y200,FIND(",",Input!Y200),1,"."),"."),_xlfn.NUMBERVALUE(REPLACE(Input!Y200,FIND(".",Input!Y200),1,","),",")),"")</f>
        <v>0.64936817117966195</v>
      </c>
      <c r="Z200" s="8" t="str">
        <f>LEFT(LEFT(Input!Z200,IFERROR(FIND("_",Input!Z200)-1,LEN(Input!Z200))),IFERROR(FIND("-",Input!Z200)-1,LEN(Input!Z200)))</f>
        <v>party7</v>
      </c>
      <c r="AA200" s="8" t="str">
        <f>LEFT(LEFT(Input!AA200,IFERROR(FIND("_",Input!AA200)-1,LEN(Input!AA200))),IFERROR(FIND("-",Input!AA200)-1,LEN(Input!AA200)))</f>
        <v>party1</v>
      </c>
      <c r="AB200" s="4"/>
      <c r="AC200" s="4"/>
    </row>
    <row r="201" spans="1:29">
      <c r="A201" s="6">
        <f>IF(Input!A201=0,"",Input!A201)</f>
        <v>216</v>
      </c>
      <c r="B201" s="7">
        <f>IFERROR(IFERROR(_xlfn.NUMBERVALUE(REPLACE(Input!B201,FIND(",",Input!B201),1,"."),"."),_xlfn.NUMBERVALUE(REPLACE(Input!B201,FIND(".",Input!B201),1,","),",")),"")</f>
        <v>0.11600000000000001</v>
      </c>
      <c r="C201" s="6">
        <f>IF(Input!C201=0,"",Input!C201)</f>
        <v>8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0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0.77676999999999996</v>
      </c>
      <c r="J201" s="7">
        <f>IFERROR(IFERROR(_xlfn.NUMBERVALUE(REPLACE(Input!J201,FIND(",",Input!J201),1,"."),"."),_xlfn.NUMBERVALUE(REPLACE(Input!J201,FIND(".",Input!J201),1,","),",")),"")</f>
        <v>0.83099999999999996</v>
      </c>
      <c r="K201" s="7">
        <f>IFERROR(IFERROR(_xlfn.NUMBERVALUE(REPLACE(Input!K201,FIND(",",Input!K201),1,"."),"."),_xlfn.NUMBERVALUE(REPLACE(Input!K201,FIND(".",Input!K201),1,","),",")),"")</f>
        <v>9.7600000000000006E-2</v>
      </c>
      <c r="L201" s="7">
        <f>IFERROR(IFERROR(_xlfn.NUMBERVALUE(REPLACE(Input!L201,FIND(",",Input!L201),1,"."),"."),_xlfn.NUMBERVALUE(REPLACE(Input!L201,FIND(".",Input!L201),1,","),",")),"")</f>
        <v>0.22392000000000001</v>
      </c>
      <c r="M201" s="7">
        <f>IFERROR(IFERROR(_xlfn.NUMBERVALUE(REPLACE(Input!M201,FIND(",",Input!M201),1,"."),"."),_xlfn.NUMBERVALUE(REPLACE(Input!M201,FIND(".",Input!M201),1,","),",")),"")</f>
        <v>1.6077699999999999</v>
      </c>
      <c r="N201" s="10" t="str">
        <f>IFERROR(IF(LEFT(Input!N201,LEN("boa-,Users,"))="boa-,Users,","Win.Win",LEFT(Input!N201,FIND("@",Input!N201)-1)),"")</f>
        <v>IAMhaggler2011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0.83099748081161595</v>
      </c>
      <c r="Q201" s="7">
        <f>IFERROR(IFERROR(_xlfn.NUMBERVALUE(REPLACE(Input!Q201,FIND(",",Input!Q201),1,"."),"."),_xlfn.NUMBERVALUE(REPLACE(Input!Q201,FIND(".",Input!Q201),1,","),",")),"")</f>
        <v>0.77677076587285598</v>
      </c>
      <c r="R201" s="7">
        <f>IFERROR(IFERROR(_xlfn.NUMBERVALUE(REPLACE(Input!R201,FIND(",",Input!R201),1,"."),"."),_xlfn.NUMBERVALUE(REPLACE(Input!R201,FIND(".",Input!R201),1,","),",")),"")</f>
        <v>0.83099748081161595</v>
      </c>
      <c r="S201" s="7">
        <f>IFERROR(IFERROR(_xlfn.NUMBERVALUE(REPLACE(Input!S201,FIND(",",Input!S201),1,"."),"."),_xlfn.NUMBERVALUE(REPLACE(Input!S201,FIND(".",Input!S201),1,","),",")),"")</f>
        <v>0.77677076587285598</v>
      </c>
      <c r="T201" s="7">
        <f>IFERROR(IFERROR(_xlfn.NUMBERVALUE(REPLACE(Input!T201,FIND(",",Input!T201),1,"."),"."),_xlfn.NUMBERVALUE(REPLACE(Input!T201,FIND(".",Input!T201),1,","),",")),"")</f>
        <v>0</v>
      </c>
      <c r="U201" s="7">
        <f>IFERROR(IFERROR(_xlfn.NUMBERVALUE(REPLACE(Input!U201,FIND(",",Input!U201),1,"."),"."),_xlfn.NUMBERVALUE(REPLACE(Input!U201,FIND(".",Input!U201),1,","),",")),"")</f>
        <v>0.80899464271550603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0.83099748081161595</v>
      </c>
      <c r="Y201" s="7">
        <f>IFERROR(IFERROR(_xlfn.NUMBERVALUE(REPLACE(Input!Y201,FIND(",",Input!Y201),1,"."),"."),_xlfn.NUMBERVALUE(REPLACE(Input!Y201,FIND(".",Input!Y201),1,","),",")),"")</f>
        <v>0.77677076587285598</v>
      </c>
      <c r="Z201" s="8" t="str">
        <f>LEFT(LEFT(Input!Z201,IFERROR(FIND("_",Input!Z201)-1,LEN(Input!Z201))),IFERROR(FIND("-",Input!Z201)-1,LEN(Input!Z201)))</f>
        <v>party7</v>
      </c>
      <c r="AA201" s="8" t="str">
        <f>LEFT(LEFT(Input!AA201,IFERROR(FIND("_",Input!AA201)-1,LEN(Input!AA201))),IFERROR(FIND("-",Input!AA201)-1,LEN(Input!AA201)))</f>
        <v>party1</v>
      </c>
      <c r="AB201" s="4"/>
      <c r="AC201" s="4"/>
    </row>
    <row r="202" spans="1:29">
      <c r="A202" s="6">
        <f>IF(Input!A202=0,"",Input!A202)</f>
        <v>217</v>
      </c>
      <c r="B202" s="7">
        <f>IFERROR(IFERROR(_xlfn.NUMBERVALUE(REPLACE(Input!B202,FIND(",",Input!B202),1,"."),"."),_xlfn.NUMBERVALUE(REPLACE(Input!B202,FIND(".",Input!B202),1,","),",")),"")</f>
        <v>1E-3</v>
      </c>
      <c r="C202" s="6">
        <f>IF(Input!C202=0,"",Input!C202)</f>
        <v>3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0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0.70887999999999995</v>
      </c>
      <c r="J202" s="7">
        <f>IFERROR(IFERROR(_xlfn.NUMBERVALUE(REPLACE(Input!J202,FIND(",",Input!J202),1,"."),"."),_xlfn.NUMBERVALUE(REPLACE(Input!J202,FIND(".",Input!J202),1,","),",")),"")</f>
        <v>0.82630000000000003</v>
      </c>
      <c r="K202" s="7">
        <f>IFERROR(IFERROR(_xlfn.NUMBERVALUE(REPLACE(Input!K202,FIND(",",Input!K202),1,"."),"."),_xlfn.NUMBERVALUE(REPLACE(Input!K202,FIND(".",Input!K202),1,","),",")),"")</f>
        <v>0.16816999999999999</v>
      </c>
      <c r="L202" s="7">
        <f>IFERROR(IFERROR(_xlfn.NUMBERVALUE(REPLACE(Input!L202,FIND(",",Input!L202),1,"."),"."),_xlfn.NUMBERVALUE(REPLACE(Input!L202,FIND(".",Input!L202),1,","),",")),"")</f>
        <v>0.21883</v>
      </c>
      <c r="M202" s="7">
        <f>IFERROR(IFERROR(_xlfn.NUMBERVALUE(REPLACE(Input!M202,FIND(",",Input!M202),1,"."),"."),_xlfn.NUMBERVALUE(REPLACE(Input!M202,FIND(".",Input!M202),1,","),",")),"")</f>
        <v>1.53518</v>
      </c>
      <c r="N202" s="10" t="str">
        <f>IFERROR(IF(LEFT(Input!N202,LEN("boa-,Users,"))="boa-,Users,","Win.Win",LEFT(Input!N202,FIND("@",Input!N202)-1)),"")</f>
        <v>Win.Win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0.82630429616866796</v>
      </c>
      <c r="Q202" s="7">
        <f>IFERROR(IFERROR(_xlfn.NUMBERVALUE(REPLACE(Input!Q202,FIND(",",Input!Q202),1,"."),"."),_xlfn.NUMBERVALUE(REPLACE(Input!Q202,FIND(".",Input!Q202),1,","),",")),"")</f>
        <v>0.70887566667303703</v>
      </c>
      <c r="R202" s="7">
        <f>IFERROR(IFERROR(_xlfn.NUMBERVALUE(REPLACE(Input!R202,FIND(",",Input!R202),1,"."),"."),_xlfn.NUMBERVALUE(REPLACE(Input!R202,FIND(".",Input!R202),1,","),",")),"")</f>
        <v>0.82630429616866796</v>
      </c>
      <c r="S202" s="7">
        <f>IFERROR(IFERROR(_xlfn.NUMBERVALUE(REPLACE(Input!S202,FIND(",",Input!S202),1,"."),"."),_xlfn.NUMBERVALUE(REPLACE(Input!S202,FIND(".",Input!S202),1,","),",")),"")</f>
        <v>0.70887566667303703</v>
      </c>
      <c r="T202" s="7">
        <f>IFERROR(IFERROR(_xlfn.NUMBERVALUE(REPLACE(Input!T202,FIND(",",Input!T202),1,"."),"."),_xlfn.NUMBERVALUE(REPLACE(Input!T202,FIND(".",Input!T202),1,","),",")),"")</f>
        <v>0.82630429616866796</v>
      </c>
      <c r="U202" s="7">
        <f>IFERROR(IFERROR(_xlfn.NUMBERVALUE(REPLACE(Input!U202,FIND(",",Input!U202),1,"."),"."),_xlfn.NUMBERVALUE(REPLACE(Input!U202,FIND(".",Input!U202),1,","),",")),"")</f>
        <v>0.71689380469501196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0.82630429616866796</v>
      </c>
      <c r="Y202" s="7">
        <f>IFERROR(IFERROR(_xlfn.NUMBERVALUE(REPLACE(Input!Y202,FIND(",",Input!Y202),1,"."),"."),_xlfn.NUMBERVALUE(REPLACE(Input!Y202,FIND(".",Input!Y202),1,","),",")),"")</f>
        <v>0.70887566667303703</v>
      </c>
      <c r="Z202" s="8" t="str">
        <f>LEFT(LEFT(Input!Z202,IFERROR(FIND("_",Input!Z202)-1,LEN(Input!Z202))),IFERROR(FIND("-",Input!Z202)-1,LEN(Input!Z202)))</f>
        <v>party6</v>
      </c>
      <c r="AA202" s="8" t="str">
        <f>LEFT(LEFT(Input!AA202,IFERROR(FIND("_",Input!AA202)-1,LEN(Input!AA202))),IFERROR(FIND("-",Input!AA202)-1,LEN(Input!AA202)))</f>
        <v>party1</v>
      </c>
    </row>
    <row r="203" spans="1:29">
      <c r="A203" s="6">
        <f>IF(Input!A203=0,"",Input!A203)</f>
        <v>218</v>
      </c>
      <c r="B203" s="7">
        <f>IFERROR(IFERROR(_xlfn.NUMBERVALUE(REPLACE(Input!B203,FIND(",",Input!B203),1,"."),"."),_xlfn.NUMBERVALUE(REPLACE(Input!B203,FIND(".",Input!B203),1,","),",")),"")</f>
        <v>0.15</v>
      </c>
      <c r="C203" s="6">
        <f>IF(Input!C203=0,"",Input!C203)</f>
        <v>53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0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0.64551000000000003</v>
      </c>
      <c r="J203" s="7">
        <f>IFERROR(IFERROR(_xlfn.NUMBERVALUE(REPLACE(Input!J203,FIND(",",Input!J203),1,"."),"."),_xlfn.NUMBERVALUE(REPLACE(Input!J203,FIND(".",Input!J203),1,","),",")),"")</f>
        <v>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0.22589000000000001</v>
      </c>
      <c r="M203" s="7">
        <f>IFERROR(IFERROR(_xlfn.NUMBERVALUE(REPLACE(Input!M203,FIND(",",Input!M203),1,"."),"."),_xlfn.NUMBERVALUE(REPLACE(Input!M203,FIND(".",Input!M203),1,","),",")),"")</f>
        <v>1.64551</v>
      </c>
      <c r="N203" s="10" t="str">
        <f>IFERROR(IF(LEFT(Input!N203,LEN("boa-,Users,"))="boa-,Users,","Win.Win",LEFT(Input!N203,FIND("@",Input!N203)-1)),"")</f>
        <v>Gahboninho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1</v>
      </c>
      <c r="Q203" s="7">
        <f>IFERROR(IFERROR(_xlfn.NUMBERVALUE(REPLACE(Input!Q203,FIND(",",Input!Q203),1,"."),"."),_xlfn.NUMBERVALUE(REPLACE(Input!Q203,FIND(".",Input!Q203),1,","),",")),"")</f>
        <v>0.645508804743116</v>
      </c>
      <c r="R203" s="7">
        <f>IFERROR(IFERROR(_xlfn.NUMBERVALUE(REPLACE(Input!R203,FIND(",",Input!R203),1,"."),"."),_xlfn.NUMBERVALUE(REPLACE(Input!R203,FIND(".",Input!R203),1,","),",")),"")</f>
        <v>1</v>
      </c>
      <c r="S203" s="7">
        <f>IFERROR(IFERROR(_xlfn.NUMBERVALUE(REPLACE(Input!S203,FIND(",",Input!S203),1,"."),"."),_xlfn.NUMBERVALUE(REPLACE(Input!S203,FIND(".",Input!S203),1,","),",")),"")</f>
        <v>0.645508804743116</v>
      </c>
      <c r="T203" s="7">
        <f>IFERROR(IFERROR(_xlfn.NUMBERVALUE(REPLACE(Input!T203,FIND(",",Input!T203),1,"."),"."),_xlfn.NUMBERVALUE(REPLACE(Input!T203,FIND(".",Input!T203),1,","),",")),"")</f>
        <v>0</v>
      </c>
      <c r="U203" s="7">
        <f>IFERROR(IFERROR(_xlfn.NUMBERVALUE(REPLACE(Input!U203,FIND(",",Input!U203),1,"."),"."),_xlfn.NUMBERVALUE(REPLACE(Input!U203,FIND(".",Input!U203),1,","),",")),"")</f>
        <v>0.50435486982797195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1</v>
      </c>
      <c r="Y203" s="7">
        <f>IFERROR(IFERROR(_xlfn.NUMBERVALUE(REPLACE(Input!Y203,FIND(",",Input!Y203),1,"."),"."),_xlfn.NUMBERVALUE(REPLACE(Input!Y203,FIND(".",Input!Y203),1,","),",")),"")</f>
        <v>0.645508804743116</v>
      </c>
      <c r="Z203" s="8" t="str">
        <f>LEFT(LEFT(Input!Z203,IFERROR(FIND("_",Input!Z203)-1,LEN(Input!Z203))),IFERROR(FIND("-",Input!Z203)-1,LEN(Input!Z203)))</f>
        <v>party6</v>
      </c>
      <c r="AA203" s="8" t="str">
        <f>LEFT(LEFT(Input!AA203,IFERROR(FIND("_",Input!AA203)-1,LEN(Input!AA203))),IFERROR(FIND("-",Input!AA203)-1,LEN(Input!AA203)))</f>
        <v>party1</v>
      </c>
    </row>
    <row r="204" spans="1:29">
      <c r="A204" s="6">
        <f>IF(Input!A204=0,"",Input!A204)</f>
        <v>219</v>
      </c>
      <c r="B204" s="7">
        <f>IFERROR(IFERROR(_xlfn.NUMBERVALUE(REPLACE(Input!B204,FIND(",",Input!B204),1,"."),"."),_xlfn.NUMBERVALUE(REPLACE(Input!B204,FIND(".",Input!B204),1,","),",")),"")</f>
        <v>0.19700000000000001</v>
      </c>
      <c r="C204" s="6">
        <f>IF(Input!C204=0,"",Input!C204)</f>
        <v>48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0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0.83240999999999998</v>
      </c>
      <c r="J204" s="7">
        <f>IFERROR(IFERROR(_xlfn.NUMBERVALUE(REPLACE(Input!J204,FIND(",",Input!J204),1,"."),"."),_xlfn.NUMBERVALUE(REPLACE(Input!J204,FIND(".",Input!J204),1,","),",")),"")</f>
        <v>0.98194999999999999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3.8280000000000002E-2</v>
      </c>
      <c r="M204" s="7">
        <f>IFERROR(IFERROR(_xlfn.NUMBERVALUE(REPLACE(Input!M204,FIND(",",Input!M204),1,"."),"."),_xlfn.NUMBERVALUE(REPLACE(Input!M204,FIND(".",Input!M204),1,","),",")),"")</f>
        <v>1.81437</v>
      </c>
      <c r="N204" s="10" t="str">
        <f>IFERROR(IF(LEFT(Input!N204,LEN("boa-,Users,"))="boa-,Users,","Win.Win",LEFT(Input!N204,FIND("@",Input!N204)-1)),"")</f>
        <v>KLH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0.98195458084503295</v>
      </c>
      <c r="Q204" s="7">
        <f>IFERROR(IFERROR(_xlfn.NUMBERVALUE(REPLACE(Input!Q204,FIND(",",Input!Q204),1,"."),"."),_xlfn.NUMBERVALUE(REPLACE(Input!Q204,FIND(".",Input!Q204),1,","),",")),"")</f>
        <v>0.83241082102590702</v>
      </c>
      <c r="R204" s="7">
        <f>IFERROR(IFERROR(_xlfn.NUMBERVALUE(REPLACE(Input!R204,FIND(",",Input!R204),1,"."),"."),_xlfn.NUMBERVALUE(REPLACE(Input!R204,FIND(".",Input!R204),1,","),",")),"")</f>
        <v>0.98195458084503295</v>
      </c>
      <c r="S204" s="7">
        <f>IFERROR(IFERROR(_xlfn.NUMBERVALUE(REPLACE(Input!S204,FIND(",",Input!S204),1,"."),"."),_xlfn.NUMBERVALUE(REPLACE(Input!S204,FIND(".",Input!S204),1,","),",")),"")</f>
        <v>0.83241082102590702</v>
      </c>
      <c r="T204" s="7">
        <f>IFERROR(IFERROR(_xlfn.NUMBERVALUE(REPLACE(Input!T204,FIND(",",Input!T204),1,"."),"."),_xlfn.NUMBERVALUE(REPLACE(Input!T204,FIND(".",Input!T204),1,","),",")),"")</f>
        <v>0</v>
      </c>
      <c r="U204" s="7">
        <f>IFERROR(IFERROR(_xlfn.NUMBERVALUE(REPLACE(Input!U204,FIND(",",Input!U204),1,"."),"."),_xlfn.NUMBERVALUE(REPLACE(Input!U204,FIND(".",Input!U204),1,","),",")),"")</f>
        <v>0.61118420331404399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0.98195458084503295</v>
      </c>
      <c r="Y204" s="7">
        <f>IFERROR(IFERROR(_xlfn.NUMBERVALUE(REPLACE(Input!Y204,FIND(",",Input!Y204),1,"."),"."),_xlfn.NUMBERVALUE(REPLACE(Input!Y204,FIND(".",Input!Y204),1,","),",")),"")</f>
        <v>0.83241082102590702</v>
      </c>
      <c r="Z204" s="8" t="str">
        <f>LEFT(LEFT(Input!Z204,IFERROR(FIND("_",Input!Z204)-1,LEN(Input!Z204))),IFERROR(FIND("-",Input!Z204)-1,LEN(Input!Z204)))</f>
        <v>party6</v>
      </c>
      <c r="AA204" s="8" t="str">
        <f>LEFT(LEFT(Input!AA204,IFERROR(FIND("_",Input!AA204)-1,LEN(Input!AA204))),IFERROR(FIND("-",Input!AA204)-1,LEN(Input!AA204)))</f>
        <v>party1</v>
      </c>
    </row>
    <row r="205" spans="1:29">
      <c r="A205" s="6">
        <f>IF(Input!A205=0,"",Input!A205)</f>
        <v>220</v>
      </c>
      <c r="B205" s="7">
        <f>IFERROR(IFERROR(_xlfn.NUMBERVALUE(REPLACE(Input!B205,FIND(",",Input!B205),1,"."),"."),_xlfn.NUMBERVALUE(REPLACE(Input!B205,FIND(".",Input!B205),1,","),",")),"")</f>
        <v>0.154</v>
      </c>
      <c r="C205" s="6">
        <f>IF(Input!C205=0,"",Input!C205)</f>
        <v>8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0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0.87863999999999998</v>
      </c>
      <c r="J205" s="7">
        <f>IFERROR(IFERROR(_xlfn.NUMBERVALUE(REPLACE(Input!J205,FIND(",",Input!J205),1,"."),"."),_xlfn.NUMBERVALUE(REPLACE(Input!J205,FIND(".",Input!J205),1,","),",")),"")</f>
        <v>0.89578000000000002</v>
      </c>
      <c r="K205" s="7">
        <f>IFERROR(IFERROR(_xlfn.NUMBERVALUE(REPLACE(Input!K205,FIND(",",Input!K205),1,"."),"."),_xlfn.NUMBERVALUE(REPLACE(Input!K205,FIND(".",Input!K205),1,","),",")),"")</f>
        <v>0</v>
      </c>
      <c r="L205" s="7">
        <f>IFERROR(IFERROR(_xlfn.NUMBERVALUE(REPLACE(Input!L205,FIND(",",Input!L205),1,"."),"."),_xlfn.NUMBERVALUE(REPLACE(Input!L205,FIND(".",Input!L205),1,","),",")),"")</f>
        <v>9.9220000000000003E-2</v>
      </c>
      <c r="M205" s="7">
        <f>IFERROR(IFERROR(_xlfn.NUMBERVALUE(REPLACE(Input!M205,FIND(",",Input!M205),1,"."),"."),_xlfn.NUMBERVALUE(REPLACE(Input!M205,FIND(".",Input!M205),1,","),",")),"")</f>
        <v>1.77441</v>
      </c>
      <c r="N205" s="10" t="str">
        <f>IFERROR(IF(LEFT(Input!N205,LEN("boa-,Users,"))="boa-,Users,","Win.Win",LEFT(Input!N205,FIND("@",Input!N205)-1)),"")</f>
        <v>IAMhaggler2011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0.87863601171807104</v>
      </c>
      <c r="Q205" s="7">
        <f>IFERROR(IFERROR(_xlfn.NUMBERVALUE(REPLACE(Input!Q205,FIND(",",Input!Q205),1,"."),"."),_xlfn.NUMBERVALUE(REPLACE(Input!Q205,FIND(".",Input!Q205),1,","),",")),"")</f>
        <v>0.89577768295582805</v>
      </c>
      <c r="R205" s="7">
        <f>IFERROR(IFERROR(_xlfn.NUMBERVALUE(REPLACE(Input!R205,FIND(",",Input!R205),1,"."),"."),_xlfn.NUMBERVALUE(REPLACE(Input!R205,FIND(".",Input!R205),1,","),",")),"")</f>
        <v>0.87863601171807104</v>
      </c>
      <c r="S205" s="7">
        <f>IFERROR(IFERROR(_xlfn.NUMBERVALUE(REPLACE(Input!S205,FIND(",",Input!S205),1,"."),"."),_xlfn.NUMBERVALUE(REPLACE(Input!S205,FIND(".",Input!S205),1,","),",")),"")</f>
        <v>0.89577768295582805</v>
      </c>
      <c r="T205" s="7">
        <f>IFERROR(IFERROR(_xlfn.NUMBERVALUE(REPLACE(Input!T205,FIND(",",Input!T205),1,"."),"."),_xlfn.NUMBERVALUE(REPLACE(Input!T205,FIND(".",Input!T205),1,","),",")),"")</f>
        <v>0</v>
      </c>
      <c r="U205" s="7">
        <f>IFERROR(IFERROR(_xlfn.NUMBERVALUE(REPLACE(Input!U205,FIND(",",Input!U205),1,"."),"."),_xlfn.NUMBERVALUE(REPLACE(Input!U205,FIND(".",Input!U205),1,","),",")),"")</f>
        <v>0.80289720313325696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0.87863601171807104</v>
      </c>
      <c r="Y205" s="7">
        <f>IFERROR(IFERROR(_xlfn.NUMBERVALUE(REPLACE(Input!Y205,FIND(",",Input!Y205),1,"."),"."),_xlfn.NUMBERVALUE(REPLACE(Input!Y205,FIND(".",Input!Y205),1,","),",")),"")</f>
        <v>0.89577768295582805</v>
      </c>
      <c r="Z205" s="8" t="str">
        <f>LEFT(LEFT(Input!Z205,IFERROR(FIND("_",Input!Z205)-1,LEN(Input!Z205))),IFERROR(FIND("-",Input!Z205)-1,LEN(Input!Z205)))</f>
        <v>party6</v>
      </c>
      <c r="AA205" s="8" t="str">
        <f>LEFT(LEFT(Input!AA205,IFERROR(FIND("_",Input!AA205)-1,LEN(Input!AA205))),IFERROR(FIND("-",Input!AA205)-1,LEN(Input!AA205)))</f>
        <v>party1</v>
      </c>
    </row>
    <row r="206" spans="1:29">
      <c r="A206" s="6">
        <f>IF(Input!A206=0,"",Input!A206)</f>
        <v>221</v>
      </c>
      <c r="B206" s="7">
        <f>IFERROR(IFERROR(_xlfn.NUMBERVALUE(REPLACE(Input!B206,FIND(",",Input!B206),1,"."),"."),_xlfn.NUMBERVALUE(REPLACE(Input!B206,FIND(".",Input!B206),1,","),",")),"")</f>
        <v>1E-3</v>
      </c>
      <c r="C206" s="6">
        <f>IF(Input!C206=0,"",Input!C206)</f>
        <v>3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0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0.83267999999999998</v>
      </c>
      <c r="J206" s="7">
        <f>IFERROR(IFERROR(_xlfn.NUMBERVALUE(REPLACE(Input!J206,FIND(",",Input!J206),1,"."),"."),_xlfn.NUMBERVALUE(REPLACE(Input!J206,FIND(".",Input!J206),1,","),",")),"")</f>
        <v>0.90939000000000003</v>
      </c>
      <c r="K206" s="7">
        <f>IFERROR(IFERROR(_xlfn.NUMBERVALUE(REPLACE(Input!K206,FIND(",",Input!K206),1,"."),"."),_xlfn.NUMBERVALUE(REPLACE(Input!K206,FIND(".",Input!K206),1,","),",")),"")</f>
        <v>1.5570000000000001E-2</v>
      </c>
      <c r="L206" s="7">
        <f>IFERROR(IFERROR(_xlfn.NUMBERVALUE(REPLACE(Input!L206,FIND(",",Input!L206),1,"."),"."),_xlfn.NUMBERVALUE(REPLACE(Input!L206,FIND(".",Input!L206),1,","),",")),"")</f>
        <v>0.10198</v>
      </c>
      <c r="M206" s="7">
        <f>IFERROR(IFERROR(_xlfn.NUMBERVALUE(REPLACE(Input!M206,FIND(",",Input!M206),1,"."),"."),_xlfn.NUMBERVALUE(REPLACE(Input!M206,FIND(".",Input!M206),1,","),",")),"")</f>
        <v>1.74207</v>
      </c>
      <c r="N206" s="10" t="str">
        <f>IFERROR(IF(LEFT(Input!N206,LEN("boa-,Users,"))="boa-,Users,","Win.Win",LEFT(Input!N206,FIND("@",Input!N206)-1)),"")</f>
        <v>Win.Win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0.90938966148877998</v>
      </c>
      <c r="Q206" s="7">
        <f>IFERROR(IFERROR(_xlfn.NUMBERVALUE(REPLACE(Input!Q206,FIND(",",Input!Q206),1,"."),"."),_xlfn.NUMBERVALUE(REPLACE(Input!Q206,FIND(".",Input!Q206),1,","),",")),"")</f>
        <v>0.832682442462787</v>
      </c>
      <c r="R206" s="7">
        <f>IFERROR(IFERROR(_xlfn.NUMBERVALUE(REPLACE(Input!R206,FIND(",",Input!R206),1,"."),"."),_xlfn.NUMBERVALUE(REPLACE(Input!R206,FIND(".",Input!R206),1,","),",")),"")</f>
        <v>0.90938966148877998</v>
      </c>
      <c r="S206" s="7">
        <f>IFERROR(IFERROR(_xlfn.NUMBERVALUE(REPLACE(Input!S206,FIND(",",Input!S206),1,"."),"."),_xlfn.NUMBERVALUE(REPLACE(Input!S206,FIND(".",Input!S206),1,","),",")),"")</f>
        <v>0.832682442462787</v>
      </c>
      <c r="T206" s="7">
        <f>IFERROR(IFERROR(_xlfn.NUMBERVALUE(REPLACE(Input!T206,FIND(",",Input!T206),1,"."),"."),_xlfn.NUMBERVALUE(REPLACE(Input!T206,FIND(".",Input!T206),1,","),",")),"")</f>
        <v>0.90938966148877998</v>
      </c>
      <c r="U206" s="7">
        <f>IFERROR(IFERROR(_xlfn.NUMBERVALUE(REPLACE(Input!U206,FIND(",",Input!U206),1,"."),"."),_xlfn.NUMBERVALUE(REPLACE(Input!U206,FIND(".",Input!U206),1,","),",")),"")</f>
        <v>0.72096308291571598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0.90938966148877998</v>
      </c>
      <c r="Y206" s="7">
        <f>IFERROR(IFERROR(_xlfn.NUMBERVALUE(REPLACE(Input!Y206,FIND(",",Input!Y206),1,"."),"."),_xlfn.NUMBERVALUE(REPLACE(Input!Y206,FIND(".",Input!Y206),1,","),",")),"")</f>
        <v>0.832682442462787</v>
      </c>
      <c r="Z206" s="8" t="str">
        <f>LEFT(LEFT(Input!Z206,IFERROR(FIND("_",Input!Z206)-1,LEN(Input!Z206))),IFERROR(FIND("-",Input!Z206)-1,LEN(Input!Z206)))</f>
        <v>party5</v>
      </c>
      <c r="AA206" s="8" t="str">
        <f>LEFT(LEFT(Input!AA206,IFERROR(FIND("_",Input!AA206)-1,LEN(Input!AA206))),IFERROR(FIND("-",Input!AA206)-1,LEN(Input!AA206)))</f>
        <v>party1</v>
      </c>
    </row>
    <row r="207" spans="1:29">
      <c r="A207" s="6">
        <f>IF(Input!A207=0,"",Input!A207)</f>
        <v>222</v>
      </c>
      <c r="B207" s="7">
        <f>IFERROR(IFERROR(_xlfn.NUMBERVALUE(REPLACE(Input!B207,FIND(",",Input!B207),1,"."),"."),_xlfn.NUMBERVALUE(REPLACE(Input!B207,FIND(".",Input!B207),1,","),",")),"")</f>
        <v>0.23499999999999999</v>
      </c>
      <c r="C207" s="6">
        <f>IF(Input!C207=0,"",Input!C207)</f>
        <v>54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0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0.76903999999999995</v>
      </c>
      <c r="J207" s="7">
        <f>IFERROR(IFERROR(_xlfn.NUMBERVALUE(REPLACE(Input!J207,FIND(",",Input!J207),1,"."),"."),_xlfn.NUMBERVALUE(REPLACE(Input!J207,FIND(".",Input!J207),1,","),",")),"")</f>
        <v>0.95345000000000002</v>
      </c>
      <c r="K207" s="7">
        <f>IFERROR(IFERROR(_xlfn.NUMBERVALUE(REPLACE(Input!K207,FIND(",",Input!K207),1,"."),"."),_xlfn.NUMBERVALUE(REPLACE(Input!K207,FIND(".",Input!K207),1,","),",")),"")</f>
        <v>0</v>
      </c>
      <c r="L207" s="7">
        <f>IFERROR(IFERROR(_xlfn.NUMBERVALUE(REPLACE(Input!L207,FIND(",",Input!L207),1,"."),"."),_xlfn.NUMBERVALUE(REPLACE(Input!L207,FIND(".",Input!L207),1,","),",")),"")</f>
        <v>0.17508000000000001</v>
      </c>
      <c r="M207" s="7">
        <f>IFERROR(IFERROR(_xlfn.NUMBERVALUE(REPLACE(Input!M207,FIND(",",Input!M207),1,"."),"."),_xlfn.NUMBERVALUE(REPLACE(Input!M207,FIND(".",Input!M207),1,","),",")),"")</f>
        <v>1.7224900000000001</v>
      </c>
      <c r="N207" s="10" t="str">
        <f>IFERROR(IF(LEFT(Input!N207,LEN("boa-,Users,"))="boa-,Users,","Win.Win",LEFT(Input!N207,FIND("@",Input!N207)-1)),"")</f>
        <v>Gahboninho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0.95344667036416997</v>
      </c>
      <c r="Q207" s="7">
        <f>IFERROR(IFERROR(_xlfn.NUMBERVALUE(REPLACE(Input!Q207,FIND(",",Input!Q207),1,"."),"."),_xlfn.NUMBERVALUE(REPLACE(Input!Q207,FIND(".",Input!Q207),1,","),",")),"")</f>
        <v>0.769043959095986</v>
      </c>
      <c r="R207" s="7">
        <f>IFERROR(IFERROR(_xlfn.NUMBERVALUE(REPLACE(Input!R207,FIND(",",Input!R207),1,"."),"."),_xlfn.NUMBERVALUE(REPLACE(Input!R207,FIND(".",Input!R207),1,","),",")),"")</f>
        <v>0.95344667036416997</v>
      </c>
      <c r="S207" s="7">
        <f>IFERROR(IFERROR(_xlfn.NUMBERVALUE(REPLACE(Input!S207,FIND(",",Input!S207),1,"."),"."),_xlfn.NUMBERVALUE(REPLACE(Input!S207,FIND(".",Input!S207),1,","),",")),"")</f>
        <v>0.769043959095986</v>
      </c>
      <c r="T207" s="7">
        <f>IFERROR(IFERROR(_xlfn.NUMBERVALUE(REPLACE(Input!T207,FIND(",",Input!T207),1,"."),"."),_xlfn.NUMBERVALUE(REPLACE(Input!T207,FIND(".",Input!T207),1,","),",")),"")</f>
        <v>0</v>
      </c>
      <c r="U207" s="7">
        <f>IFERROR(IFERROR(_xlfn.NUMBERVALUE(REPLACE(Input!U207,FIND(",",Input!U207),1,"."),"."),_xlfn.NUMBERVALUE(REPLACE(Input!U207,FIND(".",Input!U207),1,","),",")),"")</f>
        <v>0.55297834561946302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0.95344667036416997</v>
      </c>
      <c r="Y207" s="7">
        <f>IFERROR(IFERROR(_xlfn.NUMBERVALUE(REPLACE(Input!Y207,FIND(",",Input!Y207),1,"."),"."),_xlfn.NUMBERVALUE(REPLACE(Input!Y207,FIND(".",Input!Y207),1,","),",")),"")</f>
        <v>0.769043959095986</v>
      </c>
      <c r="Z207" s="8" t="str">
        <f>LEFT(LEFT(Input!Z207,IFERROR(FIND("_",Input!Z207)-1,LEN(Input!Z207))),IFERROR(FIND("-",Input!Z207)-1,LEN(Input!Z207)))</f>
        <v>party5</v>
      </c>
      <c r="AA207" s="8" t="str">
        <f>LEFT(LEFT(Input!AA207,IFERROR(FIND("_",Input!AA207)-1,LEN(Input!AA207))),IFERROR(FIND("-",Input!AA207)-1,LEN(Input!AA207)))</f>
        <v>party1</v>
      </c>
    </row>
    <row r="208" spans="1:29">
      <c r="A208" s="6">
        <f>IF(Input!A208=0,"",Input!A208)</f>
        <v>223</v>
      </c>
      <c r="B208" s="7">
        <f>IFERROR(IFERROR(_xlfn.NUMBERVALUE(REPLACE(Input!B208,FIND(",",Input!B208),1,"."),"."),_xlfn.NUMBERVALUE(REPLACE(Input!B208,FIND(".",Input!B208),1,","),",")),"")</f>
        <v>0.30599999999999999</v>
      </c>
      <c r="C208" s="6">
        <f>IF(Input!C208=0,"",Input!C208)</f>
        <v>61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0</v>
      </c>
      <c r="G208" s="8">
        <f>IF(Input!G208="Yes",1,IF(Input!G208=0,"",0))</f>
        <v>0</v>
      </c>
      <c r="H208" s="6">
        <f>IF(Input!H208=0,"",Input!H208)</f>
        <v>1</v>
      </c>
      <c r="I208" s="7">
        <f>IFERROR(IFERROR(_xlfn.NUMBERVALUE(REPLACE(Input!I208,FIND(",",Input!I208),1,"."),"."),_xlfn.NUMBERVALUE(REPLACE(Input!I208,FIND(".",Input!I208),1,","),",")),"")</f>
        <v>0</v>
      </c>
      <c r="J208" s="7">
        <f>IFERROR(IFERROR(_xlfn.NUMBERVALUE(REPLACE(Input!J208,FIND(",",Input!J208),1,"."),"."),_xlfn.NUMBERVALUE(REPLACE(Input!J208,FIND(".",Input!J208),1,","),",")),"")</f>
        <v>0</v>
      </c>
      <c r="K208" s="7">
        <f>IFERROR(IFERROR(_xlfn.NUMBERVALUE(REPLACE(Input!K208,FIND(",",Input!K208),1,"."),"."),_xlfn.NUMBERVALUE(REPLACE(Input!K208,FIND(".",Input!K208),1,","),",")),"")</f>
        <v>1.1888099999999999</v>
      </c>
      <c r="L208" s="7">
        <f>IFERROR(IFERROR(_xlfn.NUMBERVALUE(REPLACE(Input!L208,FIND(",",Input!L208),1,"."),"."),_xlfn.NUMBERVALUE(REPLACE(Input!L208,FIND(".",Input!L208),1,","),",")),"")</f>
        <v>1.2916399999999999</v>
      </c>
      <c r="M208" s="7">
        <f>IFERROR(IFERROR(_xlfn.NUMBERVALUE(REPLACE(Input!M208,FIND(",",Input!M208),1,"."),"."),_xlfn.NUMBERVALUE(REPLACE(Input!M208,FIND(".",Input!M208),1,","),",")),"")</f>
        <v>0</v>
      </c>
      <c r="N208" s="10" t="str">
        <f>IFERROR(IF(LEFT(Input!N208,LEN("boa-,Users,"))="boa-,Users,","Win.Win",LEFT(Input!N208,FIND("@",Input!N208)-1)),"")</f>
        <v>KLH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0</v>
      </c>
      <c r="Q208" s="7">
        <f>IFERROR(IFERROR(_xlfn.NUMBERVALUE(REPLACE(Input!Q208,FIND(",",Input!Q208),1,"."),"."),_xlfn.NUMBERVALUE(REPLACE(Input!Q208,FIND(".",Input!Q208),1,","),",")),"")</f>
        <v>0</v>
      </c>
      <c r="R208" s="7">
        <f>IFERROR(IFERROR(_xlfn.NUMBERVALUE(REPLACE(Input!R208,FIND(",",Input!R208),1,"."),"."),_xlfn.NUMBERVALUE(REPLACE(Input!R208,FIND(".",Input!R208),1,","),",")),"")</f>
        <v>0</v>
      </c>
      <c r="S208" s="7">
        <f>IFERROR(IFERROR(_xlfn.NUMBERVALUE(REPLACE(Input!S208,FIND(",",Input!S208),1,"."),"."),_xlfn.NUMBERVALUE(REPLACE(Input!S208,FIND(".",Input!S208),1,","),",")),"")</f>
        <v>0</v>
      </c>
      <c r="T208" s="7">
        <f>IFERROR(IFERROR(_xlfn.NUMBERVALUE(REPLACE(Input!T208,FIND(",",Input!T208),1,"."),"."),_xlfn.NUMBERVALUE(REPLACE(Input!T208,FIND(".",Input!T208),1,","),",")),"")</f>
        <v>0</v>
      </c>
      <c r="U208" s="7">
        <f>IFERROR(IFERROR(_xlfn.NUMBERVALUE(REPLACE(Input!U208,FIND(",",Input!U208),1,"."),"."),_xlfn.NUMBERVALUE(REPLACE(Input!U208,FIND(".",Input!U208),1,","),",")),"")</f>
        <v>0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</v>
      </c>
      <c r="Y208" s="7">
        <f>IFERROR(IFERROR(_xlfn.NUMBERVALUE(REPLACE(Input!Y208,FIND(",",Input!Y208),1,"."),"."),_xlfn.NUMBERVALUE(REPLACE(Input!Y208,FIND(".",Input!Y208),1,","),",")),"")</f>
        <v>0</v>
      </c>
      <c r="Z208" s="8" t="str">
        <f>LEFT(LEFT(Input!Z208,IFERROR(FIND("_",Input!Z208)-1,LEN(Input!Z208))),IFERROR(FIND("-",Input!Z208)-1,LEN(Input!Z208)))</f>
        <v>party5</v>
      </c>
      <c r="AA208" s="8" t="str">
        <f>LEFT(LEFT(Input!AA208,IFERROR(FIND("_",Input!AA208)-1,LEN(Input!AA208))),IFERROR(FIND("-",Input!AA208)-1,LEN(Input!AA208)))</f>
        <v>party1</v>
      </c>
    </row>
    <row r="209" spans="1:27">
      <c r="A209" s="6">
        <f>IF(Input!A209=0,"",Input!A209)</f>
        <v>224</v>
      </c>
      <c r="B209" s="7">
        <f>IFERROR(IFERROR(_xlfn.NUMBERVALUE(REPLACE(Input!B209,FIND(",",Input!B209),1,"."),"."),_xlfn.NUMBERVALUE(REPLACE(Input!B209,FIND(".",Input!B209),1,","),",")),"")</f>
        <v>0.57799999999999996</v>
      </c>
      <c r="C209" s="6">
        <f>IF(Input!C209=0,"",Input!C209)</f>
        <v>24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0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0.83430000000000004</v>
      </c>
      <c r="J209" s="7">
        <f>IFERROR(IFERROR(_xlfn.NUMBERVALUE(REPLACE(Input!J209,FIND(",",Input!J209),1,"."),"."),_xlfn.NUMBERVALUE(REPLACE(Input!J209,FIND(".",Input!J209),1,","),",")),"")</f>
        <v>0.83987000000000001</v>
      </c>
      <c r="K209" s="7">
        <f>IFERROR(IFERROR(_xlfn.NUMBERVALUE(REPLACE(Input!K209,FIND(",",Input!K209),1,"."),"."),_xlfn.NUMBERVALUE(REPLACE(Input!K209,FIND(".",Input!K209),1,","),",")),"")</f>
        <v>8.1659999999999996E-2</v>
      </c>
      <c r="L209" s="7">
        <f>IFERROR(IFERROR(_xlfn.NUMBERVALUE(REPLACE(Input!L209,FIND(",",Input!L209),1,"."),"."),_xlfn.NUMBERVALUE(REPLACE(Input!L209,FIND(".",Input!L209),1,","),",")),"")</f>
        <v>0.1103</v>
      </c>
      <c r="M209" s="7">
        <f>IFERROR(IFERROR(_xlfn.NUMBERVALUE(REPLACE(Input!M209,FIND(",",Input!M209),1,"."),"."),_xlfn.NUMBERVALUE(REPLACE(Input!M209,FIND(".",Input!M209),1,","),",")),"")</f>
        <v>1.6741699999999999</v>
      </c>
      <c r="N209" s="10" t="str">
        <f>IFERROR(IF(LEFT(Input!N209,LEN("boa-,Users,"))="boa-,Users,","Win.Win",LEFT(Input!N209,FIND("@",Input!N209)-1)),"")</f>
        <v>IAMhaggler2011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0.83429957530779397</v>
      </c>
      <c r="Q209" s="7">
        <f>IFERROR(IFERROR(_xlfn.NUMBERVALUE(REPLACE(Input!Q209,FIND(",",Input!Q209),1,"."),"."),_xlfn.NUMBERVALUE(REPLACE(Input!Q209,FIND(".",Input!Q209),1,","),",")),"")</f>
        <v>0.83986600636589703</v>
      </c>
      <c r="R209" s="7">
        <f>IFERROR(IFERROR(_xlfn.NUMBERVALUE(REPLACE(Input!R209,FIND(",",Input!R209),1,"."),"."),_xlfn.NUMBERVALUE(REPLACE(Input!R209,FIND(".",Input!R209),1,","),",")),"")</f>
        <v>0.83429957530779397</v>
      </c>
      <c r="S209" s="7">
        <f>IFERROR(IFERROR(_xlfn.NUMBERVALUE(REPLACE(Input!S209,FIND(",",Input!S209),1,"."),"."),_xlfn.NUMBERVALUE(REPLACE(Input!S209,FIND(".",Input!S209),1,","),",")),"")</f>
        <v>0.83986600636589703</v>
      </c>
      <c r="T209" s="7">
        <f>IFERROR(IFERROR(_xlfn.NUMBERVALUE(REPLACE(Input!T209,FIND(",",Input!T209),1,"."),"."),_xlfn.NUMBERVALUE(REPLACE(Input!T209,FIND(".",Input!T209),1,","),",")),"")</f>
        <v>0</v>
      </c>
      <c r="U209" s="7">
        <f>IFERROR(IFERROR(_xlfn.NUMBERVALUE(REPLACE(Input!U209,FIND(",",Input!U209),1,"."),"."),_xlfn.NUMBERVALUE(REPLACE(Input!U209,FIND(".",Input!U209),1,","),",")),"")</f>
        <v>0.89092876293304701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0.83429957530779397</v>
      </c>
      <c r="Y209" s="7">
        <f>IFERROR(IFERROR(_xlfn.NUMBERVALUE(REPLACE(Input!Y209,FIND(",",Input!Y209),1,"."),"."),_xlfn.NUMBERVALUE(REPLACE(Input!Y209,FIND(".",Input!Y209),1,","),",")),"")</f>
        <v>0.83986600636589703</v>
      </c>
      <c r="Z209" s="8" t="str">
        <f>LEFT(LEFT(Input!Z209,IFERROR(FIND("_",Input!Z209)-1,LEN(Input!Z209))),IFERROR(FIND("-",Input!Z209)-1,LEN(Input!Z209)))</f>
        <v>party5</v>
      </c>
      <c r="AA209" s="8" t="str">
        <f>LEFT(LEFT(Input!AA209,IFERROR(FIND("_",Input!AA209)-1,LEN(Input!AA209))),IFERROR(FIND("-",Input!AA209)-1,LEN(Input!AA209)))</f>
        <v>party1</v>
      </c>
    </row>
    <row r="210" spans="1:27">
      <c r="A210" s="6">
        <f>IF(Input!A210=0,"",Input!A210)</f>
        <v>225</v>
      </c>
      <c r="B210" s="7">
        <f>IFERROR(IFERROR(_xlfn.NUMBERVALUE(REPLACE(Input!B210,FIND(",",Input!B210),1,"."),"."),_xlfn.NUMBERVALUE(REPLACE(Input!B210,FIND(".",Input!B210),1,","),",")),"")</f>
        <v>1E-3</v>
      </c>
      <c r="C210" s="6">
        <f>IF(Input!C210=0,"",Input!C210)</f>
        <v>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0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0.78571000000000002</v>
      </c>
      <c r="J210" s="7">
        <f>IFERROR(IFERROR(_xlfn.NUMBERVALUE(REPLACE(Input!J210,FIND(",",Input!J210),1,"."),"."),_xlfn.NUMBERVALUE(REPLACE(Input!J210,FIND(".",Input!J210),1,","),",")),"")</f>
        <v>0.80713000000000001</v>
      </c>
      <c r="K210" s="7">
        <f>IFERROR(IFERROR(_xlfn.NUMBERVALUE(REPLACE(Input!K210,FIND(",",Input!K210),1,"."),"."),_xlfn.NUMBERVALUE(REPLACE(Input!K210,FIND(".",Input!K210),1,","),",")),"")</f>
        <v>0.17627999999999999</v>
      </c>
      <c r="L210" s="7">
        <f>IFERROR(IFERROR(_xlfn.NUMBERVALUE(REPLACE(Input!L210,FIND(",",Input!L210),1,"."),"."),_xlfn.NUMBERVALUE(REPLACE(Input!L210,FIND(".",Input!L210),1,","),",")),"")</f>
        <v>0.19061</v>
      </c>
      <c r="M210" s="7">
        <f>IFERROR(IFERROR(_xlfn.NUMBERVALUE(REPLACE(Input!M210,FIND(",",Input!M210),1,"."),"."),_xlfn.NUMBERVALUE(REPLACE(Input!M210,FIND(".",Input!M210),1,","),",")),"")</f>
        <v>1.59284</v>
      </c>
      <c r="N210" s="10" t="str">
        <f>IFERROR(IF(LEFT(Input!N210,LEN("boa-,Users,"))="boa-,Users,","Win.Win",LEFT(Input!N210,FIND("@",Input!N210)-1)),"")</f>
        <v>Win.Win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0.78571360000000001</v>
      </c>
      <c r="Q210" s="7">
        <f>IFERROR(IFERROR(_xlfn.NUMBERVALUE(REPLACE(Input!Q210,FIND(",",Input!Q210),1,"."),"."),_xlfn.NUMBERVALUE(REPLACE(Input!Q210,FIND(".",Input!Q210),1,","),",")),"")</f>
        <v>0.807126533521211</v>
      </c>
      <c r="R210" s="7">
        <f>IFERROR(IFERROR(_xlfn.NUMBERVALUE(REPLACE(Input!R210,FIND(",",Input!R210),1,"."),"."),_xlfn.NUMBERVALUE(REPLACE(Input!R210,FIND(".",Input!R210),1,","),",")),"")</f>
        <v>0.78571360000000001</v>
      </c>
      <c r="S210" s="7">
        <f>IFERROR(IFERROR(_xlfn.NUMBERVALUE(REPLACE(Input!S210,FIND(",",Input!S210),1,"."),"."),_xlfn.NUMBERVALUE(REPLACE(Input!S210,FIND(".",Input!S210),1,","),",")),"")</f>
        <v>0.807126533521211</v>
      </c>
      <c r="T210" s="7">
        <f>IFERROR(IFERROR(_xlfn.NUMBERVALUE(REPLACE(Input!T210,FIND(",",Input!T210),1,"."),"."),_xlfn.NUMBERVALUE(REPLACE(Input!T210,FIND(".",Input!T210),1,","),",")),"")</f>
        <v>0.78571360000000001</v>
      </c>
      <c r="U210" s="7">
        <f>IFERROR(IFERROR(_xlfn.NUMBERVALUE(REPLACE(Input!U210,FIND(",",Input!U210),1,"."),"."),_xlfn.NUMBERVALUE(REPLACE(Input!U210,FIND(".",Input!U210),1,","),",")),"")</f>
        <v>0.75154417029676301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0.78571360000000001</v>
      </c>
      <c r="Y210" s="7">
        <f>IFERROR(IFERROR(_xlfn.NUMBERVALUE(REPLACE(Input!Y210,FIND(",",Input!Y210),1,"."),"."),_xlfn.NUMBERVALUE(REPLACE(Input!Y210,FIND(".",Input!Y210),1,","),",")),"")</f>
        <v>0.807126533521211</v>
      </c>
      <c r="Z210" s="8" t="str">
        <f>LEFT(LEFT(Input!Z210,IFERROR(FIND("_",Input!Z210)-1,LEN(Input!Z210))),IFERROR(FIND("-",Input!Z210)-1,LEN(Input!Z210)))</f>
        <v>party4</v>
      </c>
      <c r="AA210" s="8" t="str">
        <f>LEFT(LEFT(Input!AA210,IFERROR(FIND("_",Input!AA210)-1,LEN(Input!AA210))),IFERROR(FIND("-",Input!AA210)-1,LEN(Input!AA210)))</f>
        <v>party1</v>
      </c>
    </row>
    <row r="211" spans="1:27">
      <c r="A211" s="6">
        <f>IF(Input!A211=0,"",Input!A211)</f>
        <v>226</v>
      </c>
      <c r="B211" s="7">
        <f>IFERROR(IFERROR(_xlfn.NUMBERVALUE(REPLACE(Input!B211,FIND(",",Input!B211),1,"."),"."),_xlfn.NUMBERVALUE(REPLACE(Input!B211,FIND(".",Input!B211),1,","),",")),"")</f>
        <v>4.4999999999999998E-2</v>
      </c>
      <c r="C211" s="6">
        <f>IF(Input!C211=0,"",Input!C211)</f>
        <v>24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0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0.70887999999999995</v>
      </c>
      <c r="J211" s="7">
        <f>IFERROR(IFERROR(_xlfn.NUMBERVALUE(REPLACE(Input!J211,FIND(",",Input!J211),1,"."),"."),_xlfn.NUMBERVALUE(REPLACE(Input!J211,FIND(".",Input!J211),1,","),",")),"")</f>
        <v>1</v>
      </c>
      <c r="K211" s="7">
        <f>IFERROR(IFERROR(_xlfn.NUMBERVALUE(REPLACE(Input!K211,FIND(",",Input!K211),1,"."),"."),_xlfn.NUMBERVALUE(REPLACE(Input!K211,FIND(".",Input!K211),1,","),",")),"")</f>
        <v>0</v>
      </c>
      <c r="L211" s="7">
        <f>IFERROR(IFERROR(_xlfn.NUMBERVALUE(REPLACE(Input!L211,FIND(",",Input!L211),1,"."),"."),_xlfn.NUMBERVALUE(REPLACE(Input!L211,FIND(".",Input!L211),1,","),",")),"")</f>
        <v>0.23552999999999999</v>
      </c>
      <c r="M211" s="7">
        <f>IFERROR(IFERROR(_xlfn.NUMBERVALUE(REPLACE(Input!M211,FIND(",",Input!M211),1,"."),"."),_xlfn.NUMBERVALUE(REPLACE(Input!M211,FIND(".",Input!M211),1,","),",")),"")</f>
        <v>1.7088699999999999</v>
      </c>
      <c r="N211" s="10" t="str">
        <f>IFERROR(IF(LEFT(Input!N211,LEN("boa-,Users,"))="boa-,Users,","Win.Win",LEFT(Input!N211,FIND("@",Input!N211)-1)),"")</f>
        <v>Gahboninho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0.99999910000000003</v>
      </c>
      <c r="Q211" s="7">
        <f>IFERROR(IFERROR(_xlfn.NUMBERVALUE(REPLACE(Input!Q211,FIND(",",Input!Q211),1,"."),"."),_xlfn.NUMBERVALUE(REPLACE(Input!Q211,FIND(".",Input!Q211),1,","),",")),"")</f>
        <v>0.70887566667303703</v>
      </c>
      <c r="R211" s="7">
        <f>IFERROR(IFERROR(_xlfn.NUMBERVALUE(REPLACE(Input!R211,FIND(",",Input!R211),1,"."),"."),_xlfn.NUMBERVALUE(REPLACE(Input!R211,FIND(".",Input!R211),1,","),",")),"")</f>
        <v>0.99999910000000003</v>
      </c>
      <c r="S211" s="7">
        <f>IFERROR(IFERROR(_xlfn.NUMBERVALUE(REPLACE(Input!S211,FIND(",",Input!S211),1,"."),"."),_xlfn.NUMBERVALUE(REPLACE(Input!S211,FIND(".",Input!S211),1,","),",")),"")</f>
        <v>0.70887566667303703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0.80331061343719501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0.99999910000000003</v>
      </c>
      <c r="Y211" s="7">
        <f>IFERROR(IFERROR(_xlfn.NUMBERVALUE(REPLACE(Input!Y211,FIND(",",Input!Y211),1,"."),"."),_xlfn.NUMBERVALUE(REPLACE(Input!Y211,FIND(".",Input!Y211),1,","),",")),"")</f>
        <v>0.70887566667303703</v>
      </c>
      <c r="Z211" s="8" t="str">
        <f>LEFT(LEFT(Input!Z211,IFERROR(FIND("_",Input!Z211)-1,LEN(Input!Z211))),IFERROR(FIND("-",Input!Z211)-1,LEN(Input!Z211)))</f>
        <v>party4</v>
      </c>
      <c r="AA211" s="8" t="str">
        <f>LEFT(LEFT(Input!AA211,IFERROR(FIND("_",Input!AA211)-1,LEN(Input!AA211))),IFERROR(FIND("-",Input!AA211)-1,LEN(Input!AA211)))</f>
        <v>party1</v>
      </c>
    </row>
    <row r="212" spans="1:27">
      <c r="A212" s="6">
        <f>IF(Input!A212=0,"",Input!A212)</f>
        <v>227</v>
      </c>
      <c r="B212" s="7">
        <f>IFERROR(IFERROR(_xlfn.NUMBERVALUE(REPLACE(Input!B212,FIND(",",Input!B212),1,"."),"."),_xlfn.NUMBERVALUE(REPLACE(Input!B212,FIND(".",Input!B212),1,","),",")),"")</f>
        <v>4.4999999999999998E-2</v>
      </c>
      <c r="C212" s="6">
        <f>IF(Input!C212=0,"",Input!C212)</f>
        <v>24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0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0.70887999999999995</v>
      </c>
      <c r="J212" s="7">
        <f>IFERROR(IFERROR(_xlfn.NUMBERVALUE(REPLACE(Input!J212,FIND(",",Input!J212),1,"."),"."),_xlfn.NUMBERVALUE(REPLACE(Input!J212,FIND(".",Input!J212),1,","),",")),"")</f>
        <v>1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0.23552999999999999</v>
      </c>
      <c r="M212" s="7">
        <f>IFERROR(IFERROR(_xlfn.NUMBERVALUE(REPLACE(Input!M212,FIND(",",Input!M212),1,"."),"."),_xlfn.NUMBERVALUE(REPLACE(Input!M212,FIND(".",Input!M212),1,","),",")),"")</f>
        <v>1.7088699999999999</v>
      </c>
      <c r="N212" s="10" t="str">
        <f>IFERROR(IF(LEFT(Input!N212,LEN("boa-,Users,"))="boa-,Users,","Win.Win",LEFT(Input!N212,FIND("@",Input!N212)-1)),"")</f>
        <v>KLH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0.99999910000000003</v>
      </c>
      <c r="Q212" s="7">
        <f>IFERROR(IFERROR(_xlfn.NUMBERVALUE(REPLACE(Input!Q212,FIND(",",Input!Q212),1,"."),"."),_xlfn.NUMBERVALUE(REPLACE(Input!Q212,FIND(".",Input!Q212),1,","),",")),"")</f>
        <v>0.70887566667303703</v>
      </c>
      <c r="R212" s="7">
        <f>IFERROR(IFERROR(_xlfn.NUMBERVALUE(REPLACE(Input!R212,FIND(",",Input!R212),1,"."),"."),_xlfn.NUMBERVALUE(REPLACE(Input!R212,FIND(".",Input!R212),1,","),",")),"")</f>
        <v>0.99999910000000003</v>
      </c>
      <c r="S212" s="7">
        <f>IFERROR(IFERROR(_xlfn.NUMBERVALUE(REPLACE(Input!S212,FIND(",",Input!S212),1,"."),"."),_xlfn.NUMBERVALUE(REPLACE(Input!S212,FIND(".",Input!S212),1,","),",")),"")</f>
        <v>0.70887566667303703</v>
      </c>
      <c r="T212" s="7">
        <f>IFERROR(IFERROR(_xlfn.NUMBERVALUE(REPLACE(Input!T212,FIND(",",Input!T212),1,"."),"."),_xlfn.NUMBERVALUE(REPLACE(Input!T212,FIND(".",Input!T212),1,","),",")),"")</f>
        <v>0</v>
      </c>
      <c r="U212" s="7">
        <f>IFERROR(IFERROR(_xlfn.NUMBERVALUE(REPLACE(Input!U212,FIND(",",Input!U212),1,"."),"."),_xlfn.NUMBERVALUE(REPLACE(Input!U212,FIND(".",Input!U212),1,","),",")),"")</f>
        <v>0.80331061343719501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0.99999910000000003</v>
      </c>
      <c r="Y212" s="7">
        <f>IFERROR(IFERROR(_xlfn.NUMBERVALUE(REPLACE(Input!Y212,FIND(",",Input!Y212),1,"."),"."),_xlfn.NUMBERVALUE(REPLACE(Input!Y212,FIND(".",Input!Y212),1,","),",")),"")</f>
        <v>0.70887566667303703</v>
      </c>
      <c r="Z212" s="8" t="str">
        <f>LEFT(LEFT(Input!Z212,IFERROR(FIND("_",Input!Z212)-1,LEN(Input!Z212))),IFERROR(FIND("-",Input!Z212)-1,LEN(Input!Z212)))</f>
        <v>party4</v>
      </c>
      <c r="AA212" s="8" t="str">
        <f>LEFT(LEFT(Input!AA212,IFERROR(FIND("_",Input!AA212)-1,LEN(Input!AA212))),IFERROR(FIND("-",Input!AA212)-1,LEN(Input!AA212)))</f>
        <v>party1</v>
      </c>
    </row>
    <row r="213" spans="1:27">
      <c r="A213" s="6">
        <f>IF(Input!A213=0,"",Input!A213)</f>
        <v>228</v>
      </c>
      <c r="B213" s="7">
        <f>IFERROR(IFERROR(_xlfn.NUMBERVALUE(REPLACE(Input!B213,FIND(",",Input!B213),1,"."),"."),_xlfn.NUMBERVALUE(REPLACE(Input!B213,FIND(".",Input!B213),1,","),",")),"")</f>
        <v>0.26700000000000002</v>
      </c>
      <c r="C213" s="6">
        <f>IF(Input!C213=0,"",Input!C213)</f>
        <v>13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0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0.92857000000000001</v>
      </c>
      <c r="J213" s="7">
        <f>IFERROR(IFERROR(_xlfn.NUMBERVALUE(REPLACE(Input!J213,FIND(",",Input!J213),1,"."),"."),_xlfn.NUMBERVALUE(REPLACE(Input!J213,FIND(".",Input!J213),1,","),",")),"")</f>
        <v>0.93332000000000004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1.86189</v>
      </c>
      <c r="N213" s="10" t="str">
        <f>IFERROR(IF(LEFT(Input!N213,LEN("boa-,Users,"))="boa-,Users,","Win.Win",LEFT(Input!N213,FIND("@",Input!N213)-1)),"")</f>
        <v>IAMhaggler2011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0.92857060000000002</v>
      </c>
      <c r="Q213" s="7">
        <f>IFERROR(IFERROR(_xlfn.NUMBERVALUE(REPLACE(Input!Q213,FIND(",",Input!Q213),1,"."),"."),_xlfn.NUMBERVALUE(REPLACE(Input!Q213,FIND(".",Input!Q213),1,","),",")),"")</f>
        <v>0.93331701450729299</v>
      </c>
      <c r="R213" s="7">
        <f>IFERROR(IFERROR(_xlfn.NUMBERVALUE(REPLACE(Input!R213,FIND(",",Input!R213),1,"."),"."),_xlfn.NUMBERVALUE(REPLACE(Input!R213,FIND(".",Input!R213),1,","),",")),"")</f>
        <v>0.92857060000000002</v>
      </c>
      <c r="S213" s="7">
        <f>IFERROR(IFERROR(_xlfn.NUMBERVALUE(REPLACE(Input!S213,FIND(",",Input!S213),1,"."),"."),_xlfn.NUMBERVALUE(REPLACE(Input!S213,FIND(".",Input!S213),1,","),",")),"")</f>
        <v>0.93331701450729299</v>
      </c>
      <c r="T213" s="7">
        <f>IFERROR(IFERROR(_xlfn.NUMBERVALUE(REPLACE(Input!T213,FIND(",",Input!T213),1,"."),"."),_xlfn.NUMBERVALUE(REPLACE(Input!T213,FIND(".",Input!T213),1,","),",")),"")</f>
        <v>0</v>
      </c>
      <c r="U213" s="7">
        <f>IFERROR(IFERROR(_xlfn.NUMBERVALUE(REPLACE(Input!U213,FIND(",",Input!U213),1,"."),"."),_xlfn.NUMBERVALUE(REPLACE(Input!U213,FIND(".",Input!U213),1,","),",")),"")</f>
        <v>0.90831145364632504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0.92857060000000002</v>
      </c>
      <c r="Y213" s="7">
        <f>IFERROR(IFERROR(_xlfn.NUMBERVALUE(REPLACE(Input!Y213,FIND(",",Input!Y213),1,"."),"."),_xlfn.NUMBERVALUE(REPLACE(Input!Y213,FIND(".",Input!Y213),1,","),",")),"")</f>
        <v>0.93331701450729299</v>
      </c>
      <c r="Z213" s="8" t="str">
        <f>LEFT(LEFT(Input!Z213,IFERROR(FIND("_",Input!Z213)-1,LEN(Input!Z213))),IFERROR(FIND("-",Input!Z213)-1,LEN(Input!Z213)))</f>
        <v>party4</v>
      </c>
      <c r="AA213" s="8" t="str">
        <f>LEFT(LEFT(Input!AA213,IFERROR(FIND("_",Input!AA213)-1,LEN(Input!AA213))),IFERROR(FIND("-",Input!AA213)-1,LEN(Input!AA213)))</f>
        <v>party1</v>
      </c>
    </row>
    <row r="214" spans="1:27">
      <c r="A214" s="6">
        <f>IF(Input!A214=0,"",Input!A214)</f>
        <v>229</v>
      </c>
      <c r="B214" s="7">
        <f>IFERROR(IFERROR(_xlfn.NUMBERVALUE(REPLACE(Input!B214,FIND(",",Input!B214),1,"."),"."),_xlfn.NUMBERVALUE(REPLACE(Input!B214,FIND(".",Input!B214),1,","),",")),"")</f>
        <v>1E-3</v>
      </c>
      <c r="C214" s="6">
        <f>IF(Input!C214=0,"",Input!C214)</f>
        <v>3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0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0.64414000000000005</v>
      </c>
      <c r="J214" s="7">
        <f>IFERROR(IFERROR(_xlfn.NUMBERVALUE(REPLACE(Input!J214,FIND(",",Input!J214),1,"."),"."),_xlfn.NUMBERVALUE(REPLACE(Input!J214,FIND(".",Input!J214),1,","),",")),"")</f>
        <v>0.82018000000000002</v>
      </c>
      <c r="K214" s="7">
        <f>IFERROR(IFERROR(_xlfn.NUMBERVALUE(REPLACE(Input!K214,FIND(",",Input!K214),1,"."),"."),_xlfn.NUMBERVALUE(REPLACE(Input!K214,FIND(".",Input!K214),1,","),",")),"")</f>
        <v>0.10778</v>
      </c>
      <c r="L214" s="7">
        <f>IFERROR(IFERROR(_xlfn.NUMBERVALUE(REPLACE(Input!L214,FIND(",",Input!L214),1,"."),"."),_xlfn.NUMBERVALUE(REPLACE(Input!L214,FIND(".",Input!L214),1,","),",")),"")</f>
        <v>0.21489</v>
      </c>
      <c r="M214" s="7">
        <f>IFERROR(IFERROR(_xlfn.NUMBERVALUE(REPLACE(Input!M214,FIND(",",Input!M214),1,"."),"."),_xlfn.NUMBERVALUE(REPLACE(Input!M214,FIND(".",Input!M214),1,","),",")),"")</f>
        <v>1.4643200000000001</v>
      </c>
      <c r="N214" s="10" t="str">
        <f>IFERROR(IF(LEFT(Input!N214,LEN("boa-,Users,"))="boa-,Users,","Win.Win",LEFT(Input!N214,FIND("@",Input!N214)-1)),"")</f>
        <v>Win.Win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0.82017934371152801</v>
      </c>
      <c r="Q214" s="7">
        <f>IFERROR(IFERROR(_xlfn.NUMBERVALUE(REPLACE(Input!Q214,FIND(",",Input!Q214),1,"."),"."),_xlfn.NUMBERVALUE(REPLACE(Input!Q214,FIND(".",Input!Q214),1,","),",")),"")</f>
        <v>0.644139560321768</v>
      </c>
      <c r="R214" s="7">
        <f>IFERROR(IFERROR(_xlfn.NUMBERVALUE(REPLACE(Input!R214,FIND(",",Input!R214),1,"."),"."),_xlfn.NUMBERVALUE(REPLACE(Input!R214,FIND(".",Input!R214),1,","),",")),"")</f>
        <v>0.82017934371152801</v>
      </c>
      <c r="S214" s="7">
        <f>IFERROR(IFERROR(_xlfn.NUMBERVALUE(REPLACE(Input!S214,FIND(",",Input!S214),1,"."),"."),_xlfn.NUMBERVALUE(REPLACE(Input!S214,FIND(".",Input!S214),1,","),",")),"")</f>
        <v>0.644139560321768</v>
      </c>
      <c r="T214" s="7">
        <f>IFERROR(IFERROR(_xlfn.NUMBERVALUE(REPLACE(Input!T214,FIND(",",Input!T214),1,"."),"."),_xlfn.NUMBERVALUE(REPLACE(Input!T214,FIND(".",Input!T214),1,","),",")),"")</f>
        <v>0.82017934371152801</v>
      </c>
      <c r="U214" s="7">
        <f>IFERROR(IFERROR(_xlfn.NUMBERVALUE(REPLACE(Input!U214,FIND(",",Input!U214),1,"."),"."),_xlfn.NUMBERVALUE(REPLACE(Input!U214,FIND(".",Input!U214),1,","),",")),"")</f>
        <v>0.75707918715019595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0.82017934371152801</v>
      </c>
      <c r="Y214" s="7">
        <f>IFERROR(IFERROR(_xlfn.NUMBERVALUE(REPLACE(Input!Y214,FIND(",",Input!Y214),1,"."),"."),_xlfn.NUMBERVALUE(REPLACE(Input!Y214,FIND(".",Input!Y214),1,","),",")),"")</f>
        <v>0.644139560321768</v>
      </c>
      <c r="Z214" s="8" t="str">
        <f>LEFT(LEFT(Input!Z214,IFERROR(FIND("_",Input!Z214)-1,LEN(Input!Z214))),IFERROR(FIND("-",Input!Z214)-1,LEN(Input!Z214)))</f>
        <v>party3</v>
      </c>
      <c r="AA214" s="8" t="str">
        <f>LEFT(LEFT(Input!AA214,IFERROR(FIND("_",Input!AA214)-1,LEN(Input!AA214))),IFERROR(FIND("-",Input!AA214)-1,LEN(Input!AA214)))</f>
        <v>party1</v>
      </c>
    </row>
    <row r="215" spans="1:27">
      <c r="A215" s="6">
        <f>IF(Input!A215=0,"",Input!A215)</f>
        <v>230</v>
      </c>
      <c r="B215" s="7">
        <f>IFERROR(IFERROR(_xlfn.NUMBERVALUE(REPLACE(Input!B215,FIND(",",Input!B215),1,"."),"."),_xlfn.NUMBERVALUE(REPLACE(Input!B215,FIND(".",Input!B215),1,","),",")),"")</f>
        <v>0.22600000000000001</v>
      </c>
      <c r="C215" s="6">
        <f>IF(Input!C215=0,"",Input!C215)</f>
        <v>50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0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0.61377999999999999</v>
      </c>
      <c r="J215" s="7">
        <f>IFERROR(IFERROR(_xlfn.NUMBERVALUE(REPLACE(Input!J215,FIND(",",Input!J215),1,"."),"."),_xlfn.NUMBERVALUE(REPLACE(Input!J215,FIND(".",Input!J215),1,","),",")),"")</f>
        <v>0.95791999999999999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0.28281000000000001</v>
      </c>
      <c r="M215" s="7">
        <f>IFERROR(IFERROR(_xlfn.NUMBERVALUE(REPLACE(Input!M215,FIND(",",Input!M215),1,"."),"."),_xlfn.NUMBERVALUE(REPLACE(Input!M215,FIND(".",Input!M215),1,","),",")),"")</f>
        <v>1.5717000000000001</v>
      </c>
      <c r="N215" s="10" t="str">
        <f>IFERROR(IF(LEFT(Input!N215,LEN("boa-,Users,"))="boa-,Users,","Win.Win",LEFT(Input!N215,FIND("@",Input!N215)-1)),"")</f>
        <v>Gahboninho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0.95791914988265803</v>
      </c>
      <c r="Q215" s="7">
        <f>IFERROR(IFERROR(_xlfn.NUMBERVALUE(REPLACE(Input!Q215,FIND(",",Input!Q215),1,"."),"."),_xlfn.NUMBERVALUE(REPLACE(Input!Q215,FIND(".",Input!Q215),1,","),",")),"")</f>
        <v>0.61378379267341399</v>
      </c>
      <c r="R215" s="7">
        <f>IFERROR(IFERROR(_xlfn.NUMBERVALUE(REPLACE(Input!R215,FIND(",",Input!R215),1,"."),"."),_xlfn.NUMBERVALUE(REPLACE(Input!R215,FIND(".",Input!R215),1,","),",")),"")</f>
        <v>0.95791914988265803</v>
      </c>
      <c r="S215" s="7">
        <f>IFERROR(IFERROR(_xlfn.NUMBERVALUE(REPLACE(Input!S215,FIND(",",Input!S215),1,"."),"."),_xlfn.NUMBERVALUE(REPLACE(Input!S215,FIND(".",Input!S215),1,","),",")),"")</f>
        <v>0.61378379267341399</v>
      </c>
      <c r="T215" s="7">
        <f>IFERROR(IFERROR(_xlfn.NUMBERVALUE(REPLACE(Input!T215,FIND(",",Input!T215),1,"."),"."),_xlfn.NUMBERVALUE(REPLACE(Input!T215,FIND(".",Input!T215),1,","),",")),"")</f>
        <v>0</v>
      </c>
      <c r="U215" s="7">
        <f>IFERROR(IFERROR(_xlfn.NUMBERVALUE(REPLACE(Input!U215,FIND(",",Input!U215),1,"."),"."),_xlfn.NUMBERVALUE(REPLACE(Input!U215,FIND(".",Input!U215),1,","),",")),"")</f>
        <v>0.53508117701492297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0.95791914988265803</v>
      </c>
      <c r="Y215" s="7">
        <f>IFERROR(IFERROR(_xlfn.NUMBERVALUE(REPLACE(Input!Y215,FIND(",",Input!Y215),1,"."),"."),_xlfn.NUMBERVALUE(REPLACE(Input!Y215,FIND(".",Input!Y215),1,","),",")),"")</f>
        <v>0.61378379267341399</v>
      </c>
      <c r="Z215" s="8" t="str">
        <f>LEFT(LEFT(Input!Z215,IFERROR(FIND("_",Input!Z215)-1,LEN(Input!Z215))),IFERROR(FIND("-",Input!Z215)-1,LEN(Input!Z215)))</f>
        <v>party3</v>
      </c>
      <c r="AA215" s="8" t="str">
        <f>LEFT(LEFT(Input!AA215,IFERROR(FIND("_",Input!AA215)-1,LEN(Input!AA215))),IFERROR(FIND("-",Input!AA215)-1,LEN(Input!AA215)))</f>
        <v>party1</v>
      </c>
    </row>
    <row r="216" spans="1:27">
      <c r="A216" s="6">
        <f>IF(Input!A216=0,"",Input!A216)</f>
        <v>231</v>
      </c>
      <c r="B216" s="7">
        <f>IFERROR(IFERROR(_xlfn.NUMBERVALUE(REPLACE(Input!B216,FIND(",",Input!B216),1,"."),"."),_xlfn.NUMBERVALUE(REPLACE(Input!B216,FIND(".",Input!B216),1,","),",")),"")</f>
        <v>0.30099999999999999</v>
      </c>
      <c r="C216" s="6">
        <f>IF(Input!C216=0,"",Input!C216)</f>
        <v>61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0</v>
      </c>
      <c r="G216" s="8">
        <f>IF(Input!G216="Yes",1,IF(Input!G216=0,"",0))</f>
        <v>0</v>
      </c>
      <c r="H216" s="6">
        <f>IF(Input!H216=0,"",Input!H216)</f>
        <v>1</v>
      </c>
      <c r="I216" s="7">
        <f>IFERROR(IFERROR(_xlfn.NUMBERVALUE(REPLACE(Input!I216,FIND(",",Input!I216),1,"."),"."),_xlfn.NUMBERVALUE(REPLACE(Input!I216,FIND(".",Input!I216),1,","),",")),"")</f>
        <v>0</v>
      </c>
      <c r="J216" s="7">
        <f>IFERROR(IFERROR(_xlfn.NUMBERVALUE(REPLACE(Input!J216,FIND(",",Input!J216),1,"."),"."),_xlfn.NUMBERVALUE(REPLACE(Input!J216,FIND(".",Input!J216),1,","),",")),"")</f>
        <v>0</v>
      </c>
      <c r="K216" s="7">
        <f>IFERROR(IFERROR(_xlfn.NUMBERVALUE(REPLACE(Input!K216,FIND(",",Input!K216),1,"."),"."),_xlfn.NUMBERVALUE(REPLACE(Input!K216,FIND(".",Input!K216),1,","),",")),"")</f>
        <v>1.10747</v>
      </c>
      <c r="L216" s="7">
        <f>IFERROR(IFERROR(_xlfn.NUMBERVALUE(REPLACE(Input!L216,FIND(",",Input!L216),1,"."),"."),_xlfn.NUMBERVALUE(REPLACE(Input!L216,FIND(".",Input!L216),1,","),",")),"")</f>
        <v>1.1855</v>
      </c>
      <c r="M216" s="7">
        <f>IFERROR(IFERROR(_xlfn.NUMBERVALUE(REPLACE(Input!M216,FIND(",",Input!M216),1,"."),"."),_xlfn.NUMBERVALUE(REPLACE(Input!M216,FIND(".",Input!M216),1,","),",")),"")</f>
        <v>0</v>
      </c>
      <c r="N216" s="10" t="str">
        <f>IFERROR(IF(LEFT(Input!N216,LEN("boa-,Users,"))="boa-,Users,","Win.Win",LEFT(Input!N216,FIND("@",Input!N216)-1)),"")</f>
        <v>KLH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</v>
      </c>
      <c r="Q216" s="7">
        <f>IFERROR(IFERROR(_xlfn.NUMBERVALUE(REPLACE(Input!Q216,FIND(",",Input!Q216),1,"."),"."),_xlfn.NUMBERVALUE(REPLACE(Input!Q216,FIND(".",Input!Q216),1,","),",")),"")</f>
        <v>0</v>
      </c>
      <c r="R216" s="7">
        <f>IFERROR(IFERROR(_xlfn.NUMBERVALUE(REPLACE(Input!R216,FIND(",",Input!R216),1,"."),"."),_xlfn.NUMBERVALUE(REPLACE(Input!R216,FIND(".",Input!R216),1,","),",")),"")</f>
        <v>0</v>
      </c>
      <c r="S216" s="7">
        <f>IFERROR(IFERROR(_xlfn.NUMBERVALUE(REPLACE(Input!S216,FIND(",",Input!S216),1,"."),"."),_xlfn.NUMBERVALUE(REPLACE(Input!S216,FIND(".",Input!S216),1,","),",")),"")</f>
        <v>0</v>
      </c>
      <c r="T216" s="7">
        <f>IFERROR(IFERROR(_xlfn.NUMBERVALUE(REPLACE(Input!T216,FIND(",",Input!T216),1,"."),"."),_xlfn.NUMBERVALUE(REPLACE(Input!T216,FIND(".",Input!T216),1,","),",")),"")</f>
        <v>0</v>
      </c>
      <c r="U216" s="7">
        <f>IFERROR(IFERROR(_xlfn.NUMBERVALUE(REPLACE(Input!U216,FIND(",",Input!U216),1,"."),"."),_xlfn.NUMBERVALUE(REPLACE(Input!U216,FIND(".",Input!U216),1,","),",")),"")</f>
        <v>0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</v>
      </c>
      <c r="Y216" s="7">
        <f>IFERROR(IFERROR(_xlfn.NUMBERVALUE(REPLACE(Input!Y216,FIND(",",Input!Y216),1,"."),"."),_xlfn.NUMBERVALUE(REPLACE(Input!Y216,FIND(".",Input!Y216),1,","),",")),"")</f>
        <v>0</v>
      </c>
      <c r="Z216" s="8" t="str">
        <f>LEFT(LEFT(Input!Z216,IFERROR(FIND("_",Input!Z216)-1,LEN(Input!Z216))),IFERROR(FIND("-",Input!Z216)-1,LEN(Input!Z216)))</f>
        <v>party3</v>
      </c>
      <c r="AA216" s="8" t="str">
        <f>LEFT(LEFT(Input!AA216,IFERROR(FIND("_",Input!AA216)-1,LEN(Input!AA216))),IFERROR(FIND("-",Input!AA216)-1,LEN(Input!AA216)))</f>
        <v>party1</v>
      </c>
    </row>
    <row r="217" spans="1:27">
      <c r="A217" s="6">
        <f>IF(Input!A217=0,"",Input!A217)</f>
        <v>232</v>
      </c>
      <c r="B217" s="7">
        <f>IFERROR(IFERROR(_xlfn.NUMBERVALUE(REPLACE(Input!B217,FIND(",",Input!B217),1,"."),"."),_xlfn.NUMBERVALUE(REPLACE(Input!B217,FIND(".",Input!B217),1,","),",")),"")</f>
        <v>0.29899999999999999</v>
      </c>
      <c r="C217" s="6">
        <f>IF(Input!C217=0,"",Input!C217)</f>
        <v>13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0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0.75478000000000001</v>
      </c>
      <c r="J217" s="7">
        <f>IFERROR(IFERROR(_xlfn.NUMBERVALUE(REPLACE(Input!J217,FIND(",",Input!J217),1,"."),"."),_xlfn.NUMBERVALUE(REPLACE(Input!J217,FIND(".",Input!J217),1,","),",")),"")</f>
        <v>0.86838000000000004</v>
      </c>
      <c r="K217" s="7">
        <f>IFERROR(IFERROR(_xlfn.NUMBERVALUE(REPLACE(Input!K217,FIND(",",Input!K217),1,"."),"."),_xlfn.NUMBERVALUE(REPLACE(Input!K217,FIND(".",Input!K217),1,","),",")),"")</f>
        <v>1.7809999999999999E-2</v>
      </c>
      <c r="L217" s="7">
        <f>IFERROR(IFERROR(_xlfn.NUMBERVALUE(REPLACE(Input!L217,FIND(",",Input!L217),1,"."),"."),_xlfn.NUMBERVALUE(REPLACE(Input!L217,FIND(".",Input!L217),1,","),",")),"")</f>
        <v>0.11619</v>
      </c>
      <c r="M217" s="7">
        <f>IFERROR(IFERROR(_xlfn.NUMBERVALUE(REPLACE(Input!M217,FIND(",",Input!M217),1,"."),"."),_xlfn.NUMBERVALUE(REPLACE(Input!M217,FIND(".",Input!M217),1,","),",")),"")</f>
        <v>1.6231599999999999</v>
      </c>
      <c r="N217" s="10" t="str">
        <f>IFERROR(IF(LEFT(Input!N217,LEN("boa-,Users,"))="boa-,Users,","Win.Win",LEFT(Input!N217,FIND("@",Input!N217)-1)),"")</f>
        <v>IAMhaggler2011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0.86838029013603202</v>
      </c>
      <c r="Q217" s="7">
        <f>IFERROR(IFERROR(_xlfn.NUMBERVALUE(REPLACE(Input!Q217,FIND(",",Input!Q217),1,"."),"."),_xlfn.NUMBERVALUE(REPLACE(Input!Q217,FIND(".",Input!Q217),1,","),",")),"")</f>
        <v>0.75478073781462096</v>
      </c>
      <c r="R217" s="7">
        <f>IFERROR(IFERROR(_xlfn.NUMBERVALUE(REPLACE(Input!R217,FIND(",",Input!R217),1,"."),"."),_xlfn.NUMBERVALUE(REPLACE(Input!R217,FIND(".",Input!R217),1,","),",")),"")</f>
        <v>0.86838029013603202</v>
      </c>
      <c r="S217" s="7">
        <f>IFERROR(IFERROR(_xlfn.NUMBERVALUE(REPLACE(Input!S217,FIND(",",Input!S217),1,"."),"."),_xlfn.NUMBERVALUE(REPLACE(Input!S217,FIND(".",Input!S217),1,","),",")),"")</f>
        <v>0.75478073781462096</v>
      </c>
      <c r="T217" s="7">
        <f>IFERROR(IFERROR(_xlfn.NUMBERVALUE(REPLACE(Input!T217,FIND(",",Input!T217),1,"."),"."),_xlfn.NUMBERVALUE(REPLACE(Input!T217,FIND(".",Input!T217),1,","),",")),"")</f>
        <v>0</v>
      </c>
      <c r="U217" s="7">
        <f>IFERROR(IFERROR(_xlfn.NUMBERVALUE(REPLACE(Input!U217,FIND(",",Input!U217),1,"."),"."),_xlfn.NUMBERVALUE(REPLACE(Input!U217,FIND(".",Input!U217),1,","),",")),"")</f>
        <v>0.92055202181784401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0.86838029013603202</v>
      </c>
      <c r="Y217" s="7">
        <f>IFERROR(IFERROR(_xlfn.NUMBERVALUE(REPLACE(Input!Y217,FIND(",",Input!Y217),1,"."),"."),_xlfn.NUMBERVALUE(REPLACE(Input!Y217,FIND(".",Input!Y217),1,","),",")),"")</f>
        <v>0.75478073781462096</v>
      </c>
      <c r="Z217" s="8" t="str">
        <f>LEFT(LEFT(Input!Z217,IFERROR(FIND("_",Input!Z217)-1,LEN(Input!Z217))),IFERROR(FIND("-",Input!Z217)-1,LEN(Input!Z217)))</f>
        <v>party3</v>
      </c>
      <c r="AA217" s="8" t="str">
        <f>LEFT(LEFT(Input!AA217,IFERROR(FIND("_",Input!AA217)-1,LEN(Input!AA217))),IFERROR(FIND("-",Input!AA217)-1,LEN(Input!AA217)))</f>
        <v>party1</v>
      </c>
    </row>
    <row r="218" spans="1:27">
      <c r="A218" s="6">
        <f>IF(Input!A218=0,"",Input!A218)</f>
        <v>233</v>
      </c>
      <c r="B218" s="7">
        <f>IFERROR(IFERROR(_xlfn.NUMBERVALUE(REPLACE(Input!B218,FIND(",",Input!B218),1,"."),"."),_xlfn.NUMBERVALUE(REPLACE(Input!B218,FIND(".",Input!B218),1,","),",")),"")</f>
        <v>1E-3</v>
      </c>
      <c r="C218" s="6">
        <f>IF(Input!C218=0,"",Input!C218)</f>
        <v>3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0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0.76417000000000002</v>
      </c>
      <c r="J218" s="7">
        <f>IFERROR(IFERROR(_xlfn.NUMBERVALUE(REPLACE(Input!J218,FIND(",",Input!J218),1,"."),"."),_xlfn.NUMBERVALUE(REPLACE(Input!J218,FIND(".",Input!J218),1,","),",")),"")</f>
        <v>0.76426000000000005</v>
      </c>
      <c r="K218" s="7">
        <f>IFERROR(IFERROR(_xlfn.NUMBERVALUE(REPLACE(Input!K218,FIND(",",Input!K218),1,"."),"."),_xlfn.NUMBERVALUE(REPLACE(Input!K218,FIND(".",Input!K218),1,","),",")),"")</f>
        <v>0.33345000000000002</v>
      </c>
      <c r="L218" s="7">
        <f>IFERROR(IFERROR(_xlfn.NUMBERVALUE(REPLACE(Input!L218,FIND(",",Input!L218),1,"."),"."),_xlfn.NUMBERVALUE(REPLACE(Input!L218,FIND(".",Input!L218),1,","),",")),"")</f>
        <v>0.33345000000000002</v>
      </c>
      <c r="M218" s="7">
        <f>IFERROR(IFERROR(_xlfn.NUMBERVALUE(REPLACE(Input!M218,FIND(",",Input!M218),1,"."),"."),_xlfn.NUMBERVALUE(REPLACE(Input!M218,FIND(".",Input!M218),1,","),",")),"")</f>
        <v>1.5284199999999999</v>
      </c>
      <c r="N218" s="10" t="str">
        <f>IFERROR(IF(LEFT(Input!N218,LEN("boa-,Users,"))="boa-,Users,","Win.Win",LEFT(Input!N218,FIND("@",Input!N218)-1)),"")</f>
        <v>Win.Win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0.76416666666666599</v>
      </c>
      <c r="Q218" s="7">
        <f>IFERROR(IFERROR(_xlfn.NUMBERVALUE(REPLACE(Input!Q218,FIND(",",Input!Q218),1,"."),"."),_xlfn.NUMBERVALUE(REPLACE(Input!Q218,FIND(".",Input!Q218),1,","),",")),"")</f>
        <v>0.764257655355701</v>
      </c>
      <c r="R218" s="7">
        <f>IFERROR(IFERROR(_xlfn.NUMBERVALUE(REPLACE(Input!R218,FIND(",",Input!R218),1,"."),"."),_xlfn.NUMBERVALUE(REPLACE(Input!R218,FIND(".",Input!R218),1,","),",")),"")</f>
        <v>0.76416666666666599</v>
      </c>
      <c r="S218" s="7">
        <f>IFERROR(IFERROR(_xlfn.NUMBERVALUE(REPLACE(Input!S218,FIND(",",Input!S218),1,"."),"."),_xlfn.NUMBERVALUE(REPLACE(Input!S218,FIND(".",Input!S218),1,","),",")),"")</f>
        <v>0.764257655355701</v>
      </c>
      <c r="T218" s="7">
        <f>IFERROR(IFERROR(_xlfn.NUMBERVALUE(REPLACE(Input!T218,FIND(",",Input!T218),1,"."),"."),_xlfn.NUMBERVALUE(REPLACE(Input!T218,FIND(".",Input!T218),1,","),",")),"")</f>
        <v>0.76416666666666599</v>
      </c>
      <c r="U218" s="7">
        <f>IFERROR(IFERROR(_xlfn.NUMBERVALUE(REPLACE(Input!U218,FIND(",",Input!U218),1,"."),"."),_xlfn.NUMBERVALUE(REPLACE(Input!U218,FIND(".",Input!U218),1,","),",")),"")</f>
        <v>0.73275227396869802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0.76416666666666599</v>
      </c>
      <c r="Y218" s="7">
        <f>IFERROR(IFERROR(_xlfn.NUMBERVALUE(REPLACE(Input!Y218,FIND(",",Input!Y218),1,"."),"."),_xlfn.NUMBERVALUE(REPLACE(Input!Y218,FIND(".",Input!Y218),1,","),",")),"")</f>
        <v>0.764257655355701</v>
      </c>
      <c r="Z218" s="8" t="str">
        <f>LEFT(LEFT(Input!Z218,IFERROR(FIND("_",Input!Z218)-1,LEN(Input!Z218))),IFERROR(FIND("-",Input!Z218)-1,LEN(Input!Z218)))</f>
        <v>party1</v>
      </c>
      <c r="AA218" s="8" t="str">
        <f>LEFT(LEFT(Input!AA218,IFERROR(FIND("_",Input!AA218)-1,LEN(Input!AA218))),IFERROR(FIND("-",Input!AA218)-1,LEN(Input!AA218)))</f>
        <v>party1</v>
      </c>
    </row>
    <row r="219" spans="1:27">
      <c r="A219" s="6">
        <f>IF(Input!A219=0,"",Input!A219)</f>
        <v>234</v>
      </c>
      <c r="B219" s="7">
        <f>IFERROR(IFERROR(_xlfn.NUMBERVALUE(REPLACE(Input!B219,FIND(",",Input!B219),1,"."),"."),_xlfn.NUMBERVALUE(REPLACE(Input!B219,FIND(".",Input!B219),1,","),",")),"")</f>
        <v>3.0000000000000001E-3</v>
      </c>
      <c r="C219" s="6">
        <f>IF(Input!C219=0,"",Input!C219)</f>
        <v>3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0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1</v>
      </c>
      <c r="J219" s="7">
        <f>IFERROR(IFERROR(_xlfn.NUMBERVALUE(REPLACE(Input!J219,FIND(",",Input!J219),1,"."),"."),_xlfn.NUMBERVALUE(REPLACE(Input!J219,FIND(".",Input!J219),1,","),",")),"")</f>
        <v>1</v>
      </c>
      <c r="K219" s="7">
        <f>IFERROR(IFERROR(_xlfn.NUMBERVALUE(REPLACE(Input!K219,FIND(",",Input!K219),1,"."),"."),_xlfn.NUMBERVALUE(REPLACE(Input!K219,FIND(".",Input!K219),1,","),",")),"")</f>
        <v>0</v>
      </c>
      <c r="L219" s="7">
        <f>IFERROR(IFERROR(_xlfn.NUMBERVALUE(REPLACE(Input!L219,FIND(",",Input!L219),1,"."),"."),_xlfn.NUMBERVALUE(REPLACE(Input!L219,FIND(".",Input!L219),1,","),",")),"")</f>
        <v>0</v>
      </c>
      <c r="M219" s="7">
        <f>IFERROR(IFERROR(_xlfn.NUMBERVALUE(REPLACE(Input!M219,FIND(",",Input!M219),1,"."),"."),_xlfn.NUMBERVALUE(REPLACE(Input!M219,FIND(".",Input!M219),1,","),",")),"")</f>
        <v>2</v>
      </c>
      <c r="N219" s="10" t="str">
        <f>IFERROR(IF(LEFT(Input!N219,LEN("boa-,Users,"))="boa-,Users,","Win.Win",LEFT(Input!N219,FIND("@",Input!N219)-1)),"")</f>
        <v>Gahboninho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1</v>
      </c>
      <c r="Q219" s="7">
        <f>IFERROR(IFERROR(_xlfn.NUMBERVALUE(REPLACE(Input!Q219,FIND(",",Input!Q219),1,"."),"."),_xlfn.NUMBERVALUE(REPLACE(Input!Q219,FIND(".",Input!Q219),1,","),",")),"")</f>
        <v>1</v>
      </c>
      <c r="R219" s="7">
        <f>IFERROR(IFERROR(_xlfn.NUMBERVALUE(REPLACE(Input!R219,FIND(",",Input!R219),1,"."),"."),_xlfn.NUMBERVALUE(REPLACE(Input!R219,FIND(".",Input!R219),1,","),",")),"")</f>
        <v>1</v>
      </c>
      <c r="S219" s="7">
        <f>IFERROR(IFERROR(_xlfn.NUMBERVALUE(REPLACE(Input!S219,FIND(",",Input!S219),1,"."),"."),_xlfn.NUMBERVALUE(REPLACE(Input!S219,FIND(".",Input!S219),1,","),",")),"")</f>
        <v>1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0.88119259889482804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1</v>
      </c>
      <c r="Y219" s="7">
        <f>IFERROR(IFERROR(_xlfn.NUMBERVALUE(REPLACE(Input!Y219,FIND(",",Input!Y219),1,"."),"."),_xlfn.NUMBERVALUE(REPLACE(Input!Y219,FIND(".",Input!Y219),1,","),",")),"")</f>
        <v>1</v>
      </c>
      <c r="Z219" s="8" t="str">
        <f>LEFT(LEFT(Input!Z219,IFERROR(FIND("_",Input!Z219)-1,LEN(Input!Z219))),IFERROR(FIND("-",Input!Z219)-1,LEN(Input!Z219)))</f>
        <v>party1</v>
      </c>
      <c r="AA219" s="8" t="str">
        <f>LEFT(LEFT(Input!AA219,IFERROR(FIND("_",Input!AA219)-1,LEN(Input!AA219))),IFERROR(FIND("-",Input!AA219)-1,LEN(Input!AA219)))</f>
        <v>party1</v>
      </c>
    </row>
    <row r="220" spans="1:27">
      <c r="A220" s="6">
        <f>IF(Input!A220=0,"",Input!A220)</f>
        <v>235</v>
      </c>
      <c r="B220" s="7">
        <f>IFERROR(IFERROR(_xlfn.NUMBERVALUE(REPLACE(Input!B220,FIND(",",Input!B220),1,"."),"."),_xlfn.NUMBERVALUE(REPLACE(Input!B220,FIND(".",Input!B220),1,","),",")),"")</f>
        <v>3.0000000000000001E-3</v>
      </c>
      <c r="C220" s="6">
        <f>IF(Input!C220=0,"",Input!C220)</f>
        <v>4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0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1</v>
      </c>
      <c r="J220" s="7">
        <f>IFERROR(IFERROR(_xlfn.NUMBERVALUE(REPLACE(Input!J220,FIND(",",Input!J220),1,"."),"."),_xlfn.NUMBERVALUE(REPLACE(Input!J220,FIND(".",Input!J220),1,","),",")),"")</f>
        <v>1</v>
      </c>
      <c r="K220" s="7">
        <f>IFERROR(IFERROR(_xlfn.NUMBERVALUE(REPLACE(Input!K220,FIND(",",Input!K220),1,"."),"."),_xlfn.NUMBERVALUE(REPLACE(Input!K220,FIND(".",Input!K220),1,","),",")),"")</f>
        <v>0</v>
      </c>
      <c r="L220" s="7">
        <f>IFERROR(IFERROR(_xlfn.NUMBERVALUE(REPLACE(Input!L220,FIND(",",Input!L220),1,"."),"."),_xlfn.NUMBERVALUE(REPLACE(Input!L220,FIND(".",Input!L220),1,","),",")),"")</f>
        <v>0</v>
      </c>
      <c r="M220" s="7">
        <f>IFERROR(IFERROR(_xlfn.NUMBERVALUE(REPLACE(Input!M220,FIND(",",Input!M220),1,"."),"."),_xlfn.NUMBERVALUE(REPLACE(Input!M220,FIND(".",Input!M220),1,","),",")),"")</f>
        <v>2</v>
      </c>
      <c r="N220" s="10" t="str">
        <f>IFERROR(IF(LEFT(Input!N220,LEN("boa-,Users,"))="boa-,Users,","Win.Win",LEFT(Input!N220,FIND("@",Input!N220)-1)),"")</f>
        <v>KLH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1</v>
      </c>
      <c r="Q220" s="7">
        <f>IFERROR(IFERROR(_xlfn.NUMBERVALUE(REPLACE(Input!Q220,FIND(",",Input!Q220),1,"."),"."),_xlfn.NUMBERVALUE(REPLACE(Input!Q220,FIND(".",Input!Q220),1,","),",")),"")</f>
        <v>1</v>
      </c>
      <c r="R220" s="7">
        <f>IFERROR(IFERROR(_xlfn.NUMBERVALUE(REPLACE(Input!R220,FIND(",",Input!R220),1,"."),"."),_xlfn.NUMBERVALUE(REPLACE(Input!R220,FIND(".",Input!R220),1,","),",")),"")</f>
        <v>1</v>
      </c>
      <c r="S220" s="7">
        <f>IFERROR(IFERROR(_xlfn.NUMBERVALUE(REPLACE(Input!S220,FIND(",",Input!S220),1,"."),"."),_xlfn.NUMBERVALUE(REPLACE(Input!S220,FIND(".",Input!S220),1,","),",")),"")</f>
        <v>1</v>
      </c>
      <c r="T220" s="7">
        <f>IFERROR(IFERROR(_xlfn.NUMBERVALUE(REPLACE(Input!T220,FIND(",",Input!T220),1,"."),"."),_xlfn.NUMBERVALUE(REPLACE(Input!T220,FIND(".",Input!T220),1,","),",")),"")</f>
        <v>0</v>
      </c>
      <c r="U220" s="7">
        <f>IFERROR(IFERROR(_xlfn.NUMBERVALUE(REPLACE(Input!U220,FIND(",",Input!U220),1,"."),"."),_xlfn.NUMBERVALUE(REPLACE(Input!U220,FIND(".",Input!U220),1,","),",")),"")</f>
        <v>0.88119259889482804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1</v>
      </c>
      <c r="Y220" s="7">
        <f>IFERROR(IFERROR(_xlfn.NUMBERVALUE(REPLACE(Input!Y220,FIND(",",Input!Y220),1,"."),"."),_xlfn.NUMBERVALUE(REPLACE(Input!Y220,FIND(".",Input!Y220),1,","),",")),"")</f>
        <v>1</v>
      </c>
      <c r="Z220" s="8" t="str">
        <f>LEFT(LEFT(Input!Z220,IFERROR(FIND("_",Input!Z220)-1,LEN(Input!Z220))),IFERROR(FIND("-",Input!Z220)-1,LEN(Input!Z220)))</f>
        <v>party1</v>
      </c>
      <c r="AA220" s="8" t="str">
        <f>LEFT(LEFT(Input!AA220,IFERROR(FIND("_",Input!AA220)-1,LEN(Input!AA220))),IFERROR(FIND("-",Input!AA220)-1,LEN(Input!AA220)))</f>
        <v>party1</v>
      </c>
    </row>
    <row r="221" spans="1:27">
      <c r="A221" s="6">
        <f>IF(Input!A221=0,"",Input!A221)</f>
        <v>236</v>
      </c>
      <c r="B221" s="7">
        <f>IFERROR(IFERROR(_xlfn.NUMBERVALUE(REPLACE(Input!B221,FIND(",",Input!B221),1,"."),"."),_xlfn.NUMBERVALUE(REPLACE(Input!B221,FIND(".",Input!B221),1,","),",")),"")</f>
        <v>6.0000000000000001E-3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0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0.90490999999999999</v>
      </c>
      <c r="J221" s="7">
        <f>IFERROR(IFERROR(_xlfn.NUMBERVALUE(REPLACE(Input!J221,FIND(",",Input!J221),1,"."),"."),_xlfn.NUMBERVALUE(REPLACE(Input!J221,FIND(".",Input!J221),1,","),",")),"")</f>
        <v>0.90500000000000003</v>
      </c>
      <c r="K221" s="7">
        <f>IFERROR(IFERROR(_xlfn.NUMBERVALUE(REPLACE(Input!K221,FIND(",",Input!K221),1,"."),"."),_xlfn.NUMBERVALUE(REPLACE(Input!K221,FIND(".",Input!K221),1,","),",")),"")</f>
        <v>0.13442000000000001</v>
      </c>
      <c r="L221" s="7">
        <f>IFERROR(IFERROR(_xlfn.NUMBERVALUE(REPLACE(Input!L221,FIND(",",Input!L221),1,"."),"."),_xlfn.NUMBERVALUE(REPLACE(Input!L221,FIND(".",Input!L221),1,","),",")),"")</f>
        <v>0.13442000000000001</v>
      </c>
      <c r="M221" s="7">
        <f>IFERROR(IFERROR(_xlfn.NUMBERVALUE(REPLACE(Input!M221,FIND(",",Input!M221),1,"."),"."),_xlfn.NUMBERVALUE(REPLACE(Input!M221,FIND(".",Input!M221),1,","),",")),"")</f>
        <v>1.8099099999999999</v>
      </c>
      <c r="N221" s="10" t="str">
        <f>IFERROR(IF(LEFT(Input!N221,LEN("boa-,Users,"))="boa-,Users,","Win.Win",LEFT(Input!N221,FIND("@",Input!N221)-1)),"")</f>
        <v>IAMhaggler2011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0.90500000000000003</v>
      </c>
      <c r="Q221" s="7">
        <f>IFERROR(IFERROR(_xlfn.NUMBERVALUE(REPLACE(Input!Q221,FIND(",",Input!Q221),1,"."),"."),_xlfn.NUMBERVALUE(REPLACE(Input!Q221,FIND(".",Input!Q221),1,","),",")),"")</f>
        <v>0.90490812600037596</v>
      </c>
      <c r="R221" s="7">
        <f>IFERROR(IFERROR(_xlfn.NUMBERVALUE(REPLACE(Input!R221,FIND(",",Input!R221),1,"."),"."),_xlfn.NUMBERVALUE(REPLACE(Input!R221,FIND(".",Input!R221),1,","),",")),"")</f>
        <v>0.90500000000000003</v>
      </c>
      <c r="S221" s="7">
        <f>IFERROR(IFERROR(_xlfn.NUMBERVALUE(REPLACE(Input!S221,FIND(",",Input!S221),1,"."),"."),_xlfn.NUMBERVALUE(REPLACE(Input!S221,FIND(".",Input!S221),1,","),",")),"")</f>
        <v>0.90490812600037596</v>
      </c>
      <c r="T221" s="7">
        <f>IFERROR(IFERROR(_xlfn.NUMBERVALUE(REPLACE(Input!T221,FIND(",",Input!T221),1,"."),"."),_xlfn.NUMBERVALUE(REPLACE(Input!T221,FIND(".",Input!T221),1,","),",")),"")</f>
        <v>0</v>
      </c>
      <c r="U221" s="7">
        <f>IFERROR(IFERROR(_xlfn.NUMBERVALUE(REPLACE(Input!U221,FIND(",",Input!U221),1,"."),"."),_xlfn.NUMBERVALUE(REPLACE(Input!U221,FIND(".",Input!U221),1,","),",")),"")</f>
        <v>0.72020590626256598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0.90500000000000003</v>
      </c>
      <c r="Y221" s="7">
        <f>IFERROR(IFERROR(_xlfn.NUMBERVALUE(REPLACE(Input!Y221,FIND(",",Input!Y221),1,"."),"."),_xlfn.NUMBERVALUE(REPLACE(Input!Y221,FIND(".",Input!Y221),1,","),",")),"")</f>
        <v>0.90490812600037596</v>
      </c>
      <c r="Z221" s="8" t="str">
        <f>LEFT(LEFT(Input!Z221,IFERROR(FIND("_",Input!Z221)-1,LEN(Input!Z221))),IFERROR(FIND("-",Input!Z221)-1,LEN(Input!Z221)))</f>
        <v>party1</v>
      </c>
      <c r="AA221" s="8" t="str">
        <f>LEFT(LEFT(Input!AA221,IFERROR(FIND("_",Input!AA221)-1,LEN(Input!AA221))),IFERROR(FIND("-",Input!AA221)-1,LEN(Input!AA221)))</f>
        <v>party1</v>
      </c>
    </row>
    <row r="222" spans="1:27">
      <c r="A222" s="6">
        <f>IF(Input!A222=0,"",Input!A222)</f>
        <v>237</v>
      </c>
      <c r="B222" s="7">
        <f>IFERROR(IFERROR(_xlfn.NUMBERVALUE(REPLACE(Input!B222,FIND(",",Input!B222),1,"."),"."),_xlfn.NUMBERVALUE(REPLACE(Input!B222,FIND(".",Input!B222),1,","),",")),"")</f>
        <v>9.9000000000000005E-2</v>
      </c>
      <c r="C222" s="6">
        <f>IF(Input!C222=0,"",Input!C222)</f>
        <v>26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0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0.83567000000000002</v>
      </c>
      <c r="J222" s="7">
        <f>IFERROR(IFERROR(_xlfn.NUMBERVALUE(REPLACE(Input!J222,FIND(",",Input!J222),1,"."),"."),_xlfn.NUMBERVALUE(REPLACE(Input!J222,FIND(".",Input!J222),1,","),",")),"")</f>
        <v>0.84001000000000003</v>
      </c>
      <c r="K222" s="7">
        <f>IFERROR(IFERROR(_xlfn.NUMBERVALUE(REPLACE(Input!K222,FIND(",",Input!K222),1,"."),"."),_xlfn.NUMBERVALUE(REPLACE(Input!K222,FIND(".",Input!K222),1,","),",")),"")</f>
        <v>2.069E-2</v>
      </c>
      <c r="L222" s="7">
        <f>IFERROR(IFERROR(_xlfn.NUMBERVALUE(REPLACE(Input!L222,FIND(",",Input!L222),1,"."),"."),_xlfn.NUMBERVALUE(REPLACE(Input!L222,FIND(".",Input!L222),1,","),",")),"")</f>
        <v>0.10211000000000001</v>
      </c>
      <c r="M222" s="7">
        <f>IFERROR(IFERROR(_xlfn.NUMBERVALUE(REPLACE(Input!M222,FIND(",",Input!M222),1,"."),"."),_xlfn.NUMBERVALUE(REPLACE(Input!M222,FIND(".",Input!M222),1,","),",")),"")</f>
        <v>1.6756800000000001</v>
      </c>
      <c r="N222" s="10" t="str">
        <f>IFERROR(IF(LEFT(Input!N222,LEN("boa-,Users,"))="boa-,Users,","Win.Win",LEFT(Input!N222,FIND("@",Input!N222)-1)),"")</f>
        <v>Win.Win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0.84001425002588104</v>
      </c>
      <c r="Q222" s="7">
        <f>IFERROR(IFERROR(_xlfn.NUMBERVALUE(REPLACE(Input!Q222,FIND(",",Input!Q222),1,"."),"."),_xlfn.NUMBERVALUE(REPLACE(Input!Q222,FIND(".",Input!Q222),1,","),",")),"")</f>
        <v>0.83566816756078599</v>
      </c>
      <c r="R222" s="7">
        <f>IFERROR(IFERROR(_xlfn.NUMBERVALUE(REPLACE(Input!R222,FIND(",",Input!R222),1,"."),"."),_xlfn.NUMBERVALUE(REPLACE(Input!R222,FIND(".",Input!R222),1,","),",")),"")</f>
        <v>0.84001425002588104</v>
      </c>
      <c r="S222" s="7">
        <f>IFERROR(IFERROR(_xlfn.NUMBERVALUE(REPLACE(Input!S222,FIND(",",Input!S222),1,"."),"."),_xlfn.NUMBERVALUE(REPLACE(Input!S222,FIND(".",Input!S222),1,","),",")),"")</f>
        <v>0.83566816756078599</v>
      </c>
      <c r="T222" s="7">
        <f>IFERROR(IFERROR(_xlfn.NUMBERVALUE(REPLACE(Input!T222,FIND(",",Input!T222),1,"."),"."),_xlfn.NUMBERVALUE(REPLACE(Input!T222,FIND(".",Input!T222),1,","),",")),"")</f>
        <v>0.84001425002588104</v>
      </c>
      <c r="U222" s="7">
        <f>IFERROR(IFERROR(_xlfn.NUMBERVALUE(REPLACE(Input!U222,FIND(",",Input!U222),1,"."),"."),_xlfn.NUMBERVALUE(REPLACE(Input!U222,FIND(".",Input!U222),1,","),",")),"")</f>
        <v>0.88412852969815003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0.84001425002588104</v>
      </c>
      <c r="Y222" s="7">
        <f>IFERROR(IFERROR(_xlfn.NUMBERVALUE(REPLACE(Input!Y222,FIND(",",Input!Y222),1,"."),"."),_xlfn.NUMBERVALUE(REPLACE(Input!Y222,FIND(".",Input!Y222),1,","),",")),"")</f>
        <v>0.83566816756078599</v>
      </c>
      <c r="Z222" s="8" t="str">
        <f>LEFT(LEFT(Input!Z222,IFERROR(FIND("_",Input!Z222)-1,LEN(Input!Z222))),IFERROR(FIND("-",Input!Z222)-1,LEN(Input!Z222)))</f>
        <v>party2</v>
      </c>
      <c r="AA222" s="8" t="str">
        <f>LEFT(LEFT(Input!AA222,IFERROR(FIND("_",Input!AA222)-1,LEN(Input!AA222))),IFERROR(FIND("-",Input!AA222)-1,LEN(Input!AA222)))</f>
        <v>party1</v>
      </c>
    </row>
    <row r="223" spans="1:27">
      <c r="A223" s="6">
        <f>IF(Input!A223=0,"",Input!A223)</f>
        <v>238</v>
      </c>
      <c r="B223" s="7">
        <f>IFERROR(IFERROR(_xlfn.NUMBERVALUE(REPLACE(Input!B223,FIND(",",Input!B223),1,"."),"."),_xlfn.NUMBERVALUE(REPLACE(Input!B223,FIND(".",Input!B223),1,","),",")),"")</f>
        <v>0.20100000000000001</v>
      </c>
      <c r="C223" s="6">
        <f>IF(Input!C223=0,"",Input!C223)</f>
        <v>60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0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0.72199000000000002</v>
      </c>
      <c r="J223" s="7">
        <f>IFERROR(IFERROR(_xlfn.NUMBERVALUE(REPLACE(Input!J223,FIND(",",Input!J223),1,"."),"."),_xlfn.NUMBERVALUE(REPLACE(Input!J223,FIND(".",Input!J223),1,","),",")),"")</f>
        <v>0.92793000000000003</v>
      </c>
      <c r="K223" s="7">
        <f>IFERROR(IFERROR(_xlfn.NUMBERVALUE(REPLACE(Input!K223,FIND(",",Input!K223),1,"."),"."),_xlfn.NUMBERVALUE(REPLACE(Input!K223,FIND(".",Input!K223),1,","),",")),"")</f>
        <v>4.8259999999999997E-2</v>
      </c>
      <c r="L223" s="7">
        <f>IFERROR(IFERROR(_xlfn.NUMBERVALUE(REPLACE(Input!L223,FIND(",",Input!L223),1,"."),"."),_xlfn.NUMBERVALUE(REPLACE(Input!L223,FIND(".",Input!L223),1,","),",")),"")</f>
        <v>6.2829999999999997E-2</v>
      </c>
      <c r="M223" s="7">
        <f>IFERROR(IFERROR(_xlfn.NUMBERVALUE(REPLACE(Input!M223,FIND(",",Input!M223),1,"."),"."),_xlfn.NUMBERVALUE(REPLACE(Input!M223,FIND(".",Input!M223),1,","),",")),"")</f>
        <v>1.6499200000000001</v>
      </c>
      <c r="N223" s="10" t="str">
        <f>IFERROR(IF(LEFT(Input!N223,LEN("boa-,Users,"))="boa-,Users,","Win.Win",LEFT(Input!N223,FIND("@",Input!N223)-1)),"")</f>
        <v>Gahboninho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0.92792551618628505</v>
      </c>
      <c r="Q223" s="7">
        <f>IFERROR(IFERROR(_xlfn.NUMBERVALUE(REPLACE(Input!Q223,FIND(",",Input!Q223),1,"."),"."),_xlfn.NUMBERVALUE(REPLACE(Input!Q223,FIND(".",Input!Q223),1,","),",")),"")</f>
        <v>0.72199079709185898</v>
      </c>
      <c r="R223" s="7">
        <f>IFERROR(IFERROR(_xlfn.NUMBERVALUE(REPLACE(Input!R223,FIND(",",Input!R223),1,"."),"."),_xlfn.NUMBERVALUE(REPLACE(Input!R223,FIND(".",Input!R223),1,","),",")),"")</f>
        <v>0.92792551618628505</v>
      </c>
      <c r="S223" s="7">
        <f>IFERROR(IFERROR(_xlfn.NUMBERVALUE(REPLACE(Input!S223,FIND(",",Input!S223),1,"."),"."),_xlfn.NUMBERVALUE(REPLACE(Input!S223,FIND(".",Input!S223),1,","),",")),"")</f>
        <v>0.72199079709185898</v>
      </c>
      <c r="T223" s="7">
        <f>IFERROR(IFERROR(_xlfn.NUMBERVALUE(REPLACE(Input!T223,FIND(",",Input!T223),1,"."),"."),_xlfn.NUMBERVALUE(REPLACE(Input!T223,FIND(".",Input!T223),1,","),",")),"")</f>
        <v>0</v>
      </c>
      <c r="U223" s="7">
        <f>IFERROR(IFERROR(_xlfn.NUMBERVALUE(REPLACE(Input!U223,FIND(",",Input!U223),1,"."),"."),_xlfn.NUMBERVALUE(REPLACE(Input!U223,FIND(".",Input!U223),1,","),",")),"")</f>
        <v>0.61948014300898602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0.92792551618628505</v>
      </c>
      <c r="Y223" s="7">
        <f>IFERROR(IFERROR(_xlfn.NUMBERVALUE(REPLACE(Input!Y223,FIND(",",Input!Y223),1,"."),"."),_xlfn.NUMBERVALUE(REPLACE(Input!Y223,FIND(".",Input!Y223),1,","),",")),"")</f>
        <v>0.72199079709185898</v>
      </c>
      <c r="Z223" s="8" t="str">
        <f>LEFT(LEFT(Input!Z223,IFERROR(FIND("_",Input!Z223)-1,LEN(Input!Z223))),IFERROR(FIND("-",Input!Z223)-1,LEN(Input!Z223)))</f>
        <v>party2</v>
      </c>
      <c r="AA223" s="8" t="str">
        <f>LEFT(LEFT(Input!AA223,IFERROR(FIND("_",Input!AA223)-1,LEN(Input!AA223))),IFERROR(FIND("-",Input!AA223)-1,LEN(Input!AA223)))</f>
        <v>party1</v>
      </c>
    </row>
    <row r="224" spans="1:27">
      <c r="A224" s="6">
        <f>IF(Input!A224=0,"",Input!A224)</f>
        <v>239</v>
      </c>
      <c r="B224" s="7">
        <f>IFERROR(IFERROR(_xlfn.NUMBERVALUE(REPLACE(Input!B224,FIND(",",Input!B224),1,"."),"."),_xlfn.NUMBERVALUE(REPLACE(Input!B224,FIND(".",Input!B224),1,","),",")),"")</f>
        <v>0.15</v>
      </c>
      <c r="C224" s="6">
        <f>IF(Input!C224=0,"",Input!C224)</f>
        <v>54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0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0.70921000000000001</v>
      </c>
      <c r="J224" s="7">
        <f>IFERROR(IFERROR(_xlfn.NUMBERVALUE(REPLACE(Input!J224,FIND(",",Input!J224),1,"."),"."),_xlfn.NUMBERVALUE(REPLACE(Input!J224,FIND(".",Input!J224),1,","),",")),"")</f>
        <v>0.95970999999999995</v>
      </c>
      <c r="K224" s="7">
        <f>IFERROR(IFERROR(_xlfn.NUMBERVALUE(REPLACE(Input!K224,FIND(",",Input!K224),1,"."),"."),_xlfn.NUMBERVALUE(REPLACE(Input!K224,FIND(".",Input!K224),1,","),",")),"")</f>
        <v>2.069E-2</v>
      </c>
      <c r="L224" s="7">
        <f>IFERROR(IFERROR(_xlfn.NUMBERVALUE(REPLACE(Input!L224,FIND(",",Input!L224),1,"."),"."),_xlfn.NUMBERVALUE(REPLACE(Input!L224,FIND(".",Input!L224),1,","),",")),"")</f>
        <v>8.1769999999999995E-2</v>
      </c>
      <c r="M224" s="7">
        <f>IFERROR(IFERROR(_xlfn.NUMBERVALUE(REPLACE(Input!M224,FIND(",",Input!M224),1,"."),"."),_xlfn.NUMBERVALUE(REPLACE(Input!M224,FIND(".",Input!M224),1,","),",")),"")</f>
        <v>1.66892</v>
      </c>
      <c r="N224" s="10" t="str">
        <f>IFERROR(IF(LEFT(Input!N224,LEN("boa-,Users,"))="boa-,Users,","Win.Win",LEFT(Input!N224,FIND("@",Input!N224)-1)),"")</f>
        <v>KLH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0.95971175224302796</v>
      </c>
      <c r="Q224" s="7">
        <f>IFERROR(IFERROR(_xlfn.NUMBERVALUE(REPLACE(Input!Q224,FIND(",",Input!Q224),1,"."),"."),_xlfn.NUMBERVALUE(REPLACE(Input!Q224,FIND(".",Input!Q224),1,","),",")),"")</f>
        <v>0.70920606513782403</v>
      </c>
      <c r="R224" s="7">
        <f>IFERROR(IFERROR(_xlfn.NUMBERVALUE(REPLACE(Input!R224,FIND(",",Input!R224),1,"."),"."),_xlfn.NUMBERVALUE(REPLACE(Input!R224,FIND(".",Input!R224),1,","),",")),"")</f>
        <v>0.95971175224302796</v>
      </c>
      <c r="S224" s="7">
        <f>IFERROR(IFERROR(_xlfn.NUMBERVALUE(REPLACE(Input!S224,FIND(",",Input!S224),1,"."),"."),_xlfn.NUMBERVALUE(REPLACE(Input!S224,FIND(".",Input!S224),1,","),",")),"")</f>
        <v>0.70920606513782403</v>
      </c>
      <c r="T224" s="7">
        <f>IFERROR(IFERROR(_xlfn.NUMBERVALUE(REPLACE(Input!T224,FIND(",",Input!T224),1,"."),"."),_xlfn.NUMBERVALUE(REPLACE(Input!T224,FIND(".",Input!T224),1,","),",")),"")</f>
        <v>0</v>
      </c>
      <c r="U224" s="7">
        <f>IFERROR(IFERROR(_xlfn.NUMBERVALUE(REPLACE(Input!U224,FIND(",",Input!U224),1,"."),"."),_xlfn.NUMBERVALUE(REPLACE(Input!U224,FIND(".",Input!U224),1,","),",")),"")</f>
        <v>0.54493411348736198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0.95971175224302796</v>
      </c>
      <c r="Y224" s="7">
        <f>IFERROR(IFERROR(_xlfn.NUMBERVALUE(REPLACE(Input!Y224,FIND(",",Input!Y224),1,"."),"."),_xlfn.NUMBERVALUE(REPLACE(Input!Y224,FIND(".",Input!Y224),1,","),",")),"")</f>
        <v>0.70920606513782403</v>
      </c>
      <c r="Z224" s="8" t="str">
        <f>LEFT(LEFT(Input!Z224,IFERROR(FIND("_",Input!Z224)-1,LEN(Input!Z224))),IFERROR(FIND("-",Input!Z224)-1,LEN(Input!Z224)))</f>
        <v>party2</v>
      </c>
      <c r="AA224" s="8" t="str">
        <f>LEFT(LEFT(Input!AA224,IFERROR(FIND("_",Input!AA224)-1,LEN(Input!AA224))),IFERROR(FIND("-",Input!AA224)-1,LEN(Input!AA224)))</f>
        <v>party1</v>
      </c>
    </row>
    <row r="225" spans="1:27">
      <c r="A225" s="6">
        <f>IF(Input!A225=0,"",Input!A225)</f>
        <v>240</v>
      </c>
      <c r="B225" s="7">
        <f>IFERROR(IFERROR(_xlfn.NUMBERVALUE(REPLACE(Input!B225,FIND(",",Input!B225),1,"."),"."),_xlfn.NUMBERVALUE(REPLACE(Input!B225,FIND(".",Input!B225),1,","),",")),"")</f>
        <v>0.438</v>
      </c>
      <c r="C225" s="6">
        <f>IF(Input!C225=0,"",Input!C225)</f>
        <v>22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0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0.83567000000000002</v>
      </c>
      <c r="J225" s="7">
        <f>IFERROR(IFERROR(_xlfn.NUMBERVALUE(REPLACE(Input!J225,FIND(",",Input!J225),1,"."),"."),_xlfn.NUMBERVALUE(REPLACE(Input!J225,FIND(".",Input!J225),1,","),",")),"")</f>
        <v>0.84001000000000003</v>
      </c>
      <c r="K225" s="7">
        <f>IFERROR(IFERROR(_xlfn.NUMBERVALUE(REPLACE(Input!K225,FIND(",",Input!K225),1,"."),"."),_xlfn.NUMBERVALUE(REPLACE(Input!K225,FIND(".",Input!K225),1,","),",")),"")</f>
        <v>2.069E-2</v>
      </c>
      <c r="L225" s="7">
        <f>IFERROR(IFERROR(_xlfn.NUMBERVALUE(REPLACE(Input!L225,FIND(",",Input!L225),1,"."),"."),_xlfn.NUMBERVALUE(REPLACE(Input!L225,FIND(".",Input!L225),1,","),",")),"")</f>
        <v>0.10211000000000001</v>
      </c>
      <c r="M225" s="7">
        <f>IFERROR(IFERROR(_xlfn.NUMBERVALUE(REPLACE(Input!M225,FIND(",",Input!M225),1,"."),"."),_xlfn.NUMBERVALUE(REPLACE(Input!M225,FIND(".",Input!M225),1,","),",")),"")</f>
        <v>1.6756800000000001</v>
      </c>
      <c r="N225" s="10" t="str">
        <f>IFERROR(IF(LEFT(Input!N225,LEN("boa-,Users,"))="boa-,Users,","Win.Win",LEFT(Input!N225,FIND("@",Input!N225)-1)),"")</f>
        <v>IAMhaggler2011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0.84001425002588104</v>
      </c>
      <c r="Q225" s="7">
        <f>IFERROR(IFERROR(_xlfn.NUMBERVALUE(REPLACE(Input!Q225,FIND(",",Input!Q225),1,"."),"."),_xlfn.NUMBERVALUE(REPLACE(Input!Q225,FIND(".",Input!Q225),1,","),",")),"")</f>
        <v>0.83566816756078599</v>
      </c>
      <c r="R225" s="7">
        <f>IFERROR(IFERROR(_xlfn.NUMBERVALUE(REPLACE(Input!R225,FIND(",",Input!R225),1,"."),"."),_xlfn.NUMBERVALUE(REPLACE(Input!R225,FIND(".",Input!R225),1,","),",")),"")</f>
        <v>0.84001425002588104</v>
      </c>
      <c r="S225" s="7">
        <f>IFERROR(IFERROR(_xlfn.NUMBERVALUE(REPLACE(Input!S225,FIND(",",Input!S225),1,"."),"."),_xlfn.NUMBERVALUE(REPLACE(Input!S225,FIND(".",Input!S225),1,","),",")),"")</f>
        <v>0.83566816756078599</v>
      </c>
      <c r="T225" s="7">
        <f>IFERROR(IFERROR(_xlfn.NUMBERVALUE(REPLACE(Input!T225,FIND(",",Input!T225),1,"."),"."),_xlfn.NUMBERVALUE(REPLACE(Input!T225,FIND(".",Input!T225),1,","),",")),"")</f>
        <v>0</v>
      </c>
      <c r="U225" s="7">
        <f>IFERROR(IFERROR(_xlfn.NUMBERVALUE(REPLACE(Input!U225,FIND(",",Input!U225),1,"."),"."),_xlfn.NUMBERVALUE(REPLACE(Input!U225,FIND(".",Input!U225),1,","),",")),"")</f>
        <v>0.88412852969815003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0.84001425002588104</v>
      </c>
      <c r="Y225" s="7">
        <f>IFERROR(IFERROR(_xlfn.NUMBERVALUE(REPLACE(Input!Y225,FIND(",",Input!Y225),1,"."),"."),_xlfn.NUMBERVALUE(REPLACE(Input!Y225,FIND(".",Input!Y225),1,","),",")),"")</f>
        <v>0.83566816756078599</v>
      </c>
      <c r="Z225" s="8" t="str">
        <f>LEFT(LEFT(Input!Z225,IFERROR(FIND("_",Input!Z225)-1,LEN(Input!Z225))),IFERROR(FIND("-",Input!Z225)-1,LEN(Input!Z225)))</f>
        <v>party2</v>
      </c>
      <c r="AA225" s="8" t="str">
        <f>LEFT(LEFT(Input!AA225,IFERROR(FIND("_",Input!AA225)-1,LEN(Input!AA225))),IFERROR(FIND("-",Input!AA225)-1,LEN(Input!AA225)))</f>
        <v>party1</v>
      </c>
    </row>
    <row r="226" spans="1:27">
      <c r="A226" s="6">
        <f>IF(Input!A226=0,"",Input!A226)</f>
        <v>241</v>
      </c>
      <c r="B226" s="7">
        <f>IFERROR(IFERROR(_xlfn.NUMBERVALUE(REPLACE(Input!B226,FIND(",",Input!B226),1,"."),"."),_xlfn.NUMBERVALUE(REPLACE(Input!B226,FIND(".",Input!B226),1,","),",")),"")</f>
        <v>0.41499999999999998</v>
      </c>
      <c r="C226" s="6">
        <f>IF(Input!C226=0,"",Input!C226)</f>
        <v>61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0</v>
      </c>
      <c r="G226" s="8">
        <f>IF(Input!G226="Yes",1,IF(Input!G226=0,"",0))</f>
        <v>0</v>
      </c>
      <c r="H226" s="6">
        <f>IF(Input!H226=0,"",Input!H226)</f>
        <v>1</v>
      </c>
      <c r="I226" s="7">
        <f>IFERROR(IFERROR(_xlfn.NUMBERVALUE(REPLACE(Input!I226,FIND(",",Input!I226),1,"."),"."),_xlfn.NUMBERVALUE(REPLACE(Input!I226,FIND(".",Input!I226),1,","),",")),"")</f>
        <v>0</v>
      </c>
      <c r="J226" s="7">
        <f>IFERROR(IFERROR(_xlfn.NUMBERVALUE(REPLACE(Input!J226,FIND(",",Input!J226),1,"."),"."),_xlfn.NUMBERVALUE(REPLACE(Input!J226,FIND(".",Input!J226),1,","),",")),"")</f>
        <v>0</v>
      </c>
      <c r="K226" s="7">
        <f>IFERROR(IFERROR(_xlfn.NUMBERVALUE(REPLACE(Input!K226,FIND(",",Input!K226),1,"."),"."),_xlfn.NUMBERVALUE(REPLACE(Input!K226,FIND(".",Input!K226),1,","),",")),"")</f>
        <v>1.0360499999999999</v>
      </c>
      <c r="L226" s="7">
        <f>IFERROR(IFERROR(_xlfn.NUMBERVALUE(REPLACE(Input!L226,FIND(",",Input!L226),1,"."),"."),_xlfn.NUMBERVALUE(REPLACE(Input!L226,FIND(".",Input!L226),1,","),",")),"")</f>
        <v>1.21583</v>
      </c>
      <c r="M226" s="7">
        <f>IFERROR(IFERROR(_xlfn.NUMBERVALUE(REPLACE(Input!M226,FIND(",",Input!M226),1,"."),"."),_xlfn.NUMBERVALUE(REPLACE(Input!M226,FIND(".",Input!M226),1,","),",")),"")</f>
        <v>0</v>
      </c>
      <c r="N226" s="10" t="str">
        <f>IFERROR(IF(LEFT(Input!N226,LEN("boa-,Users,"))="boa-,Users,","Win.Win",LEFT(Input!N226,FIND("@",Input!N226)-1)),"")</f>
        <v>Win.Win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</v>
      </c>
      <c r="Q226" s="7">
        <f>IFERROR(IFERROR(_xlfn.NUMBERVALUE(REPLACE(Input!Q226,FIND(",",Input!Q226),1,"."),"."),_xlfn.NUMBERVALUE(REPLACE(Input!Q226,FIND(".",Input!Q226),1,","),",")),"")</f>
        <v>0</v>
      </c>
      <c r="R226" s="7">
        <f>IFERROR(IFERROR(_xlfn.NUMBERVALUE(REPLACE(Input!R226,FIND(",",Input!R226),1,"."),"."),_xlfn.NUMBERVALUE(REPLACE(Input!R226,FIND(".",Input!R226),1,","),",")),"")</f>
        <v>0</v>
      </c>
      <c r="S226" s="7">
        <f>IFERROR(IFERROR(_xlfn.NUMBERVALUE(REPLACE(Input!S226,FIND(",",Input!S226),1,"."),"."),_xlfn.NUMBERVALUE(REPLACE(Input!S226,FIND(".",Input!S226),1,","),",")),"")</f>
        <v>0</v>
      </c>
      <c r="T226" s="7">
        <f>IFERROR(IFERROR(_xlfn.NUMBERVALUE(REPLACE(Input!T226,FIND(",",Input!T226),1,"."),"."),_xlfn.NUMBERVALUE(REPLACE(Input!T226,FIND(".",Input!T226),1,","),",")),"")</f>
        <v>0</v>
      </c>
      <c r="U226" s="7">
        <f>IFERROR(IFERROR(_xlfn.NUMBERVALUE(REPLACE(Input!U226,FIND(",",Input!U226),1,"."),"."),_xlfn.NUMBERVALUE(REPLACE(Input!U226,FIND(".",Input!U226),1,","),",")),"")</f>
        <v>0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</v>
      </c>
      <c r="Y226" s="7">
        <f>IFERROR(IFERROR(_xlfn.NUMBERVALUE(REPLACE(Input!Y226,FIND(",",Input!Y226),1,"."),"."),_xlfn.NUMBERVALUE(REPLACE(Input!Y226,FIND(".",Input!Y226),1,","),",")),"")</f>
        <v>0</v>
      </c>
      <c r="Z226" s="8" t="str">
        <f>LEFT(LEFT(Input!Z226,IFERROR(FIND("_",Input!Z226)-1,LEN(Input!Z226))),IFERROR(FIND("-",Input!Z226)-1,LEN(Input!Z226)))</f>
        <v>party2</v>
      </c>
      <c r="AA226" s="8" t="str">
        <f>LEFT(LEFT(Input!AA226,IFERROR(FIND("_",Input!AA226)-1,LEN(Input!AA226))),IFERROR(FIND("-",Input!AA226)-1,LEN(Input!AA226)))</f>
        <v>party1</v>
      </c>
    </row>
    <row r="227" spans="1:27">
      <c r="A227" s="6">
        <f>IF(Input!A227=0,"",Input!A227)</f>
        <v>242</v>
      </c>
      <c r="B227" s="7">
        <f>IFERROR(IFERROR(_xlfn.NUMBERVALUE(REPLACE(Input!B227,FIND(",",Input!B227),1,"."),"."),_xlfn.NUMBERVALUE(REPLACE(Input!B227,FIND(".",Input!B227),1,","),",")),"")</f>
        <v>0.26700000000000002</v>
      </c>
      <c r="C227" s="6">
        <f>IF(Input!C227=0,"",Input!C227)</f>
        <v>61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0</v>
      </c>
      <c r="G227" s="8">
        <f>IF(Input!G227="Yes",1,IF(Input!G227=0,"",0))</f>
        <v>0</v>
      </c>
      <c r="H227" s="6">
        <f>IF(Input!H227=0,"",Input!H227)</f>
        <v>1</v>
      </c>
      <c r="I227" s="7">
        <f>IFERROR(IFERROR(_xlfn.NUMBERVALUE(REPLACE(Input!I227,FIND(",",Input!I227),1,"."),"."),_xlfn.NUMBERVALUE(REPLACE(Input!I227,FIND(".",Input!I227),1,","),",")),"")</f>
        <v>0</v>
      </c>
      <c r="J227" s="7">
        <f>IFERROR(IFERROR(_xlfn.NUMBERVALUE(REPLACE(Input!J227,FIND(",",Input!J227),1,"."),"."),_xlfn.NUMBERVALUE(REPLACE(Input!J227,FIND(".",Input!J227),1,","),",")),"")</f>
        <v>0</v>
      </c>
      <c r="K227" s="7">
        <f>IFERROR(IFERROR(_xlfn.NUMBERVALUE(REPLACE(Input!K227,FIND(",",Input!K227),1,"."),"."),_xlfn.NUMBERVALUE(REPLACE(Input!K227,FIND(".",Input!K227),1,","),",")),"")</f>
        <v>1.0360499999999999</v>
      </c>
      <c r="L227" s="7">
        <f>IFERROR(IFERROR(_xlfn.NUMBERVALUE(REPLACE(Input!L227,FIND(",",Input!L227),1,"."),"."),_xlfn.NUMBERVALUE(REPLACE(Input!L227,FIND(".",Input!L227),1,","),",")),"")</f>
        <v>1.21583</v>
      </c>
      <c r="M227" s="7">
        <f>IFERROR(IFERROR(_xlfn.NUMBERVALUE(REPLACE(Input!M227,FIND(",",Input!M227),1,"."),"."),_xlfn.NUMBERVALUE(REPLACE(Input!M227,FIND(".",Input!M227),1,","),",")),"")</f>
        <v>0</v>
      </c>
      <c r="N227" s="10" t="str">
        <f>IFERROR(IF(LEFT(Input!N227,LEN("boa-,Users,"))="boa-,Users,","Win.Win",LEFT(Input!N227,FIND("@",Input!N227)-1)),"")</f>
        <v>Gahboninho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</v>
      </c>
      <c r="Q227" s="7">
        <f>IFERROR(IFERROR(_xlfn.NUMBERVALUE(REPLACE(Input!Q227,FIND(",",Input!Q227),1,"."),"."),_xlfn.NUMBERVALUE(REPLACE(Input!Q227,FIND(".",Input!Q227),1,","),",")),"")</f>
        <v>0</v>
      </c>
      <c r="R227" s="7">
        <f>IFERROR(IFERROR(_xlfn.NUMBERVALUE(REPLACE(Input!R227,FIND(",",Input!R227),1,"."),"."),_xlfn.NUMBERVALUE(REPLACE(Input!R227,FIND(".",Input!R227),1,","),",")),"")</f>
        <v>0</v>
      </c>
      <c r="S227" s="7">
        <f>IFERROR(IFERROR(_xlfn.NUMBERVALUE(REPLACE(Input!S227,FIND(",",Input!S227),1,"."),"."),_xlfn.NUMBERVALUE(REPLACE(Input!S227,FIND(".",Input!S227),1,","),",")),"")</f>
        <v>0</v>
      </c>
      <c r="T227" s="7">
        <f>IFERROR(IFERROR(_xlfn.NUMBERVALUE(REPLACE(Input!T227,FIND(",",Input!T227),1,"."),"."),_xlfn.NUMBERVALUE(REPLACE(Input!T227,FIND(".",Input!T227),1,","),",")),"")</f>
        <v>0</v>
      </c>
      <c r="U227" s="7">
        <f>IFERROR(IFERROR(_xlfn.NUMBERVALUE(REPLACE(Input!U227,FIND(",",Input!U227),1,"."),"."),_xlfn.NUMBERVALUE(REPLACE(Input!U227,FIND(".",Input!U227),1,","),",")),"")</f>
        <v>0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</v>
      </c>
      <c r="Y227" s="7">
        <f>IFERROR(IFERROR(_xlfn.NUMBERVALUE(REPLACE(Input!Y227,FIND(",",Input!Y227),1,"."),"."),_xlfn.NUMBERVALUE(REPLACE(Input!Y227,FIND(".",Input!Y227),1,","),",")),"")</f>
        <v>0</v>
      </c>
      <c r="Z227" s="8" t="str">
        <f>LEFT(LEFT(Input!Z227,IFERROR(FIND("_",Input!Z227)-1,LEN(Input!Z227))),IFERROR(FIND("-",Input!Z227)-1,LEN(Input!Z227)))</f>
        <v>party2</v>
      </c>
      <c r="AA227" s="8" t="str">
        <f>LEFT(LEFT(Input!AA227,IFERROR(FIND("_",Input!AA227)-1,LEN(Input!AA227))),IFERROR(FIND("-",Input!AA227)-1,LEN(Input!AA227)))</f>
        <v>party1</v>
      </c>
    </row>
    <row r="228" spans="1:27">
      <c r="A228" s="6">
        <f>IF(Input!A228=0,"",Input!A228)</f>
        <v>243</v>
      </c>
      <c r="B228" s="7">
        <f>IFERROR(IFERROR(_xlfn.NUMBERVALUE(REPLACE(Input!B228,FIND(",",Input!B228),1,"."),"."),_xlfn.NUMBERVALUE(REPLACE(Input!B228,FIND(".",Input!B228),1,","),",")),"")</f>
        <v>0.223</v>
      </c>
      <c r="C228" s="6">
        <f>IF(Input!C228=0,"",Input!C228)</f>
        <v>57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0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0.70921000000000001</v>
      </c>
      <c r="J228" s="7">
        <f>IFERROR(IFERROR(_xlfn.NUMBERVALUE(REPLACE(Input!J228,FIND(",",Input!J228),1,"."),"."),_xlfn.NUMBERVALUE(REPLACE(Input!J228,FIND(".",Input!J228),1,","),",")),"")</f>
        <v>0.95972999999999997</v>
      </c>
      <c r="K228" s="7">
        <f>IFERROR(IFERROR(_xlfn.NUMBERVALUE(REPLACE(Input!K228,FIND(",",Input!K228),1,"."),"."),_xlfn.NUMBERVALUE(REPLACE(Input!K228,FIND(".",Input!K228),1,","),",")),"")</f>
        <v>2.069E-2</v>
      </c>
      <c r="L228" s="7">
        <f>IFERROR(IFERROR(_xlfn.NUMBERVALUE(REPLACE(Input!L228,FIND(",",Input!L228),1,"."),"."),_xlfn.NUMBERVALUE(REPLACE(Input!L228,FIND(".",Input!L228),1,","),",")),"")</f>
        <v>8.1759999999999999E-2</v>
      </c>
      <c r="M228" s="7">
        <f>IFERROR(IFERROR(_xlfn.NUMBERVALUE(REPLACE(Input!M228,FIND(",",Input!M228),1,"."),"."),_xlfn.NUMBERVALUE(REPLACE(Input!M228,FIND(".",Input!M228),1,","),",")),"")</f>
        <v>1.66893</v>
      </c>
      <c r="N228" s="10" t="str">
        <f>IFERROR(IF(LEFT(Input!N228,LEN("boa-,Users,"))="boa-,Users,","Win.Win",LEFT(Input!N228,FIND("@",Input!N228)-1)),"")</f>
        <v>KLH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0.95972537330590801</v>
      </c>
      <c r="Q228" s="7">
        <f>IFERROR(IFERROR(_xlfn.NUMBERVALUE(REPLACE(Input!Q228,FIND(",",Input!Q228),1,"."),"."),_xlfn.NUMBERVALUE(REPLACE(Input!Q228,FIND(".",Input!Q228),1,","),",")),"")</f>
        <v>0.70920606513782403</v>
      </c>
      <c r="R228" s="7">
        <f>IFERROR(IFERROR(_xlfn.NUMBERVALUE(REPLACE(Input!R228,FIND(",",Input!R228),1,"."),"."),_xlfn.NUMBERVALUE(REPLACE(Input!R228,FIND(".",Input!R228),1,","),",")),"")</f>
        <v>0.95972537330590801</v>
      </c>
      <c r="S228" s="7">
        <f>IFERROR(IFERROR(_xlfn.NUMBERVALUE(REPLACE(Input!S228,FIND(",",Input!S228),1,"."),"."),_xlfn.NUMBERVALUE(REPLACE(Input!S228,FIND(".",Input!S228),1,","),",")),"")</f>
        <v>0.70920606513782403</v>
      </c>
      <c r="T228" s="7">
        <f>IFERROR(IFERROR(_xlfn.NUMBERVALUE(REPLACE(Input!T228,FIND(",",Input!T228),1,"."),"."),_xlfn.NUMBERVALUE(REPLACE(Input!T228,FIND(".",Input!T228),1,","),",")),"")</f>
        <v>0</v>
      </c>
      <c r="U228" s="7">
        <f>IFERROR(IFERROR(_xlfn.NUMBERVALUE(REPLACE(Input!U228,FIND(",",Input!U228),1,"."),"."),_xlfn.NUMBERVALUE(REPLACE(Input!U228,FIND(".",Input!U228),1,","),",")),"")</f>
        <v>0.51343873517786498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0.95972537330590801</v>
      </c>
      <c r="Y228" s="7">
        <f>IFERROR(IFERROR(_xlfn.NUMBERVALUE(REPLACE(Input!Y228,FIND(",",Input!Y228),1,"."),"."),_xlfn.NUMBERVALUE(REPLACE(Input!Y228,FIND(".",Input!Y228),1,","),",")),"")</f>
        <v>0.70920606513782403</v>
      </c>
      <c r="Z228" s="8" t="str">
        <f>LEFT(LEFT(Input!Z228,IFERROR(FIND("_",Input!Z228)-1,LEN(Input!Z228))),IFERROR(FIND("-",Input!Z228)-1,LEN(Input!Z228)))</f>
        <v>party2</v>
      </c>
      <c r="AA228" s="8" t="str">
        <f>LEFT(LEFT(Input!AA228,IFERROR(FIND("_",Input!AA228)-1,LEN(Input!AA228))),IFERROR(FIND("-",Input!AA228)-1,LEN(Input!AA228)))</f>
        <v>party1</v>
      </c>
    </row>
    <row r="229" spans="1:27">
      <c r="A229" s="6">
        <f>IF(Input!A229=0,"",Input!A229)</f>
        <v>244</v>
      </c>
      <c r="B229" s="7">
        <f>IFERROR(IFERROR(_xlfn.NUMBERVALUE(REPLACE(Input!B229,FIND(",",Input!B229),1,"."),"."),_xlfn.NUMBERVALUE(REPLACE(Input!B229,FIND(".",Input!B229),1,","),",")),"")</f>
        <v>1.2450000000000001</v>
      </c>
      <c r="C229" s="6">
        <f>IF(Input!C229=0,"",Input!C229)</f>
        <v>34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0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0.70948</v>
      </c>
      <c r="J229" s="7">
        <f>IFERROR(IFERROR(_xlfn.NUMBERVALUE(REPLACE(Input!J229,FIND(",",Input!J229),1,"."),"."),_xlfn.NUMBERVALUE(REPLACE(Input!J229,FIND(".",Input!J229),1,","),",")),"")</f>
        <v>0.91147</v>
      </c>
      <c r="K229" s="7">
        <f>IFERROR(IFERROR(_xlfn.NUMBERVALUE(REPLACE(Input!K229,FIND(",",Input!K229),1,"."),"."),_xlfn.NUMBERVALUE(REPLACE(Input!K229,FIND(".",Input!K229),1,","),",")),"")</f>
        <v>6.5879999999999994E-2</v>
      </c>
      <c r="L229" s="7">
        <f>IFERROR(IFERROR(_xlfn.NUMBERVALUE(REPLACE(Input!L229,FIND(",",Input!L229),1,"."),"."),_xlfn.NUMBERVALUE(REPLACE(Input!L229,FIND(".",Input!L229),1,","),",")),"")</f>
        <v>7.7259999999999995E-2</v>
      </c>
      <c r="M229" s="7">
        <f>IFERROR(IFERROR(_xlfn.NUMBERVALUE(REPLACE(Input!M229,FIND(",",Input!M229),1,"."),"."),_xlfn.NUMBERVALUE(REPLACE(Input!M229,FIND(".",Input!M229),1,","),",")),"")</f>
        <v>1.6209499999999999</v>
      </c>
      <c r="N229" s="10" t="str">
        <f>IFERROR(IF(LEFT(Input!N229,LEN("boa-,Users,"))="boa-,Users,","Win.Win",LEFT(Input!N229,FIND("@",Input!N229)-1)),"")</f>
        <v>IAMhaggler2011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0.91147202524072102</v>
      </c>
      <c r="Q229" s="7">
        <f>IFERROR(IFERROR(_xlfn.NUMBERVALUE(REPLACE(Input!Q229,FIND(",",Input!Q229),1,"."),"."),_xlfn.NUMBERVALUE(REPLACE(Input!Q229,FIND(".",Input!Q229),1,","),",")),"")</f>
        <v>0.709477686574704</v>
      </c>
      <c r="R229" s="7">
        <f>IFERROR(IFERROR(_xlfn.NUMBERVALUE(REPLACE(Input!R229,FIND(",",Input!R229),1,"."),"."),_xlfn.NUMBERVALUE(REPLACE(Input!R229,FIND(".",Input!R229),1,","),",")),"")</f>
        <v>0.91147202524072102</v>
      </c>
      <c r="S229" s="7">
        <f>IFERROR(IFERROR(_xlfn.NUMBERVALUE(REPLACE(Input!S229,FIND(",",Input!S229),1,"."),"."),_xlfn.NUMBERVALUE(REPLACE(Input!S229,FIND(".",Input!S229),1,","),",")),"")</f>
        <v>0.709477686574704</v>
      </c>
      <c r="T229" s="7">
        <f>IFERROR(IFERROR(_xlfn.NUMBERVALUE(REPLACE(Input!T229,FIND(",",Input!T229),1,"."),"."),_xlfn.NUMBERVALUE(REPLACE(Input!T229,FIND(".",Input!T229),1,","),",")),"")</f>
        <v>0</v>
      </c>
      <c r="U229" s="7">
        <f>IFERROR(IFERROR(_xlfn.NUMBERVALUE(REPLACE(Input!U229,FIND(",",Input!U229),1,"."),"."),_xlfn.NUMBERVALUE(REPLACE(Input!U229,FIND(".",Input!U229),1,","),",")),"")</f>
        <v>0.80165456383858802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0.91147202524072102</v>
      </c>
      <c r="Y229" s="7">
        <f>IFERROR(IFERROR(_xlfn.NUMBERVALUE(REPLACE(Input!Y229,FIND(",",Input!Y229),1,"."),"."),_xlfn.NUMBERVALUE(REPLACE(Input!Y229,FIND(".",Input!Y229),1,","),",")),"")</f>
        <v>0.709477686574704</v>
      </c>
      <c r="Z229" s="8" t="str">
        <f>LEFT(LEFT(Input!Z229,IFERROR(FIND("_",Input!Z229)-1,LEN(Input!Z229))),IFERROR(FIND("-",Input!Z229)-1,LEN(Input!Z229)))</f>
        <v>party2</v>
      </c>
      <c r="AA229" s="8" t="str">
        <f>LEFT(LEFT(Input!AA229,IFERROR(FIND("_",Input!AA229)-1,LEN(Input!AA229))),IFERROR(FIND("-",Input!AA229)-1,LEN(Input!AA229)))</f>
        <v>party1</v>
      </c>
    </row>
    <row r="230" spans="1:27">
      <c r="A230" s="6">
        <f>IF(Input!A230=0,"",Input!A230)</f>
        <v>245</v>
      </c>
      <c r="B230" s="7">
        <f>IFERROR(IFERROR(_xlfn.NUMBERVALUE(REPLACE(Input!B230,FIND(",",Input!B230),1,"."),"."),_xlfn.NUMBERVALUE(REPLACE(Input!B230,FIND(".",Input!B230),1,","),",")),"")</f>
        <v>0.56100000000000005</v>
      </c>
      <c r="C230" s="6">
        <f>IF(Input!C230=0,"",Input!C230)</f>
        <v>61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0</v>
      </c>
      <c r="G230" s="8">
        <f>IF(Input!G230="Yes",1,IF(Input!G230=0,"",0))</f>
        <v>0</v>
      </c>
      <c r="H230" s="6">
        <f>IF(Input!H230=0,"",Input!H230)</f>
        <v>1</v>
      </c>
      <c r="I230" s="7">
        <f>IFERROR(IFERROR(_xlfn.NUMBERVALUE(REPLACE(Input!I230,FIND(",",Input!I230),1,"."),"."),_xlfn.NUMBERVALUE(REPLACE(Input!I230,FIND(".",Input!I230),1,","),",")),"")</f>
        <v>0</v>
      </c>
      <c r="J230" s="7">
        <f>IFERROR(IFERROR(_xlfn.NUMBERVALUE(REPLACE(Input!J230,FIND(",",Input!J230),1,"."),"."),_xlfn.NUMBERVALUE(REPLACE(Input!J230,FIND(".",Input!J230),1,","),",")),"")</f>
        <v>0</v>
      </c>
      <c r="K230" s="7">
        <f>IFERROR(IFERROR(_xlfn.NUMBERVALUE(REPLACE(Input!K230,FIND(",",Input!K230),1,"."),"."),_xlfn.NUMBERVALUE(REPLACE(Input!K230,FIND(".",Input!K230),1,","),",")),"")</f>
        <v>1.0360499999999999</v>
      </c>
      <c r="L230" s="7">
        <f>IFERROR(IFERROR(_xlfn.NUMBERVALUE(REPLACE(Input!L230,FIND(",",Input!L230),1,"."),"."),_xlfn.NUMBERVALUE(REPLACE(Input!L230,FIND(".",Input!L230),1,","),",")),"")</f>
        <v>1.21583</v>
      </c>
      <c r="M230" s="7">
        <f>IFERROR(IFERROR(_xlfn.NUMBERVALUE(REPLACE(Input!M230,FIND(",",Input!M230),1,"."),"."),_xlfn.NUMBERVALUE(REPLACE(Input!M230,FIND(".",Input!M230),1,","),",")),"")</f>
        <v>0</v>
      </c>
      <c r="N230" s="10" t="str">
        <f>IFERROR(IF(LEFT(Input!N230,LEN("boa-,Users,"))="boa-,Users,","Win.Win",LEFT(Input!N230,FIND("@",Input!N230)-1)),"")</f>
        <v>Win.Win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</v>
      </c>
      <c r="Q230" s="7">
        <f>IFERROR(IFERROR(_xlfn.NUMBERVALUE(REPLACE(Input!Q230,FIND(",",Input!Q230),1,"."),"."),_xlfn.NUMBERVALUE(REPLACE(Input!Q230,FIND(".",Input!Q230),1,","),",")),"")</f>
        <v>0</v>
      </c>
      <c r="R230" s="7">
        <f>IFERROR(IFERROR(_xlfn.NUMBERVALUE(REPLACE(Input!R230,FIND(",",Input!R230),1,"."),"."),_xlfn.NUMBERVALUE(REPLACE(Input!R230,FIND(".",Input!R230),1,","),",")),"")</f>
        <v>0</v>
      </c>
      <c r="S230" s="7">
        <f>IFERROR(IFERROR(_xlfn.NUMBERVALUE(REPLACE(Input!S230,FIND(",",Input!S230),1,"."),"."),_xlfn.NUMBERVALUE(REPLACE(Input!S230,FIND(".",Input!S230),1,","),",")),"")</f>
        <v>0</v>
      </c>
      <c r="T230" s="7">
        <f>IFERROR(IFERROR(_xlfn.NUMBERVALUE(REPLACE(Input!T230,FIND(",",Input!T230),1,"."),"."),_xlfn.NUMBERVALUE(REPLACE(Input!T230,FIND(".",Input!T230),1,","),",")),"")</f>
        <v>0</v>
      </c>
      <c r="U230" s="7">
        <f>IFERROR(IFERROR(_xlfn.NUMBERVALUE(REPLACE(Input!U230,FIND(",",Input!U230),1,"."),"."),_xlfn.NUMBERVALUE(REPLACE(Input!U230,FIND(".",Input!U230),1,","),",")),"")</f>
        <v>0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</v>
      </c>
      <c r="Y230" s="7">
        <f>IFERROR(IFERROR(_xlfn.NUMBERVALUE(REPLACE(Input!Y230,FIND(",",Input!Y230),1,"."),"."),_xlfn.NUMBERVALUE(REPLACE(Input!Y230,FIND(".",Input!Y230),1,","),",")),"")</f>
        <v>0</v>
      </c>
      <c r="Z230" s="8" t="str">
        <f>LEFT(LEFT(Input!Z230,IFERROR(FIND("_",Input!Z230)-1,LEN(Input!Z230))),IFERROR(FIND("-",Input!Z230)-1,LEN(Input!Z230)))</f>
        <v>party2</v>
      </c>
      <c r="AA230" s="8" t="str">
        <f>LEFT(LEFT(Input!AA230,IFERROR(FIND("_",Input!AA230)-1,LEN(Input!AA230))),IFERROR(FIND("-",Input!AA230)-1,LEN(Input!AA230)))</f>
        <v>party1</v>
      </c>
    </row>
    <row r="231" spans="1:27">
      <c r="A231" s="6">
        <f>IF(Input!A231=0,"",Input!A231)</f>
        <v>246</v>
      </c>
      <c r="B231" s="7">
        <f>IFERROR(IFERROR(_xlfn.NUMBERVALUE(REPLACE(Input!B231,FIND(",",Input!B231),1,"."),"."),_xlfn.NUMBERVALUE(REPLACE(Input!B231,FIND(".",Input!B231),1,","),",")),"")</f>
        <v>4.7E-2</v>
      </c>
      <c r="C231" s="6">
        <f>IF(Input!C231=0,"",Input!C231)</f>
        <v>21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0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0.83567000000000002</v>
      </c>
      <c r="J231" s="7">
        <f>IFERROR(IFERROR(_xlfn.NUMBERVALUE(REPLACE(Input!J231,FIND(",",Input!J231),1,"."),"."),_xlfn.NUMBERVALUE(REPLACE(Input!J231,FIND(".",Input!J231),1,","),",")),"")</f>
        <v>0.84008000000000005</v>
      </c>
      <c r="K231" s="7">
        <f>IFERROR(IFERROR(_xlfn.NUMBERVALUE(REPLACE(Input!K231,FIND(",",Input!K231),1,"."),"."),_xlfn.NUMBERVALUE(REPLACE(Input!K231,FIND(".",Input!K231),1,","),",")),"")</f>
        <v>2.069E-2</v>
      </c>
      <c r="L231" s="7">
        <f>IFERROR(IFERROR(_xlfn.NUMBERVALUE(REPLACE(Input!L231,FIND(",",Input!L231),1,"."),"."),_xlfn.NUMBERVALUE(REPLACE(Input!L231,FIND(".",Input!L231),1,","),",")),"")</f>
        <v>0.10209</v>
      </c>
      <c r="M231" s="7">
        <f>IFERROR(IFERROR(_xlfn.NUMBERVALUE(REPLACE(Input!M231,FIND(",",Input!M231),1,"."),"."),_xlfn.NUMBERVALUE(REPLACE(Input!M231,FIND(".",Input!M231),1,","),",")),"")</f>
        <v>1.6757500000000001</v>
      </c>
      <c r="N231" s="10" t="str">
        <f>IFERROR(IF(LEFT(Input!N231,LEN("boa-,Users,"))="boa-,Users,","Win.Win",LEFT(Input!N231,FIND("@",Input!N231)-1)),"")</f>
        <v>Gahboninho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0.84008418879540203</v>
      </c>
      <c r="Q231" s="7">
        <f>IFERROR(IFERROR(_xlfn.NUMBERVALUE(REPLACE(Input!Q231,FIND(",",Input!Q231),1,"."),"."),_xlfn.NUMBERVALUE(REPLACE(Input!Q231,FIND(".",Input!Q231),1,","),",")),"")</f>
        <v>0.83566816756078599</v>
      </c>
      <c r="R231" s="7">
        <f>IFERROR(IFERROR(_xlfn.NUMBERVALUE(REPLACE(Input!R231,FIND(",",Input!R231),1,"."),"."),_xlfn.NUMBERVALUE(REPLACE(Input!R231,FIND(".",Input!R231),1,","),",")),"")</f>
        <v>0.84008418879540203</v>
      </c>
      <c r="S231" s="7">
        <f>IFERROR(IFERROR(_xlfn.NUMBERVALUE(REPLACE(Input!S231,FIND(",",Input!S231),1,"."),"."),_xlfn.NUMBERVALUE(REPLACE(Input!S231,FIND(".",Input!S231),1,","),",")),"")</f>
        <v>0.83566816756078599</v>
      </c>
      <c r="T231" s="7">
        <f>IFERROR(IFERROR(_xlfn.NUMBERVALUE(REPLACE(Input!T231,FIND(",",Input!T231),1,"."),"."),_xlfn.NUMBERVALUE(REPLACE(Input!T231,FIND(".",Input!T231),1,","),",")),"")</f>
        <v>0</v>
      </c>
      <c r="U231" s="7">
        <f>IFERROR(IFERROR(_xlfn.NUMBERVALUE(REPLACE(Input!U231,FIND(",",Input!U231),1,"."),"."),_xlfn.NUMBERVALUE(REPLACE(Input!U231,FIND(".",Input!U231),1,","),",")),"")</f>
        <v>0.91692251126022595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0.84008418879540203</v>
      </c>
      <c r="Y231" s="7">
        <f>IFERROR(IFERROR(_xlfn.NUMBERVALUE(REPLACE(Input!Y231,FIND(",",Input!Y231),1,"."),"."),_xlfn.NUMBERVALUE(REPLACE(Input!Y231,FIND(".",Input!Y231),1,","),",")),"")</f>
        <v>0.83566816756078599</v>
      </c>
      <c r="Z231" s="8" t="str">
        <f>LEFT(LEFT(Input!Z231,IFERROR(FIND("_",Input!Z231)-1,LEN(Input!Z231))),IFERROR(FIND("-",Input!Z231)-1,LEN(Input!Z231)))</f>
        <v>party2</v>
      </c>
      <c r="AA231" s="8" t="str">
        <f>LEFT(LEFT(Input!AA231,IFERROR(FIND("_",Input!AA231)-1,LEN(Input!AA231))),IFERROR(FIND("-",Input!AA231)-1,LEN(Input!AA231)))</f>
        <v>party1</v>
      </c>
    </row>
    <row r="232" spans="1:27">
      <c r="A232" s="6">
        <f>IF(Input!A232=0,"",Input!A232)</f>
        <v>247</v>
      </c>
      <c r="B232" s="7">
        <f>IFERROR(IFERROR(_xlfn.NUMBERVALUE(REPLACE(Input!B232,FIND(",",Input!B232),1,"."),"."),_xlfn.NUMBERVALUE(REPLACE(Input!B232,FIND(".",Input!B232),1,","),",")),"")</f>
        <v>4.2000000000000003E-2</v>
      </c>
      <c r="C232" s="6">
        <f>IF(Input!C232=0,"",Input!C232)</f>
        <v>21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0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0.83567000000000002</v>
      </c>
      <c r="J232" s="7">
        <f>IFERROR(IFERROR(_xlfn.NUMBERVALUE(REPLACE(Input!J232,FIND(",",Input!J232),1,"."),"."),_xlfn.NUMBERVALUE(REPLACE(Input!J232,FIND(".",Input!J232),1,","),",")),"")</f>
        <v>0.84008000000000005</v>
      </c>
      <c r="K232" s="7">
        <f>IFERROR(IFERROR(_xlfn.NUMBERVALUE(REPLACE(Input!K232,FIND(",",Input!K232),1,"."),"."),_xlfn.NUMBERVALUE(REPLACE(Input!K232,FIND(".",Input!K232),1,","),",")),"")</f>
        <v>2.069E-2</v>
      </c>
      <c r="L232" s="7">
        <f>IFERROR(IFERROR(_xlfn.NUMBERVALUE(REPLACE(Input!L232,FIND(",",Input!L232),1,"."),"."),_xlfn.NUMBERVALUE(REPLACE(Input!L232,FIND(".",Input!L232),1,","),",")),"")</f>
        <v>0.10209</v>
      </c>
      <c r="M232" s="7">
        <f>IFERROR(IFERROR(_xlfn.NUMBERVALUE(REPLACE(Input!M232,FIND(",",Input!M232),1,"."),"."),_xlfn.NUMBERVALUE(REPLACE(Input!M232,FIND(".",Input!M232),1,","),",")),"")</f>
        <v>1.6757500000000001</v>
      </c>
      <c r="N232" s="10" t="str">
        <f>IFERROR(IF(LEFT(Input!N232,LEN("boa-,Users,"))="boa-,Users,","Win.Win",LEFT(Input!N232,FIND("@",Input!N232)-1)),"")</f>
        <v>KLH</v>
      </c>
      <c r="O232" s="10" t="str">
        <f>IFERROR(IF(LEFT(Input!O232,LEN("boa-,Users,"))="boa-,Users,","Win.Win",LEFT(Input!O232,FIND("@",Input!O232)-1)),"")</f>
        <v>Win.Win</v>
      </c>
      <c r="P232" s="7">
        <f>IFERROR(IFERROR(_xlfn.NUMBERVALUE(REPLACE(Input!P232,FIND(",",Input!P232),1,"."),"."),_xlfn.NUMBERVALUE(REPLACE(Input!P232,FIND(".",Input!P232),1,","),",")),"")</f>
        <v>0.84008418879540203</v>
      </c>
      <c r="Q232" s="7">
        <f>IFERROR(IFERROR(_xlfn.NUMBERVALUE(REPLACE(Input!Q232,FIND(",",Input!Q232),1,"."),"."),_xlfn.NUMBERVALUE(REPLACE(Input!Q232,FIND(".",Input!Q232),1,","),",")),"")</f>
        <v>0.83566816756078599</v>
      </c>
      <c r="R232" s="7">
        <f>IFERROR(IFERROR(_xlfn.NUMBERVALUE(REPLACE(Input!R232,FIND(",",Input!R232),1,"."),"."),_xlfn.NUMBERVALUE(REPLACE(Input!R232,FIND(".",Input!R232),1,","),",")),"")</f>
        <v>0.84008418879540203</v>
      </c>
      <c r="S232" s="7">
        <f>IFERROR(IFERROR(_xlfn.NUMBERVALUE(REPLACE(Input!S232,FIND(",",Input!S232),1,"."),"."),_xlfn.NUMBERVALUE(REPLACE(Input!S232,FIND(".",Input!S232),1,","),",")),"")</f>
        <v>0.83566816756078599</v>
      </c>
      <c r="T232" s="7">
        <f>IFERROR(IFERROR(_xlfn.NUMBERVALUE(REPLACE(Input!T232,FIND(",",Input!T232),1,"."),"."),_xlfn.NUMBERVALUE(REPLACE(Input!T232,FIND(".",Input!T232),1,","),",")),"")</f>
        <v>0</v>
      </c>
      <c r="U232" s="7">
        <f>IFERROR(IFERROR(_xlfn.NUMBERVALUE(REPLACE(Input!U232,FIND(",",Input!U232),1,"."),"."),_xlfn.NUMBERVALUE(REPLACE(Input!U232,FIND(".",Input!U232),1,","),",")),"")</f>
        <v>0.91692251126022595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0.84008418879540203</v>
      </c>
      <c r="Y232" s="7">
        <f>IFERROR(IFERROR(_xlfn.NUMBERVALUE(REPLACE(Input!Y232,FIND(",",Input!Y232),1,"."),"."),_xlfn.NUMBERVALUE(REPLACE(Input!Y232,FIND(".",Input!Y232),1,","),",")),"")</f>
        <v>0.83566816756078599</v>
      </c>
      <c r="Z232" s="8" t="str">
        <f>LEFT(LEFT(Input!Z232,IFERROR(FIND("_",Input!Z232)-1,LEN(Input!Z232))),IFERROR(FIND("-",Input!Z232)-1,LEN(Input!Z232)))</f>
        <v>party2</v>
      </c>
      <c r="AA232" s="8" t="str">
        <f>LEFT(LEFT(Input!AA232,IFERROR(FIND("_",Input!AA232)-1,LEN(Input!AA232))),IFERROR(FIND("-",Input!AA232)-1,LEN(Input!AA232)))</f>
        <v>party1</v>
      </c>
    </row>
    <row r="233" spans="1:27">
      <c r="A233" s="6">
        <f>IF(Input!A233=0,"",Input!A233)</f>
        <v>248</v>
      </c>
      <c r="B233" s="7">
        <f>IFERROR(IFERROR(_xlfn.NUMBERVALUE(REPLACE(Input!B233,FIND(",",Input!B233),1,"."),"."),_xlfn.NUMBERVALUE(REPLACE(Input!B233,FIND(".",Input!B233),1,","),",")),"")</f>
        <v>0.27300000000000002</v>
      </c>
      <c r="C233" s="6">
        <f>IF(Input!C233=0,"",Input!C233)</f>
        <v>13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0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0.83567000000000002</v>
      </c>
      <c r="J233" s="7">
        <f>IFERROR(IFERROR(_xlfn.NUMBERVALUE(REPLACE(Input!J233,FIND(",",Input!J233),1,"."),"."),_xlfn.NUMBERVALUE(REPLACE(Input!J233,FIND(".",Input!J233),1,","),",")),"")</f>
        <v>0.84008000000000005</v>
      </c>
      <c r="K233" s="7">
        <f>IFERROR(IFERROR(_xlfn.NUMBERVALUE(REPLACE(Input!K233,FIND(",",Input!K233),1,"."),"."),_xlfn.NUMBERVALUE(REPLACE(Input!K233,FIND(".",Input!K233),1,","),",")),"")</f>
        <v>2.069E-2</v>
      </c>
      <c r="L233" s="7">
        <f>IFERROR(IFERROR(_xlfn.NUMBERVALUE(REPLACE(Input!L233,FIND(",",Input!L233),1,"."),"."),_xlfn.NUMBERVALUE(REPLACE(Input!L233,FIND(".",Input!L233),1,","),",")),"")</f>
        <v>0.10209</v>
      </c>
      <c r="M233" s="7">
        <f>IFERROR(IFERROR(_xlfn.NUMBERVALUE(REPLACE(Input!M233,FIND(",",Input!M233),1,"."),"."),_xlfn.NUMBERVALUE(REPLACE(Input!M233,FIND(".",Input!M233),1,","),",")),"")</f>
        <v>1.6757500000000001</v>
      </c>
      <c r="N233" s="10" t="str">
        <f>IFERROR(IF(LEFT(Input!N233,LEN("boa-,Users,"))="boa-,Users,","Win.Win",LEFT(Input!N233,FIND("@",Input!N233)-1)),"")</f>
        <v>IAMhaggler2011</v>
      </c>
      <c r="O233" s="10" t="str">
        <f>IFERROR(IF(LEFT(Input!O233,LEN("boa-,Users,"))="boa-,Users,","Win.Win",LEFT(Input!O233,FIND("@",Input!O233)-1)),"")</f>
        <v>Win.Win</v>
      </c>
      <c r="P233" s="7">
        <f>IFERROR(IFERROR(_xlfn.NUMBERVALUE(REPLACE(Input!P233,FIND(",",Input!P233),1,"."),"."),_xlfn.NUMBERVALUE(REPLACE(Input!P233,FIND(".",Input!P233),1,","),",")),"")</f>
        <v>0.84008418879540203</v>
      </c>
      <c r="Q233" s="7">
        <f>IFERROR(IFERROR(_xlfn.NUMBERVALUE(REPLACE(Input!Q233,FIND(",",Input!Q233),1,"."),"."),_xlfn.NUMBERVALUE(REPLACE(Input!Q233,FIND(".",Input!Q233),1,","),",")),"")</f>
        <v>0.83566816756078599</v>
      </c>
      <c r="R233" s="7">
        <f>IFERROR(IFERROR(_xlfn.NUMBERVALUE(REPLACE(Input!R233,FIND(",",Input!R233),1,"."),"."),_xlfn.NUMBERVALUE(REPLACE(Input!R233,FIND(".",Input!R233),1,","),",")),"")</f>
        <v>0.84008418879540203</v>
      </c>
      <c r="S233" s="7">
        <f>IFERROR(IFERROR(_xlfn.NUMBERVALUE(REPLACE(Input!S233,FIND(",",Input!S233),1,"."),"."),_xlfn.NUMBERVALUE(REPLACE(Input!S233,FIND(".",Input!S233),1,","),",")),"")</f>
        <v>0.83566816756078599</v>
      </c>
      <c r="T233" s="7">
        <f>IFERROR(IFERROR(_xlfn.NUMBERVALUE(REPLACE(Input!T233,FIND(",",Input!T233),1,"."),"."),_xlfn.NUMBERVALUE(REPLACE(Input!T233,FIND(".",Input!T233),1,","),",")),"")</f>
        <v>0</v>
      </c>
      <c r="U233" s="7">
        <f>IFERROR(IFERROR(_xlfn.NUMBERVALUE(REPLACE(Input!U233,FIND(",",Input!U233),1,"."),"."),_xlfn.NUMBERVALUE(REPLACE(Input!U233,FIND(".",Input!U233),1,","),",")),"")</f>
        <v>0.91692251126022595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0.84008418879540203</v>
      </c>
      <c r="Y233" s="7">
        <f>IFERROR(IFERROR(_xlfn.NUMBERVALUE(REPLACE(Input!Y233,FIND(",",Input!Y233),1,"."),"."),_xlfn.NUMBERVALUE(REPLACE(Input!Y233,FIND(".",Input!Y233),1,","),",")),"")</f>
        <v>0.83566816756078599</v>
      </c>
      <c r="Z233" s="8" t="str">
        <f>LEFT(LEFT(Input!Z233,IFERROR(FIND("_",Input!Z233)-1,LEN(Input!Z233))),IFERROR(FIND("-",Input!Z233)-1,LEN(Input!Z233)))</f>
        <v>party2</v>
      </c>
      <c r="AA233" s="8" t="str">
        <f>LEFT(LEFT(Input!AA233,IFERROR(FIND("_",Input!AA233)-1,LEN(Input!AA233))),IFERROR(FIND("-",Input!AA233)-1,LEN(Input!AA233)))</f>
        <v>party1</v>
      </c>
    </row>
    <row r="234" spans="1:27">
      <c r="A234" s="6">
        <f>IF(Input!A234=0,"",Input!A234)</f>
        <v>249</v>
      </c>
      <c r="B234" s="7">
        <f>IFERROR(IFERROR(_xlfn.NUMBERVALUE(REPLACE(Input!B234,FIND(",",Input!B234),1,"."),"."),_xlfn.NUMBERVALUE(REPLACE(Input!B234,FIND(".",Input!B234),1,","),",")),"")</f>
        <v>0.58599999999999997</v>
      </c>
      <c r="C234" s="6">
        <f>IF(Input!C234=0,"",Input!C234)</f>
        <v>61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0</v>
      </c>
      <c r="G234" s="8">
        <f>IF(Input!G234="Yes",1,IF(Input!G234=0,"",0))</f>
        <v>0</v>
      </c>
      <c r="H234" s="6">
        <f>IF(Input!H234=0,"",Input!H234)</f>
        <v>1</v>
      </c>
      <c r="I234" s="7">
        <f>IFERROR(IFERROR(_xlfn.NUMBERVALUE(REPLACE(Input!I234,FIND(",",Input!I234),1,"."),"."),_xlfn.NUMBERVALUE(REPLACE(Input!I234,FIND(".",Input!I234),1,","),",")),"")</f>
        <v>0</v>
      </c>
      <c r="J234" s="7">
        <f>IFERROR(IFERROR(_xlfn.NUMBERVALUE(REPLACE(Input!J234,FIND(",",Input!J234),1,"."),"."),_xlfn.NUMBERVALUE(REPLACE(Input!J234,FIND(".",Input!J234),1,","),",")),"")</f>
        <v>0</v>
      </c>
      <c r="K234" s="7">
        <f>IFERROR(IFERROR(_xlfn.NUMBERVALUE(REPLACE(Input!K234,FIND(",",Input!K234),1,"."),"."),_xlfn.NUMBERVALUE(REPLACE(Input!K234,FIND(".",Input!K234),1,","),",")),"")</f>
        <v>1.0360499999999999</v>
      </c>
      <c r="L234" s="7">
        <f>IFERROR(IFERROR(_xlfn.NUMBERVALUE(REPLACE(Input!L234,FIND(",",Input!L234),1,"."),"."),_xlfn.NUMBERVALUE(REPLACE(Input!L234,FIND(".",Input!L234),1,","),",")),"")</f>
        <v>1.21583</v>
      </c>
      <c r="M234" s="7">
        <f>IFERROR(IFERROR(_xlfn.NUMBERVALUE(REPLACE(Input!M234,FIND(",",Input!M234),1,"."),"."),_xlfn.NUMBERVALUE(REPLACE(Input!M234,FIND(".",Input!M234),1,","),",")),"")</f>
        <v>0</v>
      </c>
      <c r="N234" s="10" t="str">
        <f>IFERROR(IF(LEFT(Input!N234,LEN("boa-,Users,"))="boa-,Users,","Win.Win",LEFT(Input!N234,FIND("@",Input!N234)-1)),"")</f>
        <v>Win.Win</v>
      </c>
      <c r="O234" s="10" t="str">
        <f>IFERROR(IF(LEFT(Input!O234,LEN("boa-,Users,"))="boa-,Users,","Win.Win",LEFT(Input!O234,FIND("@",Input!O234)-1)),"")</f>
        <v>Win.Win</v>
      </c>
      <c r="P234" s="7">
        <f>IFERROR(IFERROR(_xlfn.NUMBERVALUE(REPLACE(Input!P234,FIND(",",Input!P234),1,"."),"."),_xlfn.NUMBERVALUE(REPLACE(Input!P234,FIND(".",Input!P234),1,","),",")),"")</f>
        <v>0</v>
      </c>
      <c r="Q234" s="7">
        <f>IFERROR(IFERROR(_xlfn.NUMBERVALUE(REPLACE(Input!Q234,FIND(",",Input!Q234),1,"."),"."),_xlfn.NUMBERVALUE(REPLACE(Input!Q234,FIND(".",Input!Q234),1,","),",")),"")</f>
        <v>0</v>
      </c>
      <c r="R234" s="7">
        <f>IFERROR(IFERROR(_xlfn.NUMBERVALUE(REPLACE(Input!R234,FIND(",",Input!R234),1,"."),"."),_xlfn.NUMBERVALUE(REPLACE(Input!R234,FIND(".",Input!R234),1,","),",")),"")</f>
        <v>0</v>
      </c>
      <c r="S234" s="7">
        <f>IFERROR(IFERROR(_xlfn.NUMBERVALUE(REPLACE(Input!S234,FIND(",",Input!S234),1,"."),"."),_xlfn.NUMBERVALUE(REPLACE(Input!S234,FIND(".",Input!S234),1,","),",")),"")</f>
        <v>0</v>
      </c>
      <c r="T234" s="7">
        <f>IFERROR(IFERROR(_xlfn.NUMBERVALUE(REPLACE(Input!T234,FIND(",",Input!T234),1,"."),"."),_xlfn.NUMBERVALUE(REPLACE(Input!T234,FIND(".",Input!T234),1,","),",")),"")</f>
        <v>0</v>
      </c>
      <c r="U234" s="7">
        <f>IFERROR(IFERROR(_xlfn.NUMBERVALUE(REPLACE(Input!U234,FIND(",",Input!U234),1,"."),"."),_xlfn.NUMBERVALUE(REPLACE(Input!U234,FIND(".",Input!U234),1,","),",")),"")</f>
        <v>0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</v>
      </c>
      <c r="Y234" s="7">
        <f>IFERROR(IFERROR(_xlfn.NUMBERVALUE(REPLACE(Input!Y234,FIND(",",Input!Y234),1,"."),"."),_xlfn.NUMBERVALUE(REPLACE(Input!Y234,FIND(".",Input!Y234),1,","),",")),"")</f>
        <v>0</v>
      </c>
      <c r="Z234" s="8" t="str">
        <f>LEFT(LEFT(Input!Z234,IFERROR(FIND("_",Input!Z234)-1,LEN(Input!Z234))),IFERROR(FIND("-",Input!Z234)-1,LEN(Input!Z234)))</f>
        <v>party2</v>
      </c>
      <c r="AA234" s="8" t="str">
        <f>LEFT(LEFT(Input!AA234,IFERROR(FIND("_",Input!AA234)-1,LEN(Input!AA234))),IFERROR(FIND("-",Input!AA234)-1,LEN(Input!AA234)))</f>
        <v>party1</v>
      </c>
    </row>
    <row r="235" spans="1:27">
      <c r="A235" s="6">
        <f>IF(Input!A235=0,"",Input!A235)</f>
        <v>250</v>
      </c>
      <c r="B235" s="7">
        <f>IFERROR(IFERROR(_xlfn.NUMBERVALUE(REPLACE(Input!B235,FIND(",",Input!B235),1,"."),"."),_xlfn.NUMBERVALUE(REPLACE(Input!B235,FIND(".",Input!B235),1,","),",")),"")</f>
        <v>0.11</v>
      </c>
      <c r="C235" s="6">
        <f>IF(Input!C235=0,"",Input!C235)</f>
        <v>36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0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0.72199000000000002</v>
      </c>
      <c r="J235" s="7">
        <f>IFERROR(IFERROR(_xlfn.NUMBERVALUE(REPLACE(Input!J235,FIND(",",Input!J235),1,"."),"."),_xlfn.NUMBERVALUE(REPLACE(Input!J235,FIND(".",Input!J235),1,","),",")),"")</f>
        <v>0.92795000000000005</v>
      </c>
      <c r="K235" s="7">
        <f>IFERROR(IFERROR(_xlfn.NUMBERVALUE(REPLACE(Input!K235,FIND(",",Input!K235),1,"."),"."),_xlfn.NUMBERVALUE(REPLACE(Input!K235,FIND(".",Input!K235),1,","),",")),"")</f>
        <v>4.8250000000000001E-2</v>
      </c>
      <c r="L235" s="7">
        <f>IFERROR(IFERROR(_xlfn.NUMBERVALUE(REPLACE(Input!L235,FIND(",",Input!L235),1,"."),"."),_xlfn.NUMBERVALUE(REPLACE(Input!L235,FIND(".",Input!L235),1,","),",")),"")</f>
        <v>6.2829999999999997E-2</v>
      </c>
      <c r="M235" s="7">
        <f>IFERROR(IFERROR(_xlfn.NUMBERVALUE(REPLACE(Input!M235,FIND(",",Input!M235),1,"."),"."),_xlfn.NUMBERVALUE(REPLACE(Input!M235,FIND(".",Input!M235),1,","),",")),"")</f>
        <v>1.64994</v>
      </c>
      <c r="N235" s="10" t="str">
        <f>IFERROR(IF(LEFT(Input!N235,LEN("boa-,Users,"))="boa-,Users,","Win.Win",LEFT(Input!N235,FIND("@",Input!N235)-1)),"")</f>
        <v>Gahboninho</v>
      </c>
      <c r="O235" s="10" t="str">
        <f>IFERROR(IF(LEFT(Input!O235,LEN("boa-,Users,"))="boa-,Users,","Win.Win",LEFT(Input!O235,FIND("@",Input!O235)-1)),"")</f>
        <v>Win.Win</v>
      </c>
      <c r="P235" s="7">
        <f>IFERROR(IFERROR(_xlfn.NUMBERVALUE(REPLACE(Input!P235,FIND(",",Input!P235),1,"."),"."),_xlfn.NUMBERVALUE(REPLACE(Input!P235,FIND(".",Input!P235),1,","),",")),"")</f>
        <v>0.92794884996742499</v>
      </c>
      <c r="Q235" s="7">
        <f>IFERROR(IFERROR(_xlfn.NUMBERVALUE(REPLACE(Input!Q235,FIND(",",Input!Q235),1,"."),"."),_xlfn.NUMBERVALUE(REPLACE(Input!Q235,FIND(".",Input!Q235),1,","),",")),"")</f>
        <v>0.72199079709185898</v>
      </c>
      <c r="R235" s="7">
        <f>IFERROR(IFERROR(_xlfn.NUMBERVALUE(REPLACE(Input!R235,FIND(",",Input!R235),1,"."),"."),_xlfn.NUMBERVALUE(REPLACE(Input!R235,FIND(".",Input!R235),1,","),",")),"")</f>
        <v>0.92794884996742499</v>
      </c>
      <c r="S235" s="7">
        <f>IFERROR(IFERROR(_xlfn.NUMBERVALUE(REPLACE(Input!S235,FIND(",",Input!S235),1,"."),"."),_xlfn.NUMBERVALUE(REPLACE(Input!S235,FIND(".",Input!S235),1,","),",")),"")</f>
        <v>0.72199079709185898</v>
      </c>
      <c r="T235" s="7">
        <f>IFERROR(IFERROR(_xlfn.NUMBERVALUE(REPLACE(Input!T235,FIND(",",Input!T235),1,"."),"."),_xlfn.NUMBERVALUE(REPLACE(Input!T235,FIND(".",Input!T235),1,","),",")),"")</f>
        <v>0</v>
      </c>
      <c r="U235" s="7">
        <f>IFERROR(IFERROR(_xlfn.NUMBERVALUE(REPLACE(Input!U235,FIND(",",Input!U235),1,"."),"."),_xlfn.NUMBERVALUE(REPLACE(Input!U235,FIND(".",Input!U235),1,","),",")),"")</f>
        <v>0.71635260593804495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0.92794884996742499</v>
      </c>
      <c r="Y235" s="7">
        <f>IFERROR(IFERROR(_xlfn.NUMBERVALUE(REPLACE(Input!Y235,FIND(",",Input!Y235),1,"."),"."),_xlfn.NUMBERVALUE(REPLACE(Input!Y235,FIND(".",Input!Y235),1,","),",")),"")</f>
        <v>0.72199079709185898</v>
      </c>
      <c r="Z235" s="8" t="str">
        <f>LEFT(LEFT(Input!Z235,IFERROR(FIND("_",Input!Z235)-1,LEN(Input!Z235))),IFERROR(FIND("-",Input!Z235)-1,LEN(Input!Z235)))</f>
        <v>party2</v>
      </c>
      <c r="AA235" s="8" t="str">
        <f>LEFT(LEFT(Input!AA235,IFERROR(FIND("_",Input!AA235)-1,LEN(Input!AA235))),IFERROR(FIND("-",Input!AA235)-1,LEN(Input!AA235)))</f>
        <v>party1</v>
      </c>
    </row>
    <row r="236" spans="1:27">
      <c r="A236" s="6">
        <f>IF(Input!A236=0,"",Input!A236)</f>
        <v>251</v>
      </c>
      <c r="B236" s="7">
        <f>IFERROR(IFERROR(_xlfn.NUMBERVALUE(REPLACE(Input!B236,FIND(",",Input!B236),1,"."),"."),_xlfn.NUMBERVALUE(REPLACE(Input!B236,FIND(".",Input!B236),1,","),",")),"")</f>
        <v>0.24199999999999999</v>
      </c>
      <c r="C236" s="6">
        <f>IF(Input!C236=0,"",Input!C236)</f>
        <v>50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0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0.60438000000000003</v>
      </c>
      <c r="J236" s="7">
        <f>IFERROR(IFERROR(_xlfn.NUMBERVALUE(REPLACE(Input!J236,FIND(",",Input!J236),1,"."),"."),_xlfn.NUMBERVALUE(REPLACE(Input!J236,FIND(".",Input!J236),1,","),",")),"")</f>
        <v>0.64292000000000005</v>
      </c>
      <c r="K236" s="7">
        <f>IFERROR(IFERROR(_xlfn.NUMBERVALUE(REPLACE(Input!K236,FIND(",",Input!K236),1,"."),"."),_xlfn.NUMBERVALUE(REPLACE(Input!K236,FIND(".",Input!K236),1,","),",")),"")</f>
        <v>0.28032000000000001</v>
      </c>
      <c r="L236" s="7">
        <f>IFERROR(IFERROR(_xlfn.NUMBERVALUE(REPLACE(Input!L236,FIND(",",Input!L236),1,"."),"."),_xlfn.NUMBERVALUE(REPLACE(Input!L236,FIND(".",Input!L236),1,","),",")),"")</f>
        <v>0.33789000000000002</v>
      </c>
      <c r="M236" s="7">
        <f>IFERROR(IFERROR(_xlfn.NUMBERVALUE(REPLACE(Input!M236,FIND(",",Input!M236),1,"."),"."),_xlfn.NUMBERVALUE(REPLACE(Input!M236,FIND(".",Input!M236),1,","),",")),"")</f>
        <v>1.2473000000000001</v>
      </c>
      <c r="N236" s="10" t="str">
        <f>IFERROR(IF(LEFT(Input!N236,LEN("boa-,Users,"))="boa-,Users,","Win.Win",LEFT(Input!N236,FIND("@",Input!N236)-1)),"")</f>
        <v>KLH</v>
      </c>
      <c r="O236" s="10" t="str">
        <f>IFERROR(IF(LEFT(Input!O236,LEN("boa-,Users,"))="boa-,Users,","Win.Win",LEFT(Input!O236,FIND("@",Input!O236)-1)),"")</f>
        <v>Win.Win</v>
      </c>
      <c r="P236" s="7">
        <f>IFERROR(IFERROR(_xlfn.NUMBERVALUE(REPLACE(Input!P236,FIND(",",Input!P236),1,"."),"."),_xlfn.NUMBERVALUE(REPLACE(Input!P236,FIND(".",Input!P236),1,","),",")),"")</f>
        <v>0.64292180092875195</v>
      </c>
      <c r="Q236" s="7">
        <f>IFERROR(IFERROR(_xlfn.NUMBERVALUE(REPLACE(Input!Q236,FIND(",",Input!Q236),1,"."),"."),_xlfn.NUMBERVALUE(REPLACE(Input!Q236,FIND(".",Input!Q236),1,","),",")),"")</f>
        <v>0.60437920712673299</v>
      </c>
      <c r="R236" s="7">
        <f>IFERROR(IFERROR(_xlfn.NUMBERVALUE(REPLACE(Input!R236,FIND(",",Input!R236),1,"."),"."),_xlfn.NUMBERVALUE(REPLACE(Input!R236,FIND(".",Input!R236),1,","),",")),"")</f>
        <v>0.64292180092875195</v>
      </c>
      <c r="S236" s="7">
        <f>IFERROR(IFERROR(_xlfn.NUMBERVALUE(REPLACE(Input!S236,FIND(",",Input!S236),1,"."),"."),_xlfn.NUMBERVALUE(REPLACE(Input!S236,FIND(".",Input!S236),1,","),",")),"")</f>
        <v>0.60437920712673299</v>
      </c>
      <c r="T236" s="7">
        <f>IFERROR(IFERROR(_xlfn.NUMBERVALUE(REPLACE(Input!T236,FIND(",",Input!T236),1,"."),"."),_xlfn.NUMBERVALUE(REPLACE(Input!T236,FIND(".",Input!T236),1,","),",")),"")</f>
        <v>0</v>
      </c>
      <c r="U236" s="7">
        <f>IFERROR(IFERROR(_xlfn.NUMBERVALUE(REPLACE(Input!U236,FIND(",",Input!U236),1,"."),"."),_xlfn.NUMBERVALUE(REPLACE(Input!U236,FIND(".",Input!U236),1,","),",")),"")</f>
        <v>0.66892177589851998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0.64292180092875195</v>
      </c>
      <c r="Y236" s="7">
        <f>IFERROR(IFERROR(_xlfn.NUMBERVALUE(REPLACE(Input!Y236,FIND(",",Input!Y236),1,"."),"."),_xlfn.NUMBERVALUE(REPLACE(Input!Y236,FIND(".",Input!Y236),1,","),",")),"")</f>
        <v>0.60437920712673299</v>
      </c>
      <c r="Z236" s="8" t="str">
        <f>LEFT(LEFT(Input!Z236,IFERROR(FIND("_",Input!Z236)-1,LEN(Input!Z236))),IFERROR(FIND("-",Input!Z236)-1,LEN(Input!Z236)))</f>
        <v>party2</v>
      </c>
      <c r="AA236" s="8" t="str">
        <f>LEFT(LEFT(Input!AA236,IFERROR(FIND("_",Input!AA236)-1,LEN(Input!AA236))),IFERROR(FIND("-",Input!AA236)-1,LEN(Input!AA236)))</f>
        <v>party1</v>
      </c>
    </row>
    <row r="237" spans="1:27">
      <c r="A237" s="6">
        <f>IF(Input!A237=0,"",Input!A237)</f>
        <v>252</v>
      </c>
      <c r="B237" s="7">
        <f>IFERROR(IFERROR(_xlfn.NUMBERVALUE(REPLACE(Input!B237,FIND(",",Input!B237),1,"."),"."),_xlfn.NUMBERVALUE(REPLACE(Input!B237,FIND(".",Input!B237),1,","),",")),"")</f>
        <v>0.73</v>
      </c>
      <c r="C237" s="6">
        <f>IF(Input!C237=0,"",Input!C237)</f>
        <v>26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0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0.73023000000000005</v>
      </c>
      <c r="J237" s="7">
        <f>IFERROR(IFERROR(_xlfn.NUMBERVALUE(REPLACE(Input!J237,FIND(",",Input!J237),1,"."),"."),_xlfn.NUMBERVALUE(REPLACE(Input!J237,FIND(".",Input!J237),1,","),",")),"")</f>
        <v>0.74702000000000002</v>
      </c>
      <c r="K237" s="7">
        <f>IFERROR(IFERROR(_xlfn.NUMBERVALUE(REPLACE(Input!K237,FIND(",",Input!K237),1,"."),"."),_xlfn.NUMBERVALUE(REPLACE(Input!K237,FIND(".",Input!K237),1,","),",")),"")</f>
        <v>0.13150000000000001</v>
      </c>
      <c r="L237" s="7">
        <f>IFERROR(IFERROR(_xlfn.NUMBERVALUE(REPLACE(Input!L237,FIND(",",Input!L237),1,"."),"."),_xlfn.NUMBERVALUE(REPLACE(Input!L237,FIND(".",Input!L237),1,","),",")),"")</f>
        <v>0.20194999999999999</v>
      </c>
      <c r="M237" s="7">
        <f>IFERROR(IFERROR(_xlfn.NUMBERVALUE(REPLACE(Input!M237,FIND(",",Input!M237),1,"."),"."),_xlfn.NUMBERVALUE(REPLACE(Input!M237,FIND(".",Input!M237),1,","),",")),"")</f>
        <v>1.4772400000000001</v>
      </c>
      <c r="N237" s="10" t="str">
        <f>IFERROR(IF(LEFT(Input!N237,LEN("boa-,Users,"))="boa-,Users,","Win.Win",LEFT(Input!N237,FIND("@",Input!N237)-1)),"")</f>
        <v>IAMhaggler2011</v>
      </c>
      <c r="O237" s="10" t="str">
        <f>IFERROR(IF(LEFT(Input!O237,LEN("boa-,Users,"))="boa-,Users,","Win.Win",LEFT(Input!O237,FIND("@",Input!O237)-1)),"")</f>
        <v>Win.Win</v>
      </c>
      <c r="P237" s="7">
        <f>IFERROR(IFERROR(_xlfn.NUMBERVALUE(REPLACE(Input!P237,FIND(",",Input!P237),1,"."),"."),_xlfn.NUMBERVALUE(REPLACE(Input!P237,FIND(".",Input!P237),1,","),",")),"")</f>
        <v>0.73022695324698295</v>
      </c>
      <c r="Q237" s="7">
        <f>IFERROR(IFERROR(_xlfn.NUMBERVALUE(REPLACE(Input!Q237,FIND(",",Input!Q237),1,"."),"."),_xlfn.NUMBERVALUE(REPLACE(Input!Q237,FIND(".",Input!Q237),1,","),",")),"")</f>
        <v>0.74701701812616905</v>
      </c>
      <c r="R237" s="7">
        <f>IFERROR(IFERROR(_xlfn.NUMBERVALUE(REPLACE(Input!R237,FIND(",",Input!R237),1,"."),"."),_xlfn.NUMBERVALUE(REPLACE(Input!R237,FIND(".",Input!R237),1,","),",")),"")</f>
        <v>0.73022695324698295</v>
      </c>
      <c r="S237" s="7">
        <f>IFERROR(IFERROR(_xlfn.NUMBERVALUE(REPLACE(Input!S237,FIND(",",Input!S237),1,"."),"."),_xlfn.NUMBERVALUE(REPLACE(Input!S237,FIND(".",Input!S237),1,","),",")),"")</f>
        <v>0.74701701812616905</v>
      </c>
      <c r="T237" s="7">
        <f>IFERROR(IFERROR(_xlfn.NUMBERVALUE(REPLACE(Input!T237,FIND(",",Input!T237),1,"."),"."),_xlfn.NUMBERVALUE(REPLACE(Input!T237,FIND(".",Input!T237),1,","),",")),"")</f>
        <v>0</v>
      </c>
      <c r="U237" s="7">
        <f>IFERROR(IFERROR(_xlfn.NUMBERVALUE(REPLACE(Input!U237,FIND(",",Input!U237),1,"."),"."),_xlfn.NUMBERVALUE(REPLACE(Input!U237,FIND(".",Input!U237),1,","),",")),"")</f>
        <v>0.84283481937677995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0.73022695324698295</v>
      </c>
      <c r="Y237" s="7">
        <f>IFERROR(IFERROR(_xlfn.NUMBERVALUE(REPLACE(Input!Y237,FIND(",",Input!Y237),1,"."),"."),_xlfn.NUMBERVALUE(REPLACE(Input!Y237,FIND(".",Input!Y237),1,","),",")),"")</f>
        <v>0.74701701812616905</v>
      </c>
      <c r="Z237" s="8" t="str">
        <f>LEFT(LEFT(Input!Z237,IFERROR(FIND("_",Input!Z237)-1,LEN(Input!Z237))),IFERROR(FIND("-",Input!Z237)-1,LEN(Input!Z237)))</f>
        <v>party2</v>
      </c>
      <c r="AA237" s="8" t="str">
        <f>LEFT(LEFT(Input!AA237,IFERROR(FIND("_",Input!AA237)-1,LEN(Input!AA237))),IFERROR(FIND("-",Input!AA237)-1,LEN(Input!AA237)))</f>
        <v>party1</v>
      </c>
    </row>
    <row r="238" spans="1:27">
      <c r="A238" s="6">
        <f>IF(Input!A238=0,"",Input!A238)</f>
        <v>253</v>
      </c>
      <c r="B238" s="7">
        <f>IFERROR(IFERROR(_xlfn.NUMBERVALUE(REPLACE(Input!B238,FIND(",",Input!B238),1,"."),"."),_xlfn.NUMBERVALUE(REPLACE(Input!B238,FIND(".",Input!B238),1,","),",")),"")</f>
        <v>5.0000000000000001E-3</v>
      </c>
      <c r="C238" s="6">
        <f>IF(Input!C238=0,"",Input!C238)</f>
        <v>7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0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1</v>
      </c>
      <c r="J238" s="7">
        <f>IFERROR(IFERROR(_xlfn.NUMBERVALUE(REPLACE(Input!J238,FIND(",",Input!J238),1,"."),"."),_xlfn.NUMBERVALUE(REPLACE(Input!J238,FIND(".",Input!J238),1,","),",")),"")</f>
        <v>1</v>
      </c>
      <c r="K238" s="7">
        <f>IFERROR(IFERROR(_xlfn.NUMBERVALUE(REPLACE(Input!K238,FIND(",",Input!K238),1,"."),"."),_xlfn.NUMBERVALUE(REPLACE(Input!K238,FIND(".",Input!K238),1,","),",")),"")</f>
        <v>0</v>
      </c>
      <c r="L238" s="7">
        <f>IFERROR(IFERROR(_xlfn.NUMBERVALUE(REPLACE(Input!L238,FIND(",",Input!L238),1,"."),"."),_xlfn.NUMBERVALUE(REPLACE(Input!L238,FIND(".",Input!L238),1,","),",")),"")</f>
        <v>0</v>
      </c>
      <c r="M238" s="7">
        <f>IFERROR(IFERROR(_xlfn.NUMBERVALUE(REPLACE(Input!M238,FIND(",",Input!M238),1,"."),"."),_xlfn.NUMBERVALUE(REPLACE(Input!M238,FIND(".",Input!M238),1,","),",")),"")</f>
        <v>2</v>
      </c>
      <c r="N238" s="10" t="str">
        <f>IFERROR(IF(LEFT(Input!N238,LEN("boa-,Users,"))="boa-,Users,","Win.Win",LEFT(Input!N238,FIND("@",Input!N238)-1)),"")</f>
        <v>Win.Win</v>
      </c>
      <c r="O238" s="10" t="str">
        <f>IFERROR(IF(LEFT(Input!O238,LEN("boa-,Users,"))="boa-,Users,","Win.Win",LEFT(Input!O238,FIND("@",Input!O238)-1)),"")</f>
        <v>Win.Win</v>
      </c>
      <c r="P238" s="7">
        <f>IFERROR(IFERROR(_xlfn.NUMBERVALUE(REPLACE(Input!P238,FIND(",",Input!P238),1,"."),"."),_xlfn.NUMBERVALUE(REPLACE(Input!P238,FIND(".",Input!P238),1,","),",")),"")</f>
        <v>1</v>
      </c>
      <c r="Q238" s="7">
        <f>IFERROR(IFERROR(_xlfn.NUMBERVALUE(REPLACE(Input!Q238,FIND(",",Input!Q238),1,"."),"."),_xlfn.NUMBERVALUE(REPLACE(Input!Q238,FIND(".",Input!Q238),1,","),",")),"")</f>
        <v>1</v>
      </c>
      <c r="R238" s="7">
        <f>IFERROR(IFERROR(_xlfn.NUMBERVALUE(REPLACE(Input!R238,FIND(",",Input!R238),1,"."),"."),_xlfn.NUMBERVALUE(REPLACE(Input!R238,FIND(".",Input!R238),1,","),",")),"")</f>
        <v>1</v>
      </c>
      <c r="S238" s="7">
        <f>IFERROR(IFERROR(_xlfn.NUMBERVALUE(REPLACE(Input!S238,FIND(",",Input!S238),1,"."),"."),_xlfn.NUMBERVALUE(REPLACE(Input!S238,FIND(".",Input!S238),1,","),",")),"")</f>
        <v>1</v>
      </c>
      <c r="T238" s="7">
        <f>IFERROR(IFERROR(_xlfn.NUMBERVALUE(REPLACE(Input!T238,FIND(",",Input!T238),1,"."),"."),_xlfn.NUMBERVALUE(REPLACE(Input!T238,FIND(".",Input!T238),1,","),",")),"")</f>
        <v>0.88119259889482804</v>
      </c>
      <c r="U238" s="7">
        <f>IFERROR(IFERROR(_xlfn.NUMBERVALUE(REPLACE(Input!U238,FIND(",",Input!U238),1,"."),"."),_xlfn.NUMBERVALUE(REPLACE(Input!U238,FIND(".",Input!U238),1,","),",")),"")</f>
        <v>0.93043478260869505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1</v>
      </c>
      <c r="Y238" s="7">
        <f>IFERROR(IFERROR(_xlfn.NUMBERVALUE(REPLACE(Input!Y238,FIND(",",Input!Y238),1,"."),"."),_xlfn.NUMBERVALUE(REPLACE(Input!Y238,FIND(".",Input!Y238),1,","),",")),"")</f>
        <v>1</v>
      </c>
      <c r="Z238" s="8" t="str">
        <f>LEFT(LEFT(Input!Z238,IFERROR(FIND("_",Input!Z238)-1,LEN(Input!Z238))),IFERROR(FIND("-",Input!Z238)-1,LEN(Input!Z238)))</f>
        <v>party1</v>
      </c>
      <c r="AA238" s="8" t="str">
        <f>LEFT(LEFT(Input!AA238,IFERROR(FIND("_",Input!AA238)-1,LEN(Input!AA238))),IFERROR(FIND("-",Input!AA238)-1,LEN(Input!AA238)))</f>
        <v>party1</v>
      </c>
    </row>
    <row r="239" spans="1:27">
      <c r="A239" s="6">
        <f>IF(Input!A239=0,"",Input!A239)</f>
        <v>254</v>
      </c>
      <c r="B239" s="7">
        <f>IFERROR(IFERROR(_xlfn.NUMBERVALUE(REPLACE(Input!B239,FIND(",",Input!B239),1,"."),"."),_xlfn.NUMBERVALUE(REPLACE(Input!B239,FIND(".",Input!B239),1,","),",")),"")</f>
        <v>2.7E-2</v>
      </c>
      <c r="C239" s="6">
        <f>IF(Input!C239=0,"",Input!C239)</f>
        <v>15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0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0.90654999999999997</v>
      </c>
      <c r="J239" s="7">
        <f>IFERROR(IFERROR(_xlfn.NUMBERVALUE(REPLACE(Input!J239,FIND(",",Input!J239),1,"."),"."),_xlfn.NUMBERVALUE(REPLACE(Input!J239,FIND(".",Input!J239),1,","),",")),"")</f>
        <v>0.90654999999999997</v>
      </c>
      <c r="K239" s="7">
        <f>IFERROR(IFERROR(_xlfn.NUMBERVALUE(REPLACE(Input!K239,FIND(",",Input!K239),1,"."),"."),_xlfn.NUMBERVALUE(REPLACE(Input!K239,FIND(".",Input!K239),1,","),",")),"")</f>
        <v>0.13216</v>
      </c>
      <c r="L239" s="7">
        <f>IFERROR(IFERROR(_xlfn.NUMBERVALUE(REPLACE(Input!L239,FIND(",",Input!L239),1,"."),"."),_xlfn.NUMBERVALUE(REPLACE(Input!L239,FIND(".",Input!L239),1,","),",")),"")</f>
        <v>0.13216</v>
      </c>
      <c r="M239" s="7">
        <f>IFERROR(IFERROR(_xlfn.NUMBERVALUE(REPLACE(Input!M239,FIND(",",Input!M239),1,"."),"."),_xlfn.NUMBERVALUE(REPLACE(Input!M239,FIND(".",Input!M239),1,","),",")),"")</f>
        <v>1.8130999999999999</v>
      </c>
      <c r="N239" s="10" t="str">
        <f>IFERROR(IF(LEFT(Input!N239,LEN("boa-,Users,"))="boa-,Users,","Win.Win",LEFT(Input!N239,FIND("@",Input!N239)-1)),"")</f>
        <v>Gahboninho</v>
      </c>
      <c r="O239" s="10" t="str">
        <f>IFERROR(IF(LEFT(Input!O239,LEN("boa-,Users,"))="boa-,Users,","Win.Win",LEFT(Input!O239,FIND("@",Input!O239)-1)),"")</f>
        <v>Win.Win</v>
      </c>
      <c r="P239" s="7">
        <f>IFERROR(IFERROR(_xlfn.NUMBERVALUE(REPLACE(Input!P239,FIND(",",Input!P239),1,"."),"."),_xlfn.NUMBERVALUE(REPLACE(Input!P239,FIND(".",Input!P239),1,","),",")),"")</f>
        <v>0.90654899185860405</v>
      </c>
      <c r="Q239" s="7">
        <f>IFERROR(IFERROR(_xlfn.NUMBERVALUE(REPLACE(Input!Q239,FIND(",",Input!Q239),1,"."),"."),_xlfn.NUMBERVALUE(REPLACE(Input!Q239,FIND(".",Input!Q239),1,","),",")),"")</f>
        <v>0.90654899185860405</v>
      </c>
      <c r="R239" s="7">
        <f>IFERROR(IFERROR(_xlfn.NUMBERVALUE(REPLACE(Input!R239,FIND(",",Input!R239),1,"."),"."),_xlfn.NUMBERVALUE(REPLACE(Input!R239,FIND(".",Input!R239),1,","),",")),"")</f>
        <v>0.90654899185860405</v>
      </c>
      <c r="S239" s="7">
        <f>IFERROR(IFERROR(_xlfn.NUMBERVALUE(REPLACE(Input!S239,FIND(",",Input!S239),1,"."),"."),_xlfn.NUMBERVALUE(REPLACE(Input!S239,FIND(".",Input!S239),1,","),",")),"")</f>
        <v>0.90654899185860405</v>
      </c>
      <c r="T239" s="7">
        <f>IFERROR(IFERROR(_xlfn.NUMBERVALUE(REPLACE(Input!T239,FIND(",",Input!T239),1,"."),"."),_xlfn.NUMBERVALUE(REPLACE(Input!T239,FIND(".",Input!T239),1,","),",")),"")</f>
        <v>0</v>
      </c>
      <c r="U239" s="7">
        <f>IFERROR(IFERROR(_xlfn.NUMBERVALUE(REPLACE(Input!U239,FIND(",",Input!U239),1,"."),"."),_xlfn.NUMBERVALUE(REPLACE(Input!U239,FIND(".",Input!U239),1,","),",")),"")</f>
        <v>1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0.90654899185860405</v>
      </c>
      <c r="Y239" s="7">
        <f>IFERROR(IFERROR(_xlfn.NUMBERVALUE(REPLACE(Input!Y239,FIND(",",Input!Y239),1,"."),"."),_xlfn.NUMBERVALUE(REPLACE(Input!Y239,FIND(".",Input!Y239),1,","),",")),"")</f>
        <v>0.90654899185860405</v>
      </c>
      <c r="Z239" s="8" t="str">
        <f>LEFT(LEFT(Input!Z239,IFERROR(FIND("_",Input!Z239)-1,LEN(Input!Z239))),IFERROR(FIND("-",Input!Z239)-1,LEN(Input!Z239)))</f>
        <v>party1</v>
      </c>
      <c r="AA239" s="8" t="str">
        <f>LEFT(LEFT(Input!AA239,IFERROR(FIND("_",Input!AA239)-1,LEN(Input!AA239))),IFERROR(FIND("-",Input!AA239)-1,LEN(Input!AA239)))</f>
        <v>party1</v>
      </c>
    </row>
    <row r="240" spans="1:27">
      <c r="A240" s="6">
        <f>IF(Input!A240=0,"",Input!A240)</f>
        <v>255</v>
      </c>
      <c r="B240" s="7">
        <f>IFERROR(IFERROR(_xlfn.NUMBERVALUE(REPLACE(Input!B240,FIND(",",Input!B240),1,"."),"."),_xlfn.NUMBERVALUE(REPLACE(Input!B240,FIND(".",Input!B240),1,","),",")),"")</f>
        <v>3.5999999999999997E-2</v>
      </c>
      <c r="C240" s="6">
        <f>IF(Input!C240=0,"",Input!C240)</f>
        <v>19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0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0.83987000000000001</v>
      </c>
      <c r="J240" s="7">
        <f>IFERROR(IFERROR(_xlfn.NUMBERVALUE(REPLACE(Input!J240,FIND(",",Input!J240),1,"."),"."),_xlfn.NUMBERVALUE(REPLACE(Input!J240,FIND(".",Input!J240),1,","),",")),"")</f>
        <v>0.83987000000000001</v>
      </c>
      <c r="K240" s="7">
        <f>IFERROR(IFERROR(_xlfn.NUMBERVALUE(REPLACE(Input!K240,FIND(",",Input!K240),1,"."),"."),_xlfn.NUMBERVALUE(REPLACE(Input!K240,FIND(".",Input!K240),1,","),",")),"")</f>
        <v>0.22645999999999999</v>
      </c>
      <c r="L240" s="7">
        <f>IFERROR(IFERROR(_xlfn.NUMBERVALUE(REPLACE(Input!L240,FIND(",",Input!L240),1,"."),"."),_xlfn.NUMBERVALUE(REPLACE(Input!L240,FIND(".",Input!L240),1,","),",")),"")</f>
        <v>0.22645999999999999</v>
      </c>
      <c r="M240" s="7">
        <f>IFERROR(IFERROR(_xlfn.NUMBERVALUE(REPLACE(Input!M240,FIND(",",Input!M240),1,"."),"."),_xlfn.NUMBERVALUE(REPLACE(Input!M240,FIND(".",Input!M240),1,","),",")),"")</f>
        <v>1.6797299999999999</v>
      </c>
      <c r="N240" s="10" t="str">
        <f>IFERROR(IF(LEFT(Input!N240,LEN("boa-,Users,"))="boa-,Users,","Win.Win",LEFT(Input!N240,FIND("@",Input!N240)-1)),"")</f>
        <v>KLH</v>
      </c>
      <c r="O240" s="10" t="str">
        <f>IFERROR(IF(LEFT(Input!O240,LEN("boa-,Users,"))="boa-,Users,","Win.Win",LEFT(Input!O240,FIND("@",Input!O240)-1)),"")</f>
        <v>Win.Win</v>
      </c>
      <c r="P240" s="7">
        <f>IFERROR(IFERROR(_xlfn.NUMBERVALUE(REPLACE(Input!P240,FIND(",",Input!P240),1,"."),"."),_xlfn.NUMBERVALUE(REPLACE(Input!P240,FIND(".",Input!P240),1,","),",")),"")</f>
        <v>0.83986600636589703</v>
      </c>
      <c r="Q240" s="7">
        <f>IFERROR(IFERROR(_xlfn.NUMBERVALUE(REPLACE(Input!Q240,FIND(",",Input!Q240),1,"."),"."),_xlfn.NUMBERVALUE(REPLACE(Input!Q240,FIND(".",Input!Q240),1,","),",")),"")</f>
        <v>0.83986600636589703</v>
      </c>
      <c r="R240" s="7">
        <f>IFERROR(IFERROR(_xlfn.NUMBERVALUE(REPLACE(Input!R240,FIND(",",Input!R240),1,"."),"."),_xlfn.NUMBERVALUE(REPLACE(Input!R240,FIND(".",Input!R240),1,","),",")),"")</f>
        <v>0.83986600636589703</v>
      </c>
      <c r="S240" s="7">
        <f>IFERROR(IFERROR(_xlfn.NUMBERVALUE(REPLACE(Input!S240,FIND(",",Input!S240),1,"."),"."),_xlfn.NUMBERVALUE(REPLACE(Input!S240,FIND(".",Input!S240),1,","),",")),"")</f>
        <v>0.83986600636589703</v>
      </c>
      <c r="T240" s="7">
        <f>IFERROR(IFERROR(_xlfn.NUMBERVALUE(REPLACE(Input!T240,FIND(",",Input!T240),1,"."),"."),_xlfn.NUMBERVALUE(REPLACE(Input!T240,FIND(".",Input!T240),1,","),",")),"")</f>
        <v>0</v>
      </c>
      <c r="U240" s="7">
        <f>IFERROR(IFERROR(_xlfn.NUMBERVALUE(REPLACE(Input!U240,FIND(",",Input!U240),1,"."),"."),_xlfn.NUMBERVALUE(REPLACE(Input!U240,FIND(".",Input!U240),1,","),",")),"")</f>
        <v>0.91620553359683699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0.83986600636589703</v>
      </c>
      <c r="Y240" s="7">
        <f>IFERROR(IFERROR(_xlfn.NUMBERVALUE(REPLACE(Input!Y240,FIND(",",Input!Y240),1,"."),"."),_xlfn.NUMBERVALUE(REPLACE(Input!Y240,FIND(".",Input!Y240),1,","),",")),"")</f>
        <v>0.83986600636589703</v>
      </c>
      <c r="Z240" s="8" t="str">
        <f>LEFT(LEFT(Input!Z240,IFERROR(FIND("_",Input!Z240)-1,LEN(Input!Z240))),IFERROR(FIND("-",Input!Z240)-1,LEN(Input!Z240)))</f>
        <v>party1</v>
      </c>
      <c r="AA240" s="8" t="str">
        <f>LEFT(LEFT(Input!AA240,IFERROR(FIND("_",Input!AA240)-1,LEN(Input!AA240))),IFERROR(FIND("-",Input!AA240)-1,LEN(Input!AA240)))</f>
        <v>party1</v>
      </c>
    </row>
    <row r="241" spans="1:27">
      <c r="A241" s="6">
        <f>IF(Input!A241=0,"",Input!A241)</f>
        <v>256</v>
      </c>
      <c r="B241" s="7">
        <f>IFERROR(IFERROR(_xlfn.NUMBERVALUE(REPLACE(Input!B241,FIND(",",Input!B241),1,"."),"."),_xlfn.NUMBERVALUE(REPLACE(Input!B241,FIND(".",Input!B241),1,","),",")),"")</f>
        <v>0.215</v>
      </c>
      <c r="C241" s="6">
        <f>IF(Input!C241=0,"",Input!C241)</f>
        <v>11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0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1</v>
      </c>
      <c r="J241" s="7">
        <f>IFERROR(IFERROR(_xlfn.NUMBERVALUE(REPLACE(Input!J241,FIND(",",Input!J241),1,"."),"."),_xlfn.NUMBERVALUE(REPLACE(Input!J241,FIND(".",Input!J241),1,","),",")),"")</f>
        <v>1</v>
      </c>
      <c r="K241" s="7">
        <f>IFERROR(IFERROR(_xlfn.NUMBERVALUE(REPLACE(Input!K241,FIND(",",Input!K241),1,"."),"."),_xlfn.NUMBERVALUE(REPLACE(Input!K241,FIND(".",Input!K241),1,","),",")),"")</f>
        <v>0</v>
      </c>
      <c r="L241" s="7">
        <f>IFERROR(IFERROR(_xlfn.NUMBERVALUE(REPLACE(Input!L241,FIND(",",Input!L241),1,"."),"."),_xlfn.NUMBERVALUE(REPLACE(Input!L241,FIND(".",Input!L241),1,","),",")),"")</f>
        <v>0</v>
      </c>
      <c r="M241" s="7">
        <f>IFERROR(IFERROR(_xlfn.NUMBERVALUE(REPLACE(Input!M241,FIND(",",Input!M241),1,"."),"."),_xlfn.NUMBERVALUE(REPLACE(Input!M241,FIND(".",Input!M241),1,","),",")),"")</f>
        <v>2</v>
      </c>
      <c r="N241" s="10" t="str">
        <f>IFERROR(IF(LEFT(Input!N241,LEN("boa-,Users,"))="boa-,Users,","Win.Win",LEFT(Input!N241,FIND("@",Input!N241)-1)),"")</f>
        <v>IAMhaggler2011</v>
      </c>
      <c r="O241" s="10" t="str">
        <f>IFERROR(IF(LEFT(Input!O241,LEN("boa-,Users,"))="boa-,Users,","Win.Win",LEFT(Input!O241,FIND("@",Input!O241)-1)),"")</f>
        <v>Win.Win</v>
      </c>
      <c r="P241" s="7">
        <f>IFERROR(IFERROR(_xlfn.NUMBERVALUE(REPLACE(Input!P241,FIND(",",Input!P241),1,"."),"."),_xlfn.NUMBERVALUE(REPLACE(Input!P241,FIND(".",Input!P241),1,","),",")),"")</f>
        <v>1</v>
      </c>
      <c r="Q241" s="7">
        <f>IFERROR(IFERROR(_xlfn.NUMBERVALUE(REPLACE(Input!Q241,FIND(",",Input!Q241),1,"."),"."),_xlfn.NUMBERVALUE(REPLACE(Input!Q241,FIND(".",Input!Q241),1,","),",")),"")</f>
        <v>1</v>
      </c>
      <c r="R241" s="7">
        <f>IFERROR(IFERROR(_xlfn.NUMBERVALUE(REPLACE(Input!R241,FIND(",",Input!R241),1,"."),"."),_xlfn.NUMBERVALUE(REPLACE(Input!R241,FIND(".",Input!R241),1,","),",")),"")</f>
        <v>1</v>
      </c>
      <c r="S241" s="7">
        <f>IFERROR(IFERROR(_xlfn.NUMBERVALUE(REPLACE(Input!S241,FIND(",",Input!S241),1,"."),"."),_xlfn.NUMBERVALUE(REPLACE(Input!S241,FIND(".",Input!S241),1,","),",")),"")</f>
        <v>1</v>
      </c>
      <c r="T241" s="7">
        <f>IFERROR(IFERROR(_xlfn.NUMBERVALUE(REPLACE(Input!T241,FIND(",",Input!T241),1,"."),"."),_xlfn.NUMBERVALUE(REPLACE(Input!T241,FIND(".",Input!T241),1,","),",")),"")</f>
        <v>0</v>
      </c>
      <c r="U241" s="7">
        <f>IFERROR(IFERROR(_xlfn.NUMBERVALUE(REPLACE(Input!U241,FIND(",",Input!U241),1,"."),"."),_xlfn.NUMBERVALUE(REPLACE(Input!U241,FIND(".",Input!U241),1,","),",")),"")</f>
        <v>0.93043478260869505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1</v>
      </c>
      <c r="Y241" s="7">
        <f>IFERROR(IFERROR(_xlfn.NUMBERVALUE(REPLACE(Input!Y241,FIND(",",Input!Y241),1,"."),"."),_xlfn.NUMBERVALUE(REPLACE(Input!Y241,FIND(".",Input!Y241),1,","),",")),"")</f>
        <v>1</v>
      </c>
      <c r="Z241" s="8" t="str">
        <f>LEFT(LEFT(Input!Z241,IFERROR(FIND("_",Input!Z241)-1,LEN(Input!Z241))),IFERROR(FIND("-",Input!Z241)-1,LEN(Input!Z241)))</f>
        <v>party1</v>
      </c>
      <c r="AA241" s="8" t="str">
        <f>LEFT(LEFT(Input!AA241,IFERROR(FIND("_",Input!AA241)-1,LEN(Input!AA241))),IFERROR(FIND("-",Input!AA241)-1,LEN(Input!AA241)))</f>
        <v>party1</v>
      </c>
    </row>
    <row r="242" spans="1:27">
      <c r="A242" s="6">
        <f>IF(Input!A242=0,"",Input!A242)</f>
        <v>261</v>
      </c>
      <c r="B242" s="7">
        <f>IFERROR(IFERROR(_xlfn.NUMBERVALUE(REPLACE(Input!B242,FIND(",",Input!B242),1,"."),"."),_xlfn.NUMBERVALUE(REPLACE(Input!B242,FIND(".",Input!B242),1,","),",")),"")</f>
        <v>0.47499999999999998</v>
      </c>
      <c r="C242" s="6">
        <f>IF(Input!C242=0,"",Input!C242)</f>
        <v>61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0</v>
      </c>
      <c r="G242" s="8">
        <f>IF(Input!G242="Yes",1,IF(Input!G242=0,"",0))</f>
        <v>0</v>
      </c>
      <c r="H242" s="6">
        <f>IF(Input!H242=0,"",Input!H242)</f>
        <v>1</v>
      </c>
      <c r="I242" s="7">
        <f>IFERROR(IFERROR(_xlfn.NUMBERVALUE(REPLACE(Input!I242,FIND(",",Input!I242),1,"."),"."),_xlfn.NUMBERVALUE(REPLACE(Input!I242,FIND(".",Input!I242),1,","),",")),"")</f>
        <v>0</v>
      </c>
      <c r="J242" s="7">
        <f>IFERROR(IFERROR(_xlfn.NUMBERVALUE(REPLACE(Input!J242,FIND(",",Input!J242),1,"."),"."),_xlfn.NUMBERVALUE(REPLACE(Input!J242,FIND(".",Input!J242),1,","),",")),"")</f>
        <v>0</v>
      </c>
      <c r="K242" s="7">
        <f>IFERROR(IFERROR(_xlfn.NUMBERVALUE(REPLACE(Input!K242,FIND(",",Input!K242),1,"."),"."),_xlfn.NUMBERVALUE(REPLACE(Input!K242,FIND(".",Input!K242),1,","),",")),"")</f>
        <v>1.41421</v>
      </c>
      <c r="L242" s="7">
        <f>IFERROR(IFERROR(_xlfn.NUMBERVALUE(REPLACE(Input!L242,FIND(",",Input!L242),1,"."),"."),_xlfn.NUMBERVALUE(REPLACE(Input!L242,FIND(".",Input!L242),1,","),",")),"")</f>
        <v>1.41421</v>
      </c>
      <c r="M242" s="7">
        <f>IFERROR(IFERROR(_xlfn.NUMBERVALUE(REPLACE(Input!M242,FIND(",",Input!M242),1,"."),"."),_xlfn.NUMBERVALUE(REPLACE(Input!M242,FIND(".",Input!M242),1,","),",")),"")</f>
        <v>0</v>
      </c>
      <c r="N242" s="10" t="str">
        <f>IFERROR(IF(LEFT(Input!N242,LEN("boa-,Users,"))="boa-,Users,","Win.Win",LEFT(Input!N242,FIND("@",Input!N242)-1)),"")</f>
        <v>Win.Win</v>
      </c>
      <c r="O242" s="10" t="str">
        <f>IFERROR(IF(LEFT(Input!O242,LEN("boa-,Users,"))="boa-,Users,","Win.Win",LEFT(Input!O242,FIND("@",Input!O242)-1)),"")</f>
        <v>Win.Win</v>
      </c>
      <c r="P242" s="7">
        <f>IFERROR(IFERROR(_xlfn.NUMBERVALUE(REPLACE(Input!P242,FIND(",",Input!P242),1,"."),"."),_xlfn.NUMBERVALUE(REPLACE(Input!P242,FIND(".",Input!P242),1,","),",")),"")</f>
        <v>0</v>
      </c>
      <c r="Q242" s="7">
        <f>IFERROR(IFERROR(_xlfn.NUMBERVALUE(REPLACE(Input!Q242,FIND(",",Input!Q242),1,"."),"."),_xlfn.NUMBERVALUE(REPLACE(Input!Q242,FIND(".",Input!Q242),1,","),",")),"")</f>
        <v>0</v>
      </c>
      <c r="R242" s="7">
        <f>IFERROR(IFERROR(_xlfn.NUMBERVALUE(REPLACE(Input!R242,FIND(",",Input!R242),1,"."),"."),_xlfn.NUMBERVALUE(REPLACE(Input!R242,FIND(".",Input!R242),1,","),",")),"")</f>
        <v>0</v>
      </c>
      <c r="S242" s="7">
        <f>IFERROR(IFERROR(_xlfn.NUMBERVALUE(REPLACE(Input!S242,FIND(",",Input!S242),1,"."),"."),_xlfn.NUMBERVALUE(REPLACE(Input!S242,FIND(".",Input!S242),1,","),",")),"")</f>
        <v>0</v>
      </c>
      <c r="T242" s="7">
        <f>IFERROR(IFERROR(_xlfn.NUMBERVALUE(REPLACE(Input!T242,FIND(",",Input!T242),1,"."),"."),_xlfn.NUMBERVALUE(REPLACE(Input!T242,FIND(".",Input!T242),1,","),",")),"")</f>
        <v>0</v>
      </c>
      <c r="U242" s="7">
        <f>IFERROR(IFERROR(_xlfn.NUMBERVALUE(REPLACE(Input!U242,FIND(",",Input!U242),1,"."),"."),_xlfn.NUMBERVALUE(REPLACE(Input!U242,FIND(".",Input!U242),1,","),",")),"")</f>
        <v>0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0</v>
      </c>
      <c r="Y242" s="7">
        <f>IFERROR(IFERROR(_xlfn.NUMBERVALUE(REPLACE(Input!Y242,FIND(",",Input!Y242),1,"."),"."),_xlfn.NUMBERVALUE(REPLACE(Input!Y242,FIND(".",Input!Y242),1,","),",")),"")</f>
        <v>0</v>
      </c>
      <c r="Z242" s="8" t="str">
        <f>LEFT(LEFT(Input!Z242,IFERROR(FIND("_",Input!Z242)-1,LEN(Input!Z242))),IFERROR(FIND("-",Input!Z242)-1,LEN(Input!Z242)))</f>
        <v>party1</v>
      </c>
      <c r="AA242" s="8" t="str">
        <f>LEFT(LEFT(Input!AA242,IFERROR(FIND("_",Input!AA242)-1,LEN(Input!AA242))),IFERROR(FIND("-",Input!AA242)-1,LEN(Input!AA242)))</f>
        <v>party1</v>
      </c>
    </row>
    <row r="243" spans="1:27">
      <c r="A243" s="6">
        <f>IF(Input!A243=0,"",Input!A243)</f>
        <v>262</v>
      </c>
      <c r="B243" s="7">
        <f>IFERROR(IFERROR(_xlfn.NUMBERVALUE(REPLACE(Input!B243,FIND(",",Input!B243),1,"."),"."),_xlfn.NUMBERVALUE(REPLACE(Input!B243,FIND(".",Input!B243),1,","),",")),"")</f>
        <v>4.3999999999999997E-2</v>
      </c>
      <c r="C243" s="6">
        <f>IF(Input!C243=0,"",Input!C243)</f>
        <v>20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0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0.78036000000000005</v>
      </c>
      <c r="J243" s="7">
        <f>IFERROR(IFERROR(_xlfn.NUMBERVALUE(REPLACE(Input!J243,FIND(",",Input!J243),1,"."),"."),_xlfn.NUMBERVALUE(REPLACE(Input!J243,FIND(".",Input!J243),1,","),",")),"")</f>
        <v>0.78036000000000005</v>
      </c>
      <c r="K243" s="7">
        <f>IFERROR(IFERROR(_xlfn.NUMBERVALUE(REPLACE(Input!K243,FIND(",",Input!K243),1,"."),"."),_xlfn.NUMBERVALUE(REPLACE(Input!K243,FIND(".",Input!K243),1,","),",")),"")</f>
        <v>0.31062000000000001</v>
      </c>
      <c r="L243" s="7">
        <f>IFERROR(IFERROR(_xlfn.NUMBERVALUE(REPLACE(Input!L243,FIND(",",Input!L243),1,"."),"."),_xlfn.NUMBERVALUE(REPLACE(Input!L243,FIND(".",Input!L243),1,","),",")),"")</f>
        <v>0.31062000000000001</v>
      </c>
      <c r="M243" s="7">
        <f>IFERROR(IFERROR(_xlfn.NUMBERVALUE(REPLACE(Input!M243,FIND(",",Input!M243),1,"."),"."),_xlfn.NUMBERVALUE(REPLACE(Input!M243,FIND(".",Input!M243),1,","),",")),"")</f>
        <v>1.5607200000000001</v>
      </c>
      <c r="N243" s="10" t="str">
        <f>IFERROR(IF(LEFT(Input!N243,LEN("boa-,Users,"))="boa-,Users,","Win.Win",LEFT(Input!N243,FIND("@",Input!N243)-1)),"")</f>
        <v>Gahboninho</v>
      </c>
      <c r="O243" s="10" t="str">
        <f>IFERROR(IF(LEFT(Input!O243,LEN("boa-,Users,"))="boa-,Users,","Win.Win",LEFT(Input!O243,FIND("@",Input!O243)-1)),"")</f>
        <v>Win.Win</v>
      </c>
      <c r="P243" s="7">
        <f>IFERROR(IFERROR(_xlfn.NUMBERVALUE(REPLACE(Input!P243,FIND(",",Input!P243),1,"."),"."),_xlfn.NUMBERVALUE(REPLACE(Input!P243,FIND(".",Input!P243),1,","),",")),"")</f>
        <v>0.78035851087252195</v>
      </c>
      <c r="Q243" s="7">
        <f>IFERROR(IFERROR(_xlfn.NUMBERVALUE(REPLACE(Input!Q243,FIND(",",Input!Q243),1,"."),"."),_xlfn.NUMBERVALUE(REPLACE(Input!Q243,FIND(".",Input!Q243),1,","),",")),"")</f>
        <v>0.78035851087252195</v>
      </c>
      <c r="R243" s="7">
        <f>IFERROR(IFERROR(_xlfn.NUMBERVALUE(REPLACE(Input!R243,FIND(",",Input!R243),1,"."),"."),_xlfn.NUMBERVALUE(REPLACE(Input!R243,FIND(".",Input!R243),1,","),",")),"")</f>
        <v>0.78035851087252195</v>
      </c>
      <c r="S243" s="7">
        <f>IFERROR(IFERROR(_xlfn.NUMBERVALUE(REPLACE(Input!S243,FIND(",",Input!S243),1,"."),"."),_xlfn.NUMBERVALUE(REPLACE(Input!S243,FIND(".",Input!S243),1,","),",")),"")</f>
        <v>0.78035851087252195</v>
      </c>
      <c r="T243" s="7">
        <f>IFERROR(IFERROR(_xlfn.NUMBERVALUE(REPLACE(Input!T243,FIND(",",Input!T243),1,"."),"."),_xlfn.NUMBERVALUE(REPLACE(Input!T243,FIND(".",Input!T243),1,","),",")),"")</f>
        <v>0</v>
      </c>
      <c r="U243" s="7">
        <f>IFERROR(IFERROR(_xlfn.NUMBERVALUE(REPLACE(Input!U243,FIND(",",Input!U243),1,"."),"."),_xlfn.NUMBERVALUE(REPLACE(Input!U243,FIND(".",Input!U243),1,","),",")),"")</f>
        <v>0.88473205257836196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0.78035851087252195</v>
      </c>
      <c r="Y243" s="7">
        <f>IFERROR(IFERROR(_xlfn.NUMBERVALUE(REPLACE(Input!Y243,FIND(",",Input!Y243),1,"."),"."),_xlfn.NUMBERVALUE(REPLACE(Input!Y243,FIND(".",Input!Y243),1,","),",")),"")</f>
        <v>0.78035851087252195</v>
      </c>
      <c r="Z243" s="8" t="str">
        <f>LEFT(LEFT(Input!Z243,IFERROR(FIND("_",Input!Z243)-1,LEN(Input!Z243))),IFERROR(FIND("-",Input!Z243)-1,LEN(Input!Z243)))</f>
        <v>party1</v>
      </c>
      <c r="AA243" s="8" t="str">
        <f>LEFT(LEFT(Input!AA243,IFERROR(FIND("_",Input!AA243)-1,LEN(Input!AA243))),IFERROR(FIND("-",Input!AA243)-1,LEN(Input!AA243)))</f>
        <v>party1</v>
      </c>
    </row>
    <row r="244" spans="1:27">
      <c r="A244" s="6">
        <f>IF(Input!A244=0,"",Input!A244)</f>
        <v>263</v>
      </c>
      <c r="B244" s="7">
        <f>IFERROR(IFERROR(_xlfn.NUMBERVALUE(REPLACE(Input!B244,FIND(",",Input!B244),1,"."),"."),_xlfn.NUMBERVALUE(REPLACE(Input!B244,FIND(".",Input!B244),1,","),",")),"")</f>
        <v>0.06</v>
      </c>
      <c r="C244" s="6">
        <f>IF(Input!C244=0,"",Input!C244)</f>
        <v>24</v>
      </c>
      <c r="D244" s="9" t="str">
        <f>IF(Input!D244=0,"",Input!D244)</f>
        <v/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1</v>
      </c>
      <c r="G244" s="8">
        <f>IF(Input!G244="Yes",1,IF(Input!G244=0,"",0))</f>
        <v>0</v>
      </c>
      <c r="H244" s="6">
        <f>IF(Input!H244=0,"",Input!H244)</f>
        <v>2</v>
      </c>
      <c r="I244" s="7">
        <f>IFERROR(IFERROR(_xlfn.NUMBERVALUE(REPLACE(Input!I244,FIND(",",Input!I244),1,"."),"."),_xlfn.NUMBERVALUE(REPLACE(Input!I244,FIND(".",Input!I244),1,","),",")),"")</f>
        <v>0.78036000000000005</v>
      </c>
      <c r="J244" s="7">
        <f>IFERROR(IFERROR(_xlfn.NUMBERVALUE(REPLACE(Input!J244,FIND(",",Input!J244),1,"."),"."),_xlfn.NUMBERVALUE(REPLACE(Input!J244,FIND(".",Input!J244),1,","),",")),"")</f>
        <v>0.78036000000000005</v>
      </c>
      <c r="K244" s="7">
        <f>IFERROR(IFERROR(_xlfn.NUMBERVALUE(REPLACE(Input!K244,FIND(",",Input!K244),1,"."),"."),_xlfn.NUMBERVALUE(REPLACE(Input!K244,FIND(".",Input!K244),1,","),",")),"")</f>
        <v>0.31062000000000001</v>
      </c>
      <c r="L244" s="7">
        <f>IFERROR(IFERROR(_xlfn.NUMBERVALUE(REPLACE(Input!L244,FIND(",",Input!L244),1,"."),"."),_xlfn.NUMBERVALUE(REPLACE(Input!L244,FIND(".",Input!L244),1,","),",")),"")</f>
        <v>0.31062000000000001</v>
      </c>
      <c r="M244" s="7">
        <f>IFERROR(IFERROR(_xlfn.NUMBERVALUE(REPLACE(Input!M244,FIND(",",Input!M244),1,"."),"."),_xlfn.NUMBERVALUE(REPLACE(Input!M244,FIND(".",Input!M244),1,","),",")),"")</f>
        <v>1.5607200000000001</v>
      </c>
      <c r="N244" s="10" t="str">
        <f>IFERROR(IF(LEFT(Input!N244,LEN("boa-,Users,"))="boa-,Users,","Win.Win",LEFT(Input!N244,FIND("@",Input!N244)-1)),"")</f>
        <v>KLH</v>
      </c>
      <c r="O244" s="10" t="str">
        <f>IFERROR(IF(LEFT(Input!O244,LEN("boa-,Users,"))="boa-,Users,","Win.Win",LEFT(Input!O244,FIND("@",Input!O244)-1)),"")</f>
        <v>Win.Win</v>
      </c>
      <c r="P244" s="7">
        <f>IFERROR(IFERROR(_xlfn.NUMBERVALUE(REPLACE(Input!P244,FIND(",",Input!P244),1,"."),"."),_xlfn.NUMBERVALUE(REPLACE(Input!P244,FIND(".",Input!P244),1,","),",")),"")</f>
        <v>0.78035851087252195</v>
      </c>
      <c r="Q244" s="7">
        <f>IFERROR(IFERROR(_xlfn.NUMBERVALUE(REPLACE(Input!Q244,FIND(",",Input!Q244),1,"."),"."),_xlfn.NUMBERVALUE(REPLACE(Input!Q244,FIND(".",Input!Q244),1,","),",")),"")</f>
        <v>0.78035851087252195</v>
      </c>
      <c r="R244" s="7">
        <f>IFERROR(IFERROR(_xlfn.NUMBERVALUE(REPLACE(Input!R244,FIND(",",Input!R244),1,"."),"."),_xlfn.NUMBERVALUE(REPLACE(Input!R244,FIND(".",Input!R244),1,","),",")),"")</f>
        <v>0.78035851087252195</v>
      </c>
      <c r="S244" s="7">
        <f>IFERROR(IFERROR(_xlfn.NUMBERVALUE(REPLACE(Input!S244,FIND(",",Input!S244),1,"."),"."),_xlfn.NUMBERVALUE(REPLACE(Input!S244,FIND(".",Input!S244),1,","),",")),"")</f>
        <v>0.78035851087252195</v>
      </c>
      <c r="T244" s="7">
        <f>IFERROR(IFERROR(_xlfn.NUMBERVALUE(REPLACE(Input!T244,FIND(",",Input!T244),1,"."),"."),_xlfn.NUMBERVALUE(REPLACE(Input!T244,FIND(".",Input!T244),1,","),",")),"")</f>
        <v>0</v>
      </c>
      <c r="U244" s="7">
        <f>IFERROR(IFERROR(_xlfn.NUMBERVALUE(REPLACE(Input!U244,FIND(",",Input!U244),1,"."),"."),_xlfn.NUMBERVALUE(REPLACE(Input!U244,FIND(".",Input!U244),1,","),",")),"")</f>
        <v>0.88473205257836196</v>
      </c>
      <c r="V244" s="7">
        <f>IFERROR(IFERROR(_xlfn.NUMBERVALUE(REPLACE(Input!V244,FIND(",",Input!V244),1,"."),"."),_xlfn.NUMBERVALUE(REPLACE(Input!V244,FIND(".",Input!V244),1,","),",")),"")</f>
        <v>0</v>
      </c>
      <c r="W244" s="7">
        <f>IFERROR(IFERROR(_xlfn.NUMBERVALUE(REPLACE(Input!W244,FIND(",",Input!W244),1,"."),"."),_xlfn.NUMBERVALUE(REPLACE(Input!W244,FIND(".",Input!W244),1,","),",")),"")</f>
        <v>0</v>
      </c>
      <c r="X244" s="7">
        <f>IFERROR(IFERROR(_xlfn.NUMBERVALUE(REPLACE(Input!X244,FIND(",",Input!X244),1,"."),"."),_xlfn.NUMBERVALUE(REPLACE(Input!X244,FIND(".",Input!X244),1,","),",")),"")</f>
        <v>0.78035851087252195</v>
      </c>
      <c r="Y244" s="7">
        <f>IFERROR(IFERROR(_xlfn.NUMBERVALUE(REPLACE(Input!Y244,FIND(",",Input!Y244),1,"."),"."),_xlfn.NUMBERVALUE(REPLACE(Input!Y244,FIND(".",Input!Y244),1,","),",")),"")</f>
        <v>0.78035851087252195</v>
      </c>
      <c r="Z244" s="8" t="str">
        <f>LEFT(LEFT(Input!Z244,IFERROR(FIND("_",Input!Z244)-1,LEN(Input!Z244))),IFERROR(FIND("-",Input!Z244)-1,LEN(Input!Z244)))</f>
        <v>party1</v>
      </c>
      <c r="AA244" s="8" t="str">
        <f>LEFT(LEFT(Input!AA244,IFERROR(FIND("_",Input!AA244)-1,LEN(Input!AA244))),IFERROR(FIND("-",Input!AA244)-1,LEN(Input!AA244)))</f>
        <v>party1</v>
      </c>
    </row>
    <row r="245" spans="1:27">
      <c r="A245" s="6">
        <f>IF(Input!A245=0,"",Input!A245)</f>
        <v>264</v>
      </c>
      <c r="B245" s="7">
        <f>IFERROR(IFERROR(_xlfn.NUMBERVALUE(REPLACE(Input!B245,FIND(",",Input!B245),1,"."),"."),_xlfn.NUMBERVALUE(REPLACE(Input!B245,FIND(".",Input!B245),1,","),",")),"")</f>
        <v>0.22900000000000001</v>
      </c>
      <c r="C245" s="6">
        <f>IF(Input!C245=0,"",Input!C245)</f>
        <v>11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0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1</v>
      </c>
      <c r="J245" s="7">
        <f>IFERROR(IFERROR(_xlfn.NUMBERVALUE(REPLACE(Input!J245,FIND(",",Input!J245),1,"."),"."),_xlfn.NUMBERVALUE(REPLACE(Input!J245,FIND(".",Input!J245),1,","),",")),"")</f>
        <v>1</v>
      </c>
      <c r="K245" s="7">
        <f>IFERROR(IFERROR(_xlfn.NUMBERVALUE(REPLACE(Input!K245,FIND(",",Input!K245),1,"."),"."),_xlfn.NUMBERVALUE(REPLACE(Input!K245,FIND(".",Input!K245),1,","),",")),"")</f>
        <v>0</v>
      </c>
      <c r="L245" s="7">
        <f>IFERROR(IFERROR(_xlfn.NUMBERVALUE(REPLACE(Input!L245,FIND(",",Input!L245),1,"."),"."),_xlfn.NUMBERVALUE(REPLACE(Input!L245,FIND(".",Input!L245),1,","),",")),"")</f>
        <v>0</v>
      </c>
      <c r="M245" s="7">
        <f>IFERROR(IFERROR(_xlfn.NUMBERVALUE(REPLACE(Input!M245,FIND(",",Input!M245),1,"."),"."),_xlfn.NUMBERVALUE(REPLACE(Input!M245,FIND(".",Input!M245),1,","),",")),"")</f>
        <v>2</v>
      </c>
      <c r="N245" s="10" t="str">
        <f>IFERROR(IF(LEFT(Input!N245,LEN("boa-,Users,"))="boa-,Users,","Win.Win",LEFT(Input!N245,FIND("@",Input!N245)-1)),"")</f>
        <v>IAMhaggler2011</v>
      </c>
      <c r="O245" s="10" t="str">
        <f>IFERROR(IF(LEFT(Input!O245,LEN("boa-,Users,"))="boa-,Users,","Win.Win",LEFT(Input!O245,FIND("@",Input!O245)-1)),"")</f>
        <v>Win.Win</v>
      </c>
      <c r="P245" s="7">
        <f>IFERROR(IFERROR(_xlfn.NUMBERVALUE(REPLACE(Input!P245,FIND(",",Input!P245),1,"."),"."),_xlfn.NUMBERVALUE(REPLACE(Input!P245,FIND(".",Input!P245),1,","),",")),"")</f>
        <v>1</v>
      </c>
      <c r="Q245" s="7">
        <f>IFERROR(IFERROR(_xlfn.NUMBERVALUE(REPLACE(Input!Q245,FIND(",",Input!Q245),1,"."),"."),_xlfn.NUMBERVALUE(REPLACE(Input!Q245,FIND(".",Input!Q245),1,","),",")),"")</f>
        <v>1</v>
      </c>
      <c r="R245" s="7">
        <f>IFERROR(IFERROR(_xlfn.NUMBERVALUE(REPLACE(Input!R245,FIND(",",Input!R245),1,"."),"."),_xlfn.NUMBERVALUE(REPLACE(Input!R245,FIND(".",Input!R245),1,","),",")),"")</f>
        <v>1</v>
      </c>
      <c r="S245" s="7">
        <f>IFERROR(IFERROR(_xlfn.NUMBERVALUE(REPLACE(Input!S245,FIND(",",Input!S245),1,"."),"."),_xlfn.NUMBERVALUE(REPLACE(Input!S245,FIND(".",Input!S245),1,","),",")),"")</f>
        <v>1</v>
      </c>
      <c r="T245" s="7">
        <f>IFERROR(IFERROR(_xlfn.NUMBERVALUE(REPLACE(Input!T245,FIND(",",Input!T245),1,"."),"."),_xlfn.NUMBERVALUE(REPLACE(Input!T245,FIND(".",Input!T245),1,","),",")),"")</f>
        <v>0</v>
      </c>
      <c r="U245" s="7">
        <f>IFERROR(IFERROR(_xlfn.NUMBERVALUE(REPLACE(Input!U245,FIND(",",Input!U245),1,"."),"."),_xlfn.NUMBERVALUE(REPLACE(Input!U245,FIND(".",Input!U245),1,","),",")),"")</f>
        <v>0.93043478260869505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1</v>
      </c>
      <c r="Y245" s="7">
        <f>IFERROR(IFERROR(_xlfn.NUMBERVALUE(REPLACE(Input!Y245,FIND(",",Input!Y245),1,"."),"."),_xlfn.NUMBERVALUE(REPLACE(Input!Y245,FIND(".",Input!Y245),1,","),",")),"")</f>
        <v>1</v>
      </c>
      <c r="Z245" s="8" t="str">
        <f>LEFT(LEFT(Input!Z245,IFERROR(FIND("_",Input!Z245)-1,LEN(Input!Z245))),IFERROR(FIND("-",Input!Z245)-1,LEN(Input!Z245)))</f>
        <v>party1</v>
      </c>
      <c r="AA245" s="8" t="str">
        <f>LEFT(LEFT(Input!AA245,IFERROR(FIND("_",Input!AA245)-1,LEN(Input!AA245))),IFERROR(FIND("-",Input!AA245)-1,LEN(Input!AA245)))</f>
        <v>party1</v>
      </c>
    </row>
    <row r="246" spans="1:27">
      <c r="A246" s="6">
        <f>IF(Input!A246=0,"",Input!A246)</f>
        <v>265</v>
      </c>
      <c r="B246" s="7">
        <f>IFERROR(IFERROR(_xlfn.NUMBERVALUE(REPLACE(Input!B246,FIND(",",Input!B246),1,"."),"."),_xlfn.NUMBERVALUE(REPLACE(Input!B246,FIND(".",Input!B246),1,","),",")),"")</f>
        <v>2E-3</v>
      </c>
      <c r="C246" s="6">
        <f>IF(Input!C246=0,"",Input!C246)</f>
        <v>3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0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0.7339</v>
      </c>
      <c r="J246" s="7">
        <f>IFERROR(IFERROR(_xlfn.NUMBERVALUE(REPLACE(Input!J246,FIND(",",Input!J246),1,"."),"."),_xlfn.NUMBERVALUE(REPLACE(Input!J246,FIND(".",Input!J246),1,","),",")),"")</f>
        <v>0.80361000000000005</v>
      </c>
      <c r="K246" s="7">
        <f>IFERROR(IFERROR(_xlfn.NUMBERVALUE(REPLACE(Input!K246,FIND(",",Input!K246),1,"."),"."),_xlfn.NUMBERVALUE(REPLACE(Input!K246,FIND(".",Input!K246),1,","),",")),"")</f>
        <v>0.13181000000000001</v>
      </c>
      <c r="L246" s="7">
        <f>IFERROR(IFERROR(_xlfn.NUMBERVALUE(REPLACE(Input!L246,FIND(",",Input!L246),1,"."),"."),_xlfn.NUMBERVALUE(REPLACE(Input!L246,FIND(".",Input!L246),1,","),",")),"")</f>
        <v>0.26628000000000002</v>
      </c>
      <c r="M246" s="7">
        <f>IFERROR(IFERROR(_xlfn.NUMBERVALUE(REPLACE(Input!M246,FIND(",",Input!M246),1,"."),"."),_xlfn.NUMBERVALUE(REPLACE(Input!M246,FIND(".",Input!M246),1,","),",")),"")</f>
        <v>1.5375099999999999</v>
      </c>
      <c r="N246" s="10" t="str">
        <f>IFERROR(IF(LEFT(Input!N246,LEN("boa-,Users,"))="boa-,Users,","Win.Win",LEFT(Input!N246,FIND("@",Input!N246)-1)),"")</f>
        <v>Win.Win</v>
      </c>
      <c r="O246" s="10" t="str">
        <f>IFERROR(IF(LEFT(Input!O246,LEN("boa-,Users,"))="boa-,Users,","Win.Win",LEFT(Input!O246,FIND("@",Input!O246)-1)),"")</f>
        <v>Win.Win</v>
      </c>
      <c r="P246" s="7">
        <f>IFERROR(IFERROR(_xlfn.NUMBERVALUE(REPLACE(Input!P246,FIND(",",Input!P246),1,"."),"."),_xlfn.NUMBERVALUE(REPLACE(Input!P246,FIND(".",Input!P246),1,","),",")),"")</f>
        <v>0.80360917586587199</v>
      </c>
      <c r="Q246" s="7">
        <f>IFERROR(IFERROR(_xlfn.NUMBERVALUE(REPLACE(Input!Q246,FIND(",",Input!Q246),1,"."),"."),_xlfn.NUMBERVALUE(REPLACE(Input!Q246,FIND(".",Input!Q246),1,","),",")),"")</f>
        <v>0.73390188770734699</v>
      </c>
      <c r="R246" s="7">
        <f>IFERROR(IFERROR(_xlfn.NUMBERVALUE(REPLACE(Input!R246,FIND(",",Input!R246),1,"."),"."),_xlfn.NUMBERVALUE(REPLACE(Input!R246,FIND(".",Input!R246),1,","),",")),"")</f>
        <v>0.80360917586587199</v>
      </c>
      <c r="S246" s="7">
        <f>IFERROR(IFERROR(_xlfn.NUMBERVALUE(REPLACE(Input!S246,FIND(",",Input!S246),1,"."),"."),_xlfn.NUMBERVALUE(REPLACE(Input!S246,FIND(".",Input!S246),1,","),",")),"")</f>
        <v>0.73390188770734699</v>
      </c>
      <c r="T246" s="7">
        <f>IFERROR(IFERROR(_xlfn.NUMBERVALUE(REPLACE(Input!T246,FIND(",",Input!T246),1,"."),"."),_xlfn.NUMBERVALUE(REPLACE(Input!T246,FIND(".",Input!T246),1,","),",")),"")</f>
        <v>0.80360917586587199</v>
      </c>
      <c r="U246" s="7">
        <f>IFERROR(IFERROR(_xlfn.NUMBERVALUE(REPLACE(Input!U246,FIND(",",Input!U246),1,"."),"."),_xlfn.NUMBERVALUE(REPLACE(Input!U246,FIND(".",Input!U246),1,","),",")),"")</f>
        <v>0.75755859913595003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0.80360917586587199</v>
      </c>
      <c r="Y246" s="7">
        <f>IFERROR(IFERROR(_xlfn.NUMBERVALUE(REPLACE(Input!Y246,FIND(",",Input!Y246),1,"."),"."),_xlfn.NUMBERVALUE(REPLACE(Input!Y246,FIND(".",Input!Y246),1,","),",")),"")</f>
        <v>0.73390188770734699</v>
      </c>
      <c r="Z246" s="8" t="str">
        <f>LEFT(LEFT(Input!Z246,IFERROR(FIND("_",Input!Z246)-1,LEN(Input!Z246))),IFERROR(FIND("-",Input!Z246)-1,LEN(Input!Z246)))</f>
        <v>party9</v>
      </c>
      <c r="AA246" s="8" t="str">
        <f>LEFT(LEFT(Input!AA246,IFERROR(FIND("_",Input!AA246)-1,LEN(Input!AA246))),IFERROR(FIND("-",Input!AA246)-1,LEN(Input!AA246)))</f>
        <v>party1</v>
      </c>
    </row>
    <row r="247" spans="1:27">
      <c r="A247" s="6">
        <f>IF(Input!A247=0,"",Input!A247)</f>
        <v>266</v>
      </c>
      <c r="B247" s="7">
        <f>IFERROR(IFERROR(_xlfn.NUMBERVALUE(REPLACE(Input!B247,FIND(",",Input!B247),1,"."),"."),_xlfn.NUMBERVALUE(REPLACE(Input!B247,FIND(".",Input!B247),1,","),",")),"")</f>
        <v>0.151</v>
      </c>
      <c r="C247" s="6">
        <f>IF(Input!C247=0,"",Input!C247)</f>
        <v>41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0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0.68691000000000002</v>
      </c>
      <c r="J247" s="7">
        <f>IFERROR(IFERROR(_xlfn.NUMBERVALUE(REPLACE(Input!J247,FIND(",",Input!J247),1,"."),"."),_xlfn.NUMBERVALUE(REPLACE(Input!J247,FIND(".",Input!J247),1,","),",")),"")</f>
        <v>1</v>
      </c>
      <c r="K247" s="7">
        <f>IFERROR(IFERROR(_xlfn.NUMBERVALUE(REPLACE(Input!K247,FIND(",",Input!K247),1,"."),"."),_xlfn.NUMBERVALUE(REPLACE(Input!K247,FIND(".",Input!K247),1,","),",")),"")</f>
        <v>0</v>
      </c>
      <c r="L247" s="7">
        <f>IFERROR(IFERROR(_xlfn.NUMBERVALUE(REPLACE(Input!L247,FIND(",",Input!L247),1,"."),"."),_xlfn.NUMBERVALUE(REPLACE(Input!L247,FIND(".",Input!L247),1,","),",")),"")</f>
        <v>0.36447000000000002</v>
      </c>
      <c r="M247" s="7">
        <f>IFERROR(IFERROR(_xlfn.NUMBERVALUE(REPLACE(Input!M247,FIND(",",Input!M247),1,"."),"."),_xlfn.NUMBERVALUE(REPLACE(Input!M247,FIND(".",Input!M247),1,","),",")),"")</f>
        <v>1.6869099999999999</v>
      </c>
      <c r="N247" s="10" t="str">
        <f>IFERROR(IF(LEFT(Input!N247,LEN("boa-,Users,"))="boa-,Users,","Win.Win",LEFT(Input!N247,FIND("@",Input!N247)-1)),"")</f>
        <v>Gahboninho</v>
      </c>
      <c r="O247" s="10" t="str">
        <f>IFERROR(IF(LEFT(Input!O247,LEN("boa-,Users,"))="boa-,Users,","Win.Win",LEFT(Input!O247,FIND("@",Input!O247)-1)),"")</f>
        <v>Win.Win</v>
      </c>
      <c r="P247" s="7">
        <f>IFERROR(IFERROR(_xlfn.NUMBERVALUE(REPLACE(Input!P247,FIND(",",Input!P247),1,"."),"."),_xlfn.NUMBERVALUE(REPLACE(Input!P247,FIND(".",Input!P247),1,","),",")),"")</f>
        <v>1</v>
      </c>
      <c r="Q247" s="7">
        <f>IFERROR(IFERROR(_xlfn.NUMBERVALUE(REPLACE(Input!Q247,FIND(",",Input!Q247),1,"."),"."),_xlfn.NUMBERVALUE(REPLACE(Input!Q247,FIND(".",Input!Q247),1,","),",")),"")</f>
        <v>0.686907502731127</v>
      </c>
      <c r="R247" s="7">
        <f>IFERROR(IFERROR(_xlfn.NUMBERVALUE(REPLACE(Input!R247,FIND(",",Input!R247),1,"."),"."),_xlfn.NUMBERVALUE(REPLACE(Input!R247,FIND(".",Input!R247),1,","),",")),"")</f>
        <v>1</v>
      </c>
      <c r="S247" s="7">
        <f>IFERROR(IFERROR(_xlfn.NUMBERVALUE(REPLACE(Input!S247,FIND(",",Input!S247),1,"."),"."),_xlfn.NUMBERVALUE(REPLACE(Input!S247,FIND(".",Input!S247),1,","),",")),"")</f>
        <v>0.686907502731127</v>
      </c>
      <c r="T247" s="7">
        <f>IFERROR(IFERROR(_xlfn.NUMBERVALUE(REPLACE(Input!T247,FIND(",",Input!T247),1,"."),"."),_xlfn.NUMBERVALUE(REPLACE(Input!T247,FIND(".",Input!T247),1,","),",")),"")</f>
        <v>0</v>
      </c>
      <c r="U247" s="7">
        <f>IFERROR(IFERROR(_xlfn.NUMBERVALUE(REPLACE(Input!U247,FIND(",",Input!U247),1,"."),"."),_xlfn.NUMBERVALUE(REPLACE(Input!U247,FIND(".",Input!U247),1,","),",")),"")</f>
        <v>0.71081900910010098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1</v>
      </c>
      <c r="Y247" s="7">
        <f>IFERROR(IFERROR(_xlfn.NUMBERVALUE(REPLACE(Input!Y247,FIND(",",Input!Y247),1,"."),"."),_xlfn.NUMBERVALUE(REPLACE(Input!Y247,FIND(".",Input!Y247),1,","),",")),"")</f>
        <v>0.686907502731127</v>
      </c>
      <c r="Z247" s="8" t="str">
        <f>LEFT(LEFT(Input!Z247,IFERROR(FIND("_",Input!Z247)-1,LEN(Input!Z247))),IFERROR(FIND("-",Input!Z247)-1,LEN(Input!Z247)))</f>
        <v>party9</v>
      </c>
      <c r="AA247" s="8" t="str">
        <f>LEFT(LEFT(Input!AA247,IFERROR(FIND("_",Input!AA247)-1,LEN(Input!AA247))),IFERROR(FIND("-",Input!AA247)-1,LEN(Input!AA247)))</f>
        <v>party1</v>
      </c>
    </row>
    <row r="248" spans="1:27">
      <c r="A248" s="6">
        <f>IF(Input!A248=0,"",Input!A248)</f>
        <v>267</v>
      </c>
      <c r="B248" s="7">
        <f>IFERROR(IFERROR(_xlfn.NUMBERVALUE(REPLACE(Input!B248,FIND(",",Input!B248),1,"."),"."),_xlfn.NUMBERVALUE(REPLACE(Input!B248,FIND(".",Input!B248),1,","),",")),"")</f>
        <v>0.13500000000000001</v>
      </c>
      <c r="C248" s="6">
        <f>IF(Input!C248=0,"",Input!C248)</f>
        <v>38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0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0.68691000000000002</v>
      </c>
      <c r="J248" s="7">
        <f>IFERROR(IFERROR(_xlfn.NUMBERVALUE(REPLACE(Input!J248,FIND(",",Input!J248),1,"."),"."),_xlfn.NUMBERVALUE(REPLACE(Input!J248,FIND(".",Input!J248),1,","),",")),"")</f>
        <v>1</v>
      </c>
      <c r="K248" s="7">
        <f>IFERROR(IFERROR(_xlfn.NUMBERVALUE(REPLACE(Input!K248,FIND(",",Input!K248),1,"."),"."),_xlfn.NUMBERVALUE(REPLACE(Input!K248,FIND(".",Input!K248),1,","),",")),"")</f>
        <v>0</v>
      </c>
      <c r="L248" s="7">
        <f>IFERROR(IFERROR(_xlfn.NUMBERVALUE(REPLACE(Input!L248,FIND(",",Input!L248),1,"."),"."),_xlfn.NUMBERVALUE(REPLACE(Input!L248,FIND(".",Input!L248),1,","),",")),"")</f>
        <v>0.36447000000000002</v>
      </c>
      <c r="M248" s="7">
        <f>IFERROR(IFERROR(_xlfn.NUMBERVALUE(REPLACE(Input!M248,FIND(",",Input!M248),1,"."),"."),_xlfn.NUMBERVALUE(REPLACE(Input!M248,FIND(".",Input!M248),1,","),",")),"")</f>
        <v>1.6869099999999999</v>
      </c>
      <c r="N248" s="10" t="str">
        <f>IFERROR(IF(LEFT(Input!N248,LEN("boa-,Users,"))="boa-,Users,","Win.Win",LEFT(Input!N248,FIND("@",Input!N248)-1)),"")</f>
        <v>KLH</v>
      </c>
      <c r="O248" s="10" t="str">
        <f>IFERROR(IF(LEFT(Input!O248,LEN("boa-,Users,"))="boa-,Users,","Win.Win",LEFT(Input!O248,FIND("@",Input!O248)-1)),"")</f>
        <v>Win.Win</v>
      </c>
      <c r="P248" s="7">
        <f>IFERROR(IFERROR(_xlfn.NUMBERVALUE(REPLACE(Input!P248,FIND(",",Input!P248),1,"."),"."),_xlfn.NUMBERVALUE(REPLACE(Input!P248,FIND(".",Input!P248),1,","),",")),"")</f>
        <v>1</v>
      </c>
      <c r="Q248" s="7">
        <f>IFERROR(IFERROR(_xlfn.NUMBERVALUE(REPLACE(Input!Q248,FIND(",",Input!Q248),1,"."),"."),_xlfn.NUMBERVALUE(REPLACE(Input!Q248,FIND(".",Input!Q248),1,","),",")),"")</f>
        <v>0.686907502731127</v>
      </c>
      <c r="R248" s="7">
        <f>IFERROR(IFERROR(_xlfn.NUMBERVALUE(REPLACE(Input!R248,FIND(",",Input!R248),1,"."),"."),_xlfn.NUMBERVALUE(REPLACE(Input!R248,FIND(".",Input!R248),1,","),",")),"")</f>
        <v>1</v>
      </c>
      <c r="S248" s="7">
        <f>IFERROR(IFERROR(_xlfn.NUMBERVALUE(REPLACE(Input!S248,FIND(",",Input!S248),1,"."),"."),_xlfn.NUMBERVALUE(REPLACE(Input!S248,FIND(".",Input!S248),1,","),",")),"")</f>
        <v>0.686907502731127</v>
      </c>
      <c r="T248" s="7">
        <f>IFERROR(IFERROR(_xlfn.NUMBERVALUE(REPLACE(Input!T248,FIND(",",Input!T248),1,"."),"."),_xlfn.NUMBERVALUE(REPLACE(Input!T248,FIND(".",Input!T248),1,","),",")),"")</f>
        <v>0</v>
      </c>
      <c r="U248" s="7">
        <f>IFERROR(IFERROR(_xlfn.NUMBERVALUE(REPLACE(Input!U248,FIND(",",Input!U248),1,"."),"."),_xlfn.NUMBERVALUE(REPLACE(Input!U248,FIND(".",Input!U248),1,","),",")),"")</f>
        <v>0.71081900910010098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1</v>
      </c>
      <c r="Y248" s="7">
        <f>IFERROR(IFERROR(_xlfn.NUMBERVALUE(REPLACE(Input!Y248,FIND(",",Input!Y248),1,"."),"."),_xlfn.NUMBERVALUE(REPLACE(Input!Y248,FIND(".",Input!Y248),1,","),",")),"")</f>
        <v>0.686907502731127</v>
      </c>
      <c r="Z248" s="8" t="str">
        <f>LEFT(LEFT(Input!Z248,IFERROR(FIND("_",Input!Z248)-1,LEN(Input!Z248))),IFERROR(FIND("-",Input!Z248)-1,LEN(Input!Z248)))</f>
        <v>party9</v>
      </c>
      <c r="AA248" s="8" t="str">
        <f>LEFT(LEFT(Input!AA248,IFERROR(FIND("_",Input!AA248)-1,LEN(Input!AA248))),IFERROR(FIND("-",Input!AA248)-1,LEN(Input!AA248)))</f>
        <v>party1</v>
      </c>
    </row>
    <row r="249" spans="1:27">
      <c r="A249" s="6">
        <f>IF(Input!A249=0,"",Input!A249)</f>
        <v>268</v>
      </c>
      <c r="B249" s="7">
        <f>IFERROR(IFERROR(_xlfn.NUMBERVALUE(REPLACE(Input!B249,FIND(",",Input!B249),1,"."),"."),_xlfn.NUMBERVALUE(REPLACE(Input!B249,FIND(".",Input!B249),1,","),",")),"")</f>
        <v>0.17499999999999999</v>
      </c>
      <c r="C249" s="6">
        <f>IF(Input!C249=0,"",Input!C249)</f>
        <v>9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0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0.84345000000000003</v>
      </c>
      <c r="J249" s="7">
        <f>IFERROR(IFERROR(_xlfn.NUMBERVALUE(REPLACE(Input!J249,FIND(",",Input!J249),1,"."),"."),_xlfn.NUMBERVALUE(REPLACE(Input!J249,FIND(".",Input!J249),1,","),",")),"")</f>
        <v>0.86297000000000001</v>
      </c>
      <c r="K249" s="7">
        <f>IFERROR(IFERROR(_xlfn.NUMBERVALUE(REPLACE(Input!K249,FIND(",",Input!K249),1,"."),"."),_xlfn.NUMBERVALUE(REPLACE(Input!K249,FIND(".",Input!K249),1,","),",")),"")</f>
        <v>6.3130000000000006E-2</v>
      </c>
      <c r="L249" s="7">
        <f>IFERROR(IFERROR(_xlfn.NUMBERVALUE(REPLACE(Input!L249,FIND(",",Input!L249),1,"."),"."),_xlfn.NUMBERVALUE(REPLACE(Input!L249,FIND(".",Input!L249),1,","),",")),"")</f>
        <v>0.16420000000000001</v>
      </c>
      <c r="M249" s="7">
        <f>IFERROR(IFERROR(_xlfn.NUMBERVALUE(REPLACE(Input!M249,FIND(",",Input!M249),1,"."),"."),_xlfn.NUMBERVALUE(REPLACE(Input!M249,FIND(".",Input!M249),1,","),",")),"")</f>
        <v>1.70642</v>
      </c>
      <c r="N249" s="10" t="str">
        <f>IFERROR(IF(LEFT(Input!N249,LEN("boa-,Users,"))="boa-,Users,","Win.Win",LEFT(Input!N249,FIND("@",Input!N249)-1)),"")</f>
        <v>IAMhaggler2011</v>
      </c>
      <c r="O249" s="10" t="str">
        <f>IFERROR(IF(LEFT(Input!O249,LEN("boa-,Users,"))="boa-,Users,","Win.Win",LEFT(Input!O249,FIND("@",Input!O249)-1)),"")</f>
        <v>Win.Win</v>
      </c>
      <c r="P249" s="7">
        <f>IFERROR(IFERROR(_xlfn.NUMBERVALUE(REPLACE(Input!P249,FIND(",",Input!P249),1,"."),"."),_xlfn.NUMBERVALUE(REPLACE(Input!P249,FIND(".",Input!P249),1,","),",")),"")</f>
        <v>0.86296646390371301</v>
      </c>
      <c r="Q249" s="7">
        <f>IFERROR(IFERROR(_xlfn.NUMBERVALUE(REPLACE(Input!Q249,FIND(",",Input!Q249),1,"."),"."),_xlfn.NUMBERVALUE(REPLACE(Input!Q249,FIND(".",Input!Q249),1,","),",")),"")</f>
        <v>0.843453751365563</v>
      </c>
      <c r="R249" s="7">
        <f>IFERROR(IFERROR(_xlfn.NUMBERVALUE(REPLACE(Input!R249,FIND(",",Input!R249),1,"."),"."),_xlfn.NUMBERVALUE(REPLACE(Input!R249,FIND(".",Input!R249),1,","),",")),"")</f>
        <v>0.86296646390371301</v>
      </c>
      <c r="S249" s="7">
        <f>IFERROR(IFERROR(_xlfn.NUMBERVALUE(REPLACE(Input!S249,FIND(",",Input!S249),1,"."),"."),_xlfn.NUMBERVALUE(REPLACE(Input!S249,FIND(".",Input!S249),1,","),",")),"")</f>
        <v>0.843453751365563</v>
      </c>
      <c r="T249" s="7">
        <f>IFERROR(IFERROR(_xlfn.NUMBERVALUE(REPLACE(Input!T249,FIND(",",Input!T249),1,"."),"."),_xlfn.NUMBERVALUE(REPLACE(Input!T249,FIND(".",Input!T249),1,","),",")),"")</f>
        <v>0</v>
      </c>
      <c r="U249" s="7">
        <f>IFERROR(IFERROR(_xlfn.NUMBERVALUE(REPLACE(Input!U249,FIND(",",Input!U249),1,"."),"."),_xlfn.NUMBERVALUE(REPLACE(Input!U249,FIND(".",Input!U249),1,","),",")),"")</f>
        <v>0.84980237154150196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0.86296646390371301</v>
      </c>
      <c r="Y249" s="7">
        <f>IFERROR(IFERROR(_xlfn.NUMBERVALUE(REPLACE(Input!Y249,FIND(",",Input!Y249),1,"."),"."),_xlfn.NUMBERVALUE(REPLACE(Input!Y249,FIND(".",Input!Y249),1,","),",")),"")</f>
        <v>0.843453751365563</v>
      </c>
      <c r="Z249" s="8" t="str">
        <f>LEFT(LEFT(Input!Z249,IFERROR(FIND("_",Input!Z249)-1,LEN(Input!Z249))),IFERROR(FIND("-",Input!Z249)-1,LEN(Input!Z249)))</f>
        <v>party9</v>
      </c>
      <c r="AA249" s="8" t="str">
        <f>LEFT(LEFT(Input!AA249,IFERROR(FIND("_",Input!AA249)-1,LEN(Input!AA249))),IFERROR(FIND("-",Input!AA249)-1,LEN(Input!AA249)))</f>
        <v>party1</v>
      </c>
    </row>
    <row r="250" spans="1:27">
      <c r="A250" s="6">
        <f>IF(Input!A250=0,"",Input!A250)</f>
        <v>269</v>
      </c>
      <c r="B250" s="7">
        <f>IFERROR(IFERROR(_xlfn.NUMBERVALUE(REPLACE(Input!B250,FIND(",",Input!B250),1,"."),"."),_xlfn.NUMBERVALUE(REPLACE(Input!B250,FIND(".",Input!B250),1,","),",")),"")</f>
        <v>1.0999999999999999E-2</v>
      </c>
      <c r="C250" s="6">
        <f>IF(Input!C250=0,"",Input!C250)</f>
        <v>6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0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0.86868999999999996</v>
      </c>
      <c r="J250" s="7">
        <f>IFERROR(IFERROR(_xlfn.NUMBERVALUE(REPLACE(Input!J250,FIND(",",Input!J250),1,"."),"."),_xlfn.NUMBERVALUE(REPLACE(Input!J250,FIND(".",Input!J250),1,","),",")),"")</f>
        <v>0.95415000000000005</v>
      </c>
      <c r="K250" s="7">
        <f>IFERROR(IFERROR(_xlfn.NUMBERVALUE(REPLACE(Input!K250,FIND(",",Input!K250),1,"."),"."),_xlfn.NUMBERVALUE(REPLACE(Input!K250,FIND(".",Input!K250),1,","),",")),"")</f>
        <v>8.3499999999999998E-3</v>
      </c>
      <c r="L250" s="7">
        <f>IFERROR(IFERROR(_xlfn.NUMBERVALUE(REPLACE(Input!L250,FIND(",",Input!L250),1,"."),"."),_xlfn.NUMBERVALUE(REPLACE(Input!L250,FIND(".",Input!L250),1,","),",")),"")</f>
        <v>5.042E-2</v>
      </c>
      <c r="M250" s="7">
        <f>IFERROR(IFERROR(_xlfn.NUMBERVALUE(REPLACE(Input!M250,FIND(",",Input!M250),1,"."),"."),_xlfn.NUMBERVALUE(REPLACE(Input!M250,FIND(".",Input!M250),1,","),",")),"")</f>
        <v>1.82284</v>
      </c>
      <c r="N250" s="10" t="str">
        <f>IFERROR(IF(LEFT(Input!N250,LEN("boa-,Users,"))="boa-,Users,","Win.Win",LEFT(Input!N250,FIND("@",Input!N250)-1)),"")</f>
        <v>Win.Win</v>
      </c>
      <c r="O250" s="10" t="str">
        <f>IFERROR(IF(LEFT(Input!O250,LEN("boa-,Users,"))="boa-,Users,","Win.Win",LEFT(Input!O250,FIND("@",Input!O250)-1)),"")</f>
        <v>Win.Win</v>
      </c>
      <c r="P250" s="7">
        <f>IFERROR(IFERROR(_xlfn.NUMBERVALUE(REPLACE(Input!P250,FIND(",",Input!P250),1,"."),"."),_xlfn.NUMBERVALUE(REPLACE(Input!P250,FIND(".",Input!P250),1,","),",")),"")</f>
        <v>0.868692958672727</v>
      </c>
      <c r="Q250" s="7">
        <f>IFERROR(IFERROR(_xlfn.NUMBERVALUE(REPLACE(Input!Q250,FIND(",",Input!Q250),1,"."),"."),_xlfn.NUMBERVALUE(REPLACE(Input!Q250,FIND(".",Input!Q250),1,","),",")),"")</f>
        <v>0.95414539673649101</v>
      </c>
      <c r="R250" s="7">
        <f>IFERROR(IFERROR(_xlfn.NUMBERVALUE(REPLACE(Input!R250,FIND(",",Input!R250),1,"."),"."),_xlfn.NUMBERVALUE(REPLACE(Input!R250,FIND(".",Input!R250),1,","),",")),"")</f>
        <v>0.868692958672727</v>
      </c>
      <c r="S250" s="7">
        <f>IFERROR(IFERROR(_xlfn.NUMBERVALUE(REPLACE(Input!S250,FIND(",",Input!S250),1,"."),"."),_xlfn.NUMBERVALUE(REPLACE(Input!S250,FIND(".",Input!S250),1,","),",")),"")</f>
        <v>0.95414539673649101</v>
      </c>
      <c r="T250" s="7">
        <f>IFERROR(IFERROR(_xlfn.NUMBERVALUE(REPLACE(Input!T250,FIND(",",Input!T250),1,"."),"."),_xlfn.NUMBERVALUE(REPLACE(Input!T250,FIND(".",Input!T250),1,","),",")),"")</f>
        <v>0.868692958672727</v>
      </c>
      <c r="U250" s="7">
        <f>IFERROR(IFERROR(_xlfn.NUMBERVALUE(REPLACE(Input!U250,FIND(",",Input!U250),1,"."),"."),_xlfn.NUMBERVALUE(REPLACE(Input!U250,FIND(".",Input!U250),1,","),",")),"")</f>
        <v>0.86206452798970401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0.868692958672727</v>
      </c>
      <c r="Y250" s="7">
        <f>IFERROR(IFERROR(_xlfn.NUMBERVALUE(REPLACE(Input!Y250,FIND(",",Input!Y250),1,"."),"."),_xlfn.NUMBERVALUE(REPLACE(Input!Y250,FIND(".",Input!Y250),1,","),",")),"")</f>
        <v>0.95414539673649101</v>
      </c>
      <c r="Z250" s="8" t="str">
        <f>LEFT(LEFT(Input!Z250,IFERROR(FIND("_",Input!Z250)-1,LEN(Input!Z250))),IFERROR(FIND("-",Input!Z250)-1,LEN(Input!Z250)))</f>
        <v>party8</v>
      </c>
      <c r="AA250" s="8" t="str">
        <f>LEFT(LEFT(Input!AA250,IFERROR(FIND("_",Input!AA250)-1,LEN(Input!AA250))),IFERROR(FIND("-",Input!AA250)-1,LEN(Input!AA250)))</f>
        <v>party1</v>
      </c>
    </row>
    <row r="251" spans="1:27">
      <c r="A251" s="6">
        <f>IF(Input!A251=0,"",Input!A251)</f>
        <v>270</v>
      </c>
      <c r="B251" s="7">
        <f>IFERROR(IFERROR(_xlfn.NUMBERVALUE(REPLACE(Input!B251,FIND(",",Input!B251),1,"."),"."),_xlfn.NUMBERVALUE(REPLACE(Input!B251,FIND(".",Input!B251),1,","),",")),"")</f>
        <v>0.14299999999999999</v>
      </c>
      <c r="C251" s="6">
        <f>IF(Input!C251=0,"",Input!C251)</f>
        <v>38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0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0.78647999999999996</v>
      </c>
      <c r="J251" s="7">
        <f>IFERROR(IFERROR(_xlfn.NUMBERVALUE(REPLACE(Input!J251,FIND(",",Input!J251),1,"."),"."),_xlfn.NUMBERVALUE(REPLACE(Input!J251,FIND(".",Input!J251),1,","),",")),"")</f>
        <v>0.95659000000000005</v>
      </c>
      <c r="K251" s="7">
        <f>IFERROR(IFERROR(_xlfn.NUMBERVALUE(REPLACE(Input!K251,FIND(",",Input!K251),1,"."),"."),_xlfn.NUMBERVALUE(REPLACE(Input!K251,FIND(".",Input!K251),1,","),",")),"")</f>
        <v>0</v>
      </c>
      <c r="L251" s="7">
        <f>IFERROR(IFERROR(_xlfn.NUMBERVALUE(REPLACE(Input!L251,FIND(",",Input!L251),1,"."),"."),_xlfn.NUMBERVALUE(REPLACE(Input!L251,FIND(".",Input!L251),1,","),",")),"")</f>
        <v>0.14931</v>
      </c>
      <c r="M251" s="7">
        <f>IFERROR(IFERROR(_xlfn.NUMBERVALUE(REPLACE(Input!M251,FIND(",",Input!M251),1,"."),"."),_xlfn.NUMBERVALUE(REPLACE(Input!M251,FIND(".",Input!M251),1,","),",")),"")</f>
        <v>1.7430699999999999</v>
      </c>
      <c r="N251" s="10" t="str">
        <f>IFERROR(IF(LEFT(Input!N251,LEN("boa-,Users,"))="boa-,Users,","Win.Win",LEFT(Input!N251,FIND("@",Input!N251)-1)),"")</f>
        <v>Gahboninho</v>
      </c>
      <c r="O251" s="10" t="str">
        <f>IFERROR(IF(LEFT(Input!O251,LEN("boa-,Users,"))="boa-,Users,","Win.Win",LEFT(Input!O251,FIND("@",Input!O251)-1)),"")</f>
        <v>Win.Win</v>
      </c>
      <c r="P251" s="7">
        <f>IFERROR(IFERROR(_xlfn.NUMBERVALUE(REPLACE(Input!P251,FIND(",",Input!P251),1,"."),"."),_xlfn.NUMBERVALUE(REPLACE(Input!P251,FIND(".",Input!P251),1,","),",")),"")</f>
        <v>0.95658923777117599</v>
      </c>
      <c r="Q251" s="7">
        <f>IFERROR(IFERROR(_xlfn.NUMBERVALUE(REPLACE(Input!Q251,FIND(",",Input!Q251),1,"."),"."),_xlfn.NUMBERVALUE(REPLACE(Input!Q251,FIND(".",Input!Q251),1,","),",")),"")</f>
        <v>0.78648136470274599</v>
      </c>
      <c r="R251" s="7">
        <f>IFERROR(IFERROR(_xlfn.NUMBERVALUE(REPLACE(Input!R251,FIND(",",Input!R251),1,"."),"."),_xlfn.NUMBERVALUE(REPLACE(Input!R251,FIND(".",Input!R251),1,","),",")),"")</f>
        <v>0.95658923777117599</v>
      </c>
      <c r="S251" s="7">
        <f>IFERROR(IFERROR(_xlfn.NUMBERVALUE(REPLACE(Input!S251,FIND(",",Input!S251),1,"."),"."),_xlfn.NUMBERVALUE(REPLACE(Input!S251,FIND(".",Input!S251),1,","),",")),"")</f>
        <v>0.78648136470274599</v>
      </c>
      <c r="T251" s="7">
        <f>IFERROR(IFERROR(_xlfn.NUMBERVALUE(REPLACE(Input!T251,FIND(",",Input!T251),1,"."),"."),_xlfn.NUMBERVALUE(REPLACE(Input!T251,FIND(".",Input!T251),1,","),",")),"")</f>
        <v>0</v>
      </c>
      <c r="U251" s="7">
        <f>IFERROR(IFERROR(_xlfn.NUMBERVALUE(REPLACE(Input!U251,FIND(",",Input!U251),1,"."),"."),_xlfn.NUMBERVALUE(REPLACE(Input!U251,FIND(".",Input!U251),1,","),",")),"")</f>
        <v>0.67344425039066003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0.95658923777117599</v>
      </c>
      <c r="Y251" s="7">
        <f>IFERROR(IFERROR(_xlfn.NUMBERVALUE(REPLACE(Input!Y251,FIND(",",Input!Y251),1,"."),"."),_xlfn.NUMBERVALUE(REPLACE(Input!Y251,FIND(".",Input!Y251),1,","),",")),"")</f>
        <v>0.78648136470274599</v>
      </c>
      <c r="Z251" s="8" t="str">
        <f>LEFT(LEFT(Input!Z251,IFERROR(FIND("_",Input!Z251)-1,LEN(Input!Z251))),IFERROR(FIND("-",Input!Z251)-1,LEN(Input!Z251)))</f>
        <v>party8</v>
      </c>
      <c r="AA251" s="8" t="str">
        <f>LEFT(LEFT(Input!AA251,IFERROR(FIND("_",Input!AA251)-1,LEN(Input!AA251))),IFERROR(FIND("-",Input!AA251)-1,LEN(Input!AA251)))</f>
        <v>party1</v>
      </c>
    </row>
    <row r="252" spans="1:27">
      <c r="A252" s="6">
        <f>IF(Input!A252=0,"",Input!A252)</f>
        <v>271</v>
      </c>
      <c r="B252" s="7">
        <f>IFERROR(IFERROR(_xlfn.NUMBERVALUE(REPLACE(Input!B252,FIND(",",Input!B252),1,"."),"."),_xlfn.NUMBERVALUE(REPLACE(Input!B252,FIND(".",Input!B252),1,","),",")),"")</f>
        <v>0.222</v>
      </c>
      <c r="C252" s="6">
        <f>IF(Input!C252=0,"",Input!C252)</f>
        <v>54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0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0.78647999999999996</v>
      </c>
      <c r="J252" s="7">
        <f>IFERROR(IFERROR(_xlfn.NUMBERVALUE(REPLACE(Input!J252,FIND(",",Input!J252),1,"."),"."),_xlfn.NUMBERVALUE(REPLACE(Input!J252,FIND(".",Input!J252),1,","),",")),"")</f>
        <v>0.95659000000000005</v>
      </c>
      <c r="K252" s="7">
        <f>IFERROR(IFERROR(_xlfn.NUMBERVALUE(REPLACE(Input!K252,FIND(",",Input!K252),1,"."),"."),_xlfn.NUMBERVALUE(REPLACE(Input!K252,FIND(".",Input!K252),1,","),",")),"")</f>
        <v>0</v>
      </c>
      <c r="L252" s="7">
        <f>IFERROR(IFERROR(_xlfn.NUMBERVALUE(REPLACE(Input!L252,FIND(",",Input!L252),1,"."),"."),_xlfn.NUMBERVALUE(REPLACE(Input!L252,FIND(".",Input!L252),1,","),",")),"")</f>
        <v>0.14931</v>
      </c>
      <c r="M252" s="7">
        <f>IFERROR(IFERROR(_xlfn.NUMBERVALUE(REPLACE(Input!M252,FIND(",",Input!M252),1,"."),"."),_xlfn.NUMBERVALUE(REPLACE(Input!M252,FIND(".",Input!M252),1,","),",")),"")</f>
        <v>1.7430699999999999</v>
      </c>
      <c r="N252" s="10" t="str">
        <f>IFERROR(IF(LEFT(Input!N252,LEN("boa-,Users,"))="boa-,Users,","Win.Win",LEFT(Input!N252,FIND("@",Input!N252)-1)),"")</f>
        <v>KLH</v>
      </c>
      <c r="O252" s="10" t="str">
        <f>IFERROR(IF(LEFT(Input!O252,LEN("boa-,Users,"))="boa-,Users,","Win.Win",LEFT(Input!O252,FIND("@",Input!O252)-1)),"")</f>
        <v>Win.Win</v>
      </c>
      <c r="P252" s="7">
        <f>IFERROR(IFERROR(_xlfn.NUMBERVALUE(REPLACE(Input!P252,FIND(",",Input!P252),1,"."),"."),_xlfn.NUMBERVALUE(REPLACE(Input!P252,FIND(".",Input!P252),1,","),",")),"")</f>
        <v>0.95658923777117599</v>
      </c>
      <c r="Q252" s="7">
        <f>IFERROR(IFERROR(_xlfn.NUMBERVALUE(REPLACE(Input!Q252,FIND(",",Input!Q252),1,"."),"."),_xlfn.NUMBERVALUE(REPLACE(Input!Q252,FIND(".",Input!Q252),1,","),",")),"")</f>
        <v>0.78648136470274599</v>
      </c>
      <c r="R252" s="7">
        <f>IFERROR(IFERROR(_xlfn.NUMBERVALUE(REPLACE(Input!R252,FIND(",",Input!R252),1,"."),"."),_xlfn.NUMBERVALUE(REPLACE(Input!R252,FIND(".",Input!R252),1,","),",")),"")</f>
        <v>0.95658923777117599</v>
      </c>
      <c r="S252" s="7">
        <f>IFERROR(IFERROR(_xlfn.NUMBERVALUE(REPLACE(Input!S252,FIND(",",Input!S252),1,"."),"."),_xlfn.NUMBERVALUE(REPLACE(Input!S252,FIND(".",Input!S252),1,","),",")),"")</f>
        <v>0.78648136470274599</v>
      </c>
      <c r="T252" s="7">
        <f>IFERROR(IFERROR(_xlfn.NUMBERVALUE(REPLACE(Input!T252,FIND(",",Input!T252),1,"."),"."),_xlfn.NUMBERVALUE(REPLACE(Input!T252,FIND(".",Input!T252),1,","),",")),"")</f>
        <v>0</v>
      </c>
      <c r="U252" s="7">
        <f>IFERROR(IFERROR(_xlfn.NUMBERVALUE(REPLACE(Input!U252,FIND(",",Input!U252),1,"."),"."),_xlfn.NUMBERVALUE(REPLACE(Input!U252,FIND(".",Input!U252),1,","),",")),"")</f>
        <v>0.67344425039066003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0.95658923777117599</v>
      </c>
      <c r="Y252" s="7">
        <f>IFERROR(IFERROR(_xlfn.NUMBERVALUE(REPLACE(Input!Y252,FIND(",",Input!Y252),1,"."),"."),_xlfn.NUMBERVALUE(REPLACE(Input!Y252,FIND(".",Input!Y252),1,","),",")),"")</f>
        <v>0.78648136470274599</v>
      </c>
      <c r="Z252" s="8" t="str">
        <f>LEFT(LEFT(Input!Z252,IFERROR(FIND("_",Input!Z252)-1,LEN(Input!Z252))),IFERROR(FIND("-",Input!Z252)-1,LEN(Input!Z252)))</f>
        <v>party8</v>
      </c>
      <c r="AA252" s="8" t="str">
        <f>LEFT(LEFT(Input!AA252,IFERROR(FIND("_",Input!AA252)-1,LEN(Input!AA252))),IFERROR(FIND("-",Input!AA252)-1,LEN(Input!AA252)))</f>
        <v>party1</v>
      </c>
    </row>
    <row r="253" spans="1:27">
      <c r="A253" s="6">
        <f>IF(Input!A253=0,"",Input!A253)</f>
        <v>272</v>
      </c>
      <c r="B253" s="7">
        <f>IFERROR(IFERROR(_xlfn.NUMBERVALUE(REPLACE(Input!B253,FIND(",",Input!B253),1,"."),"."),_xlfn.NUMBERVALUE(REPLACE(Input!B253,FIND(".",Input!B253),1,","),",")),"")</f>
        <v>0.20799999999999999</v>
      </c>
      <c r="C253" s="6">
        <f>IF(Input!C253=0,"",Input!C253)</f>
        <v>11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0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0.86868999999999996</v>
      </c>
      <c r="J253" s="7">
        <f>IFERROR(IFERROR(_xlfn.NUMBERVALUE(REPLACE(Input!J253,FIND(",",Input!J253),1,"."),"."),_xlfn.NUMBERVALUE(REPLACE(Input!J253,FIND(".",Input!J253),1,","),",")),"")</f>
        <v>0.95415000000000005</v>
      </c>
      <c r="K253" s="7">
        <f>IFERROR(IFERROR(_xlfn.NUMBERVALUE(REPLACE(Input!K253,FIND(",",Input!K253),1,"."),"."),_xlfn.NUMBERVALUE(REPLACE(Input!K253,FIND(".",Input!K253),1,","),",")),"")</f>
        <v>8.3499999999999998E-3</v>
      </c>
      <c r="L253" s="7">
        <f>IFERROR(IFERROR(_xlfn.NUMBERVALUE(REPLACE(Input!L253,FIND(",",Input!L253),1,"."),"."),_xlfn.NUMBERVALUE(REPLACE(Input!L253,FIND(".",Input!L253),1,","),",")),"")</f>
        <v>5.042E-2</v>
      </c>
      <c r="M253" s="7">
        <f>IFERROR(IFERROR(_xlfn.NUMBERVALUE(REPLACE(Input!M253,FIND(",",Input!M253),1,"."),"."),_xlfn.NUMBERVALUE(REPLACE(Input!M253,FIND(".",Input!M253),1,","),",")),"")</f>
        <v>1.82284</v>
      </c>
      <c r="N253" s="10" t="str">
        <f>IFERROR(IF(LEFT(Input!N253,LEN("boa-,Users,"))="boa-,Users,","Win.Win",LEFT(Input!N253,FIND("@",Input!N253)-1)),"")</f>
        <v>IAMhaggler2011</v>
      </c>
      <c r="O253" s="10" t="str">
        <f>IFERROR(IF(LEFT(Input!O253,LEN("boa-,Users,"))="boa-,Users,","Win.Win",LEFT(Input!O253,FIND("@",Input!O253)-1)),"")</f>
        <v>Win.Win</v>
      </c>
      <c r="P253" s="7">
        <f>IFERROR(IFERROR(_xlfn.NUMBERVALUE(REPLACE(Input!P253,FIND(",",Input!P253),1,"."),"."),_xlfn.NUMBERVALUE(REPLACE(Input!P253,FIND(".",Input!P253),1,","),",")),"")</f>
        <v>0.868692958672727</v>
      </c>
      <c r="Q253" s="7">
        <f>IFERROR(IFERROR(_xlfn.NUMBERVALUE(REPLACE(Input!Q253,FIND(",",Input!Q253),1,"."),"."),_xlfn.NUMBERVALUE(REPLACE(Input!Q253,FIND(".",Input!Q253),1,","),",")),"")</f>
        <v>0.95414539673649101</v>
      </c>
      <c r="R253" s="7">
        <f>IFERROR(IFERROR(_xlfn.NUMBERVALUE(REPLACE(Input!R253,FIND(",",Input!R253),1,"."),"."),_xlfn.NUMBERVALUE(REPLACE(Input!R253,FIND(".",Input!R253),1,","),",")),"")</f>
        <v>0.868692958672727</v>
      </c>
      <c r="S253" s="7">
        <f>IFERROR(IFERROR(_xlfn.NUMBERVALUE(REPLACE(Input!S253,FIND(",",Input!S253),1,"."),"."),_xlfn.NUMBERVALUE(REPLACE(Input!S253,FIND(".",Input!S253),1,","),",")),"")</f>
        <v>0.95414539673649101</v>
      </c>
      <c r="T253" s="7">
        <f>IFERROR(IFERROR(_xlfn.NUMBERVALUE(REPLACE(Input!T253,FIND(",",Input!T253),1,"."),"."),_xlfn.NUMBERVALUE(REPLACE(Input!T253,FIND(".",Input!T253),1,","),",")),"")</f>
        <v>0</v>
      </c>
      <c r="U253" s="7">
        <f>IFERROR(IFERROR(_xlfn.NUMBERVALUE(REPLACE(Input!U253,FIND(",",Input!U253),1,"."),"."),_xlfn.NUMBERVALUE(REPLACE(Input!U253,FIND(".",Input!U253),1,","),",")),"")</f>
        <v>0.86206452798970401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0.868692958672727</v>
      </c>
      <c r="Y253" s="7">
        <f>IFERROR(IFERROR(_xlfn.NUMBERVALUE(REPLACE(Input!Y253,FIND(",",Input!Y253),1,"."),"."),_xlfn.NUMBERVALUE(REPLACE(Input!Y253,FIND(".",Input!Y253),1,","),",")),"")</f>
        <v>0.95414539673649101</v>
      </c>
      <c r="Z253" s="8" t="str">
        <f>LEFT(LEFT(Input!Z253,IFERROR(FIND("_",Input!Z253)-1,LEN(Input!Z253))),IFERROR(FIND("-",Input!Z253)-1,LEN(Input!Z253)))</f>
        <v>party8</v>
      </c>
      <c r="AA253" s="8" t="str">
        <f>LEFT(LEFT(Input!AA253,IFERROR(FIND("_",Input!AA253)-1,LEN(Input!AA253))),IFERROR(FIND("-",Input!AA253)-1,LEN(Input!AA253)))</f>
        <v>party1</v>
      </c>
    </row>
    <row r="254" spans="1:27">
      <c r="A254" s="6">
        <f>IF(Input!A254=0,"",Input!A254)</f>
        <v>273</v>
      </c>
      <c r="B254" s="7">
        <f>IFERROR(IFERROR(_xlfn.NUMBERVALUE(REPLACE(Input!B254,FIND(",",Input!B254),1,"."),"."),_xlfn.NUMBERVALUE(REPLACE(Input!B254,FIND(".",Input!B254),1,","),",")),"")</f>
        <v>2E-3</v>
      </c>
      <c r="C254" s="6">
        <f>IF(Input!C254=0,"",Input!C254)</f>
        <v>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0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0.71367999999999998</v>
      </c>
      <c r="J254" s="7">
        <f>IFERROR(IFERROR(_xlfn.NUMBERVALUE(REPLACE(Input!J254,FIND(",",Input!J254),1,"."),"."),_xlfn.NUMBERVALUE(REPLACE(Input!J254,FIND(".",Input!J254),1,","),",")),"")</f>
        <v>0.90569999999999995</v>
      </c>
      <c r="K254" s="7">
        <f>IFERROR(IFERROR(_xlfn.NUMBERVALUE(REPLACE(Input!K254,FIND(",",Input!K254),1,"."),"."),_xlfn.NUMBERVALUE(REPLACE(Input!K254,FIND(".",Input!K254),1,","),",")),"")</f>
        <v>4.632E-2</v>
      </c>
      <c r="L254" s="7">
        <f>IFERROR(IFERROR(_xlfn.NUMBERVALUE(REPLACE(Input!L254,FIND(",",Input!L254),1,"."),"."),_xlfn.NUMBERVALUE(REPLACE(Input!L254,FIND(".",Input!L254),1,","),",")),"")</f>
        <v>0.30082999999999999</v>
      </c>
      <c r="M254" s="7">
        <f>IFERROR(IFERROR(_xlfn.NUMBERVALUE(REPLACE(Input!M254,FIND(",",Input!M254),1,"."),"."),_xlfn.NUMBERVALUE(REPLACE(Input!M254,FIND(".",Input!M254),1,","),",")),"")</f>
        <v>1.61937</v>
      </c>
      <c r="N254" s="10" t="str">
        <f>IFERROR(IF(LEFT(Input!N254,LEN("boa-,Users,"))="boa-,Users,","Win.Win",LEFT(Input!N254,FIND("@",Input!N254)-1)),"")</f>
        <v>Win.Win</v>
      </c>
      <c r="O254" s="10" t="str">
        <f>IFERROR(IF(LEFT(Input!O254,LEN("boa-,Users,"))="boa-,Users,","Win.Win",LEFT(Input!O254,FIND("@",Input!O254)-1)),"")</f>
        <v>Win.Win</v>
      </c>
      <c r="P254" s="7">
        <f>IFERROR(IFERROR(_xlfn.NUMBERVALUE(REPLACE(Input!P254,FIND(",",Input!P254),1,"."),"."),_xlfn.NUMBERVALUE(REPLACE(Input!P254,FIND(".",Input!P254),1,","),",")),"")</f>
        <v>0.90569705430001601</v>
      </c>
      <c r="Q254" s="7">
        <f>IFERROR(IFERROR(_xlfn.NUMBERVALUE(REPLACE(Input!Q254,FIND(",",Input!Q254),1,"."),"."),_xlfn.NUMBERVALUE(REPLACE(Input!Q254,FIND(".",Input!Q254),1,","),",")),"")</f>
        <v>0.71367552537981505</v>
      </c>
      <c r="R254" s="7">
        <f>IFERROR(IFERROR(_xlfn.NUMBERVALUE(REPLACE(Input!R254,FIND(",",Input!R254),1,"."),"."),_xlfn.NUMBERVALUE(REPLACE(Input!R254,FIND(".",Input!R254),1,","),",")),"")</f>
        <v>0.90569705430001601</v>
      </c>
      <c r="S254" s="7">
        <f>IFERROR(IFERROR(_xlfn.NUMBERVALUE(REPLACE(Input!S254,FIND(",",Input!S254),1,"."),"."),_xlfn.NUMBERVALUE(REPLACE(Input!S254,FIND(".",Input!S254),1,","),",")),"")</f>
        <v>0.71367552537981505</v>
      </c>
      <c r="T254" s="7">
        <f>IFERROR(IFERROR(_xlfn.NUMBERVALUE(REPLACE(Input!T254,FIND(",",Input!T254),1,"."),"."),_xlfn.NUMBERVALUE(REPLACE(Input!T254,FIND(".",Input!T254),1,","),",")),"")</f>
        <v>0.90569705430001601</v>
      </c>
      <c r="U254" s="7">
        <f>IFERROR(IFERROR(_xlfn.NUMBERVALUE(REPLACE(Input!U254,FIND(",",Input!U254),1,"."),"."),_xlfn.NUMBERVALUE(REPLACE(Input!U254,FIND(".",Input!U254),1,","),",")),"")</f>
        <v>0.80093758617519895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0.90569705430001601</v>
      </c>
      <c r="Y254" s="7">
        <f>IFERROR(IFERROR(_xlfn.NUMBERVALUE(REPLACE(Input!Y254,FIND(",",Input!Y254),1,"."),"."),_xlfn.NUMBERVALUE(REPLACE(Input!Y254,FIND(".",Input!Y254),1,","),",")),"")</f>
        <v>0.71367552537981505</v>
      </c>
      <c r="Z254" s="8" t="str">
        <f>LEFT(LEFT(Input!Z254,IFERROR(FIND("_",Input!Z254)-1,LEN(Input!Z254))),IFERROR(FIND("-",Input!Z254)-1,LEN(Input!Z254)))</f>
        <v>party7</v>
      </c>
      <c r="AA254" s="8" t="str">
        <f>LEFT(LEFT(Input!AA254,IFERROR(FIND("_",Input!AA254)-1,LEN(Input!AA254))),IFERROR(FIND("-",Input!AA254)-1,LEN(Input!AA254)))</f>
        <v>party1</v>
      </c>
    </row>
    <row r="255" spans="1:27">
      <c r="A255" s="6">
        <f>IF(Input!A255=0,"",Input!A255)</f>
        <v>274</v>
      </c>
      <c r="B255" s="7">
        <f>IFERROR(IFERROR(_xlfn.NUMBERVALUE(REPLACE(Input!B255,FIND(",",Input!B255),1,"."),"."),_xlfn.NUMBERVALUE(REPLACE(Input!B255,FIND(".",Input!B255),1,","),",")),"")</f>
        <v>0.13100000000000001</v>
      </c>
      <c r="C255" s="6">
        <f>IF(Input!C255=0,"",Input!C255)</f>
        <v>34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0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0.68691000000000002</v>
      </c>
      <c r="J255" s="7">
        <f>IFERROR(IFERROR(_xlfn.NUMBERVALUE(REPLACE(Input!J255,FIND(",",Input!J255),1,"."),"."),_xlfn.NUMBERVALUE(REPLACE(Input!J255,FIND(".",Input!J255),1,","),",")),"")</f>
        <v>1</v>
      </c>
      <c r="K255" s="7">
        <f>IFERROR(IFERROR(_xlfn.NUMBERVALUE(REPLACE(Input!K255,FIND(",",Input!K255),1,"."),"."),_xlfn.NUMBERVALUE(REPLACE(Input!K255,FIND(".",Input!K255),1,","),",")),"")</f>
        <v>0</v>
      </c>
      <c r="L255" s="7">
        <f>IFERROR(IFERROR(_xlfn.NUMBERVALUE(REPLACE(Input!L255,FIND(",",Input!L255),1,"."),"."),_xlfn.NUMBERVALUE(REPLACE(Input!L255,FIND(".",Input!L255),1,","),",")),"")</f>
        <v>0.36447000000000002</v>
      </c>
      <c r="M255" s="7">
        <f>IFERROR(IFERROR(_xlfn.NUMBERVALUE(REPLACE(Input!M255,FIND(",",Input!M255),1,"."),"."),_xlfn.NUMBERVALUE(REPLACE(Input!M255,FIND(".",Input!M255),1,","),",")),"")</f>
        <v>1.6869099999999999</v>
      </c>
      <c r="N255" s="10" t="str">
        <f>IFERROR(IF(LEFT(Input!N255,LEN("boa-,Users,"))="boa-,Users,","Win.Win",LEFT(Input!N255,FIND("@",Input!N255)-1)),"")</f>
        <v>Gahboninho</v>
      </c>
      <c r="O255" s="10" t="str">
        <f>IFERROR(IF(LEFT(Input!O255,LEN("boa-,Users,"))="boa-,Users,","Win.Win",LEFT(Input!O255,FIND("@",Input!O255)-1)),"")</f>
        <v>Win.Win</v>
      </c>
      <c r="P255" s="7">
        <f>IFERROR(IFERROR(_xlfn.NUMBERVALUE(REPLACE(Input!P255,FIND(",",Input!P255),1,"."),"."),_xlfn.NUMBERVALUE(REPLACE(Input!P255,FIND(".",Input!P255),1,","),",")),"")</f>
        <v>1</v>
      </c>
      <c r="Q255" s="7">
        <f>IFERROR(IFERROR(_xlfn.NUMBERVALUE(REPLACE(Input!Q255,FIND(",",Input!Q255),1,"."),"."),_xlfn.NUMBERVALUE(REPLACE(Input!Q255,FIND(".",Input!Q255),1,","),",")),"")</f>
        <v>0.686907502731127</v>
      </c>
      <c r="R255" s="7">
        <f>IFERROR(IFERROR(_xlfn.NUMBERVALUE(REPLACE(Input!R255,FIND(",",Input!R255),1,"."),"."),_xlfn.NUMBERVALUE(REPLACE(Input!R255,FIND(".",Input!R255),1,","),",")),"")</f>
        <v>1</v>
      </c>
      <c r="S255" s="7">
        <f>IFERROR(IFERROR(_xlfn.NUMBERVALUE(REPLACE(Input!S255,FIND(",",Input!S255),1,"."),"."),_xlfn.NUMBERVALUE(REPLACE(Input!S255,FIND(".",Input!S255),1,","),",")),"")</f>
        <v>0.686907502731127</v>
      </c>
      <c r="T255" s="7">
        <f>IFERROR(IFERROR(_xlfn.NUMBERVALUE(REPLACE(Input!T255,FIND(",",Input!T255),1,"."),"."),_xlfn.NUMBERVALUE(REPLACE(Input!T255,FIND(".",Input!T255),1,","),",")),"")</f>
        <v>0</v>
      </c>
      <c r="U255" s="7">
        <f>IFERROR(IFERROR(_xlfn.NUMBERVALUE(REPLACE(Input!U255,FIND(",",Input!U255),1,"."),"."),_xlfn.NUMBERVALUE(REPLACE(Input!U255,FIND(".",Input!U255),1,","),",")),"")</f>
        <v>0.71081900910010098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1</v>
      </c>
      <c r="Y255" s="7">
        <f>IFERROR(IFERROR(_xlfn.NUMBERVALUE(REPLACE(Input!Y255,FIND(",",Input!Y255),1,"."),"."),_xlfn.NUMBERVALUE(REPLACE(Input!Y255,FIND(".",Input!Y255),1,","),",")),"")</f>
        <v>0.686907502731127</v>
      </c>
      <c r="Z255" s="8" t="str">
        <f>LEFT(LEFT(Input!Z255,IFERROR(FIND("_",Input!Z255)-1,LEN(Input!Z255))),IFERROR(FIND("-",Input!Z255)-1,LEN(Input!Z255)))</f>
        <v>party7</v>
      </c>
      <c r="AA255" s="8" t="str">
        <f>LEFT(LEFT(Input!AA255,IFERROR(FIND("_",Input!AA255)-1,LEN(Input!AA255))),IFERROR(FIND("-",Input!AA255)-1,LEN(Input!AA255)))</f>
        <v>party1</v>
      </c>
    </row>
    <row r="256" spans="1:27">
      <c r="A256" s="6">
        <f>IF(Input!A256=0,"",Input!A256)</f>
        <v>275</v>
      </c>
      <c r="B256" s="7">
        <f>IFERROR(IFERROR(_xlfn.NUMBERVALUE(REPLACE(Input!B256,FIND(",",Input!B256),1,"."),"."),_xlfn.NUMBERVALUE(REPLACE(Input!B256,FIND(".",Input!B256),1,","),",")),"")</f>
        <v>0.14000000000000001</v>
      </c>
      <c r="C256" s="6">
        <f>IF(Input!C256=0,"",Input!C256)</f>
        <v>39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0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0.68691000000000002</v>
      </c>
      <c r="J256" s="7">
        <f>IFERROR(IFERROR(_xlfn.NUMBERVALUE(REPLACE(Input!J256,FIND(",",Input!J256),1,"."),"."),_xlfn.NUMBERVALUE(REPLACE(Input!J256,FIND(".",Input!J256),1,","),",")),"")</f>
        <v>1</v>
      </c>
      <c r="K256" s="7">
        <f>IFERROR(IFERROR(_xlfn.NUMBERVALUE(REPLACE(Input!K256,FIND(",",Input!K256),1,"."),"."),_xlfn.NUMBERVALUE(REPLACE(Input!K256,FIND(".",Input!K256),1,","),",")),"")</f>
        <v>0</v>
      </c>
      <c r="L256" s="7">
        <f>IFERROR(IFERROR(_xlfn.NUMBERVALUE(REPLACE(Input!L256,FIND(",",Input!L256),1,"."),"."),_xlfn.NUMBERVALUE(REPLACE(Input!L256,FIND(".",Input!L256),1,","),",")),"")</f>
        <v>0.36447000000000002</v>
      </c>
      <c r="M256" s="7">
        <f>IFERROR(IFERROR(_xlfn.NUMBERVALUE(REPLACE(Input!M256,FIND(",",Input!M256),1,"."),"."),_xlfn.NUMBERVALUE(REPLACE(Input!M256,FIND(".",Input!M256),1,","),",")),"")</f>
        <v>1.6869099999999999</v>
      </c>
      <c r="N256" s="10" t="str">
        <f>IFERROR(IF(LEFT(Input!N256,LEN("boa-,Users,"))="boa-,Users,","Win.Win",LEFT(Input!N256,FIND("@",Input!N256)-1)),"")</f>
        <v>KLH</v>
      </c>
      <c r="O256" s="10" t="str">
        <f>IFERROR(IF(LEFT(Input!O256,LEN("boa-,Users,"))="boa-,Users,","Win.Win",LEFT(Input!O256,FIND("@",Input!O256)-1)),"")</f>
        <v>Win.Win</v>
      </c>
      <c r="P256" s="7">
        <f>IFERROR(IFERROR(_xlfn.NUMBERVALUE(REPLACE(Input!P256,FIND(",",Input!P256),1,"."),"."),_xlfn.NUMBERVALUE(REPLACE(Input!P256,FIND(".",Input!P256),1,","),",")),"")</f>
        <v>1</v>
      </c>
      <c r="Q256" s="7">
        <f>IFERROR(IFERROR(_xlfn.NUMBERVALUE(REPLACE(Input!Q256,FIND(",",Input!Q256),1,"."),"."),_xlfn.NUMBERVALUE(REPLACE(Input!Q256,FIND(".",Input!Q256),1,","),",")),"")</f>
        <v>0.686907502731127</v>
      </c>
      <c r="R256" s="7">
        <f>IFERROR(IFERROR(_xlfn.NUMBERVALUE(REPLACE(Input!R256,FIND(",",Input!R256),1,"."),"."),_xlfn.NUMBERVALUE(REPLACE(Input!R256,FIND(".",Input!R256),1,","),",")),"")</f>
        <v>1</v>
      </c>
      <c r="S256" s="7">
        <f>IFERROR(IFERROR(_xlfn.NUMBERVALUE(REPLACE(Input!S256,FIND(",",Input!S256),1,"."),"."),_xlfn.NUMBERVALUE(REPLACE(Input!S256,FIND(".",Input!S256),1,","),",")),"")</f>
        <v>0.686907502731127</v>
      </c>
      <c r="T256" s="7">
        <f>IFERROR(IFERROR(_xlfn.NUMBERVALUE(REPLACE(Input!T256,FIND(",",Input!T256),1,"."),"."),_xlfn.NUMBERVALUE(REPLACE(Input!T256,FIND(".",Input!T256),1,","),",")),"")</f>
        <v>0</v>
      </c>
      <c r="U256" s="7">
        <f>IFERROR(IFERROR(_xlfn.NUMBERVALUE(REPLACE(Input!U256,FIND(",",Input!U256),1,"."),"."),_xlfn.NUMBERVALUE(REPLACE(Input!U256,FIND(".",Input!U256),1,","),",")),"")</f>
        <v>0.71081900910010098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1</v>
      </c>
      <c r="Y256" s="7">
        <f>IFERROR(IFERROR(_xlfn.NUMBERVALUE(REPLACE(Input!Y256,FIND(",",Input!Y256),1,"."),"."),_xlfn.NUMBERVALUE(REPLACE(Input!Y256,FIND(".",Input!Y256),1,","),",")),"")</f>
        <v>0.686907502731127</v>
      </c>
      <c r="Z256" s="8" t="str">
        <f>LEFT(LEFT(Input!Z256,IFERROR(FIND("_",Input!Z256)-1,LEN(Input!Z256))),IFERROR(FIND("-",Input!Z256)-1,LEN(Input!Z256)))</f>
        <v>party7</v>
      </c>
      <c r="AA256" s="8" t="str">
        <f>LEFT(LEFT(Input!AA256,IFERROR(FIND("_",Input!AA256)-1,LEN(Input!AA256))),IFERROR(FIND("-",Input!AA256)-1,LEN(Input!AA256)))</f>
        <v>party1</v>
      </c>
    </row>
    <row r="257" spans="1:27">
      <c r="A257" s="6">
        <f>IF(Input!A257=0,"",Input!A257)</f>
        <v>276</v>
      </c>
      <c r="B257" s="7">
        <f>IFERROR(IFERROR(_xlfn.NUMBERVALUE(REPLACE(Input!B257,FIND(",",Input!B257),1,"."),"."),_xlfn.NUMBERVALUE(REPLACE(Input!B257,FIND(".",Input!B257),1,","),",")),"")</f>
        <v>0.01</v>
      </c>
      <c r="C257" s="6">
        <f>IF(Input!C257=0,"",Input!C257)</f>
        <v>5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0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0.74702000000000002</v>
      </c>
      <c r="J257" s="7">
        <f>IFERROR(IFERROR(_xlfn.NUMBERVALUE(REPLACE(Input!J257,FIND(",",Input!J257),1,"."),"."),_xlfn.NUMBERVALUE(REPLACE(Input!J257,FIND(".",Input!J257),1,","),",")),"")</f>
        <v>0.89200000000000002</v>
      </c>
      <c r="K257" s="7">
        <f>IFERROR(IFERROR(_xlfn.NUMBERVALUE(REPLACE(Input!K257,FIND(",",Input!K257),1,"."),"."),_xlfn.NUMBERVALUE(REPLACE(Input!K257,FIND(".",Input!K257),1,","),",")),"")</f>
        <v>4.2540000000000001E-2</v>
      </c>
      <c r="L257" s="7">
        <f>IFERROR(IFERROR(_xlfn.NUMBERVALUE(REPLACE(Input!L257,FIND(",",Input!L257),1,"."),"."),_xlfn.NUMBERVALUE(REPLACE(Input!L257,FIND(".",Input!L257),1,","),",")),"")</f>
        <v>0.26490999999999998</v>
      </c>
      <c r="M257" s="7">
        <f>IFERROR(IFERROR(_xlfn.NUMBERVALUE(REPLACE(Input!M257,FIND(",",Input!M257),1,"."),"."),_xlfn.NUMBERVALUE(REPLACE(Input!M257,FIND(".",Input!M257),1,","),",")),"")</f>
        <v>1.6390100000000001</v>
      </c>
      <c r="N257" s="10" t="str">
        <f>IFERROR(IF(LEFT(Input!N257,LEN("boa-,Users,"))="boa-,Users,","Win.Win",LEFT(Input!N257,FIND("@",Input!N257)-1)),"")</f>
        <v>IAMhaggler2011</v>
      </c>
      <c r="O257" s="10" t="str">
        <f>IFERROR(IF(LEFT(Input!O257,LEN("boa-,Users,"))="boa-,Users,","Win.Win",LEFT(Input!O257,FIND("@",Input!O257)-1)),"")</f>
        <v>Win.Win</v>
      </c>
      <c r="P257" s="7">
        <f>IFERROR(IFERROR(_xlfn.NUMBERVALUE(REPLACE(Input!P257,FIND(",",Input!P257),1,"."),"."),_xlfn.NUMBERVALUE(REPLACE(Input!P257,FIND(".",Input!P257),1,","),",")),"")</f>
        <v>0.89199606154625999</v>
      </c>
      <c r="Q257" s="7">
        <f>IFERROR(IFERROR(_xlfn.NUMBERVALUE(REPLACE(Input!Q257,FIND(",",Input!Q257),1,"."),"."),_xlfn.NUMBERVALUE(REPLACE(Input!Q257,FIND(".",Input!Q257),1,","),",")),"")</f>
        <v>0.74701701812616905</v>
      </c>
      <c r="R257" s="7">
        <f>IFERROR(IFERROR(_xlfn.NUMBERVALUE(REPLACE(Input!R257,FIND(",",Input!R257),1,"."),"."),_xlfn.NUMBERVALUE(REPLACE(Input!R257,FIND(".",Input!R257),1,","),",")),"")</f>
        <v>0.89199606154625999</v>
      </c>
      <c r="S257" s="7">
        <f>IFERROR(IFERROR(_xlfn.NUMBERVALUE(REPLACE(Input!S257,FIND(",",Input!S257),1,"."),"."),_xlfn.NUMBERVALUE(REPLACE(Input!S257,FIND(".",Input!S257),1,","),",")),"")</f>
        <v>0.74701701812616905</v>
      </c>
      <c r="T257" s="7">
        <f>IFERROR(IFERROR(_xlfn.NUMBERVALUE(REPLACE(Input!T257,FIND(",",Input!T257),1,"."),"."),_xlfn.NUMBERVALUE(REPLACE(Input!T257,FIND(".",Input!T257),1,","),",")),"")</f>
        <v>0</v>
      </c>
      <c r="U257" s="7">
        <f>IFERROR(IFERROR(_xlfn.NUMBERVALUE(REPLACE(Input!U257,FIND(",",Input!U257),1,"."),"."),_xlfn.NUMBERVALUE(REPLACE(Input!U257,FIND(".",Input!U257),1,","),",")),"")</f>
        <v>0.84283481937677995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0.89199606154625999</v>
      </c>
      <c r="Y257" s="7">
        <f>IFERROR(IFERROR(_xlfn.NUMBERVALUE(REPLACE(Input!Y257,FIND(",",Input!Y257),1,"."),"."),_xlfn.NUMBERVALUE(REPLACE(Input!Y257,FIND(".",Input!Y257),1,","),",")),"")</f>
        <v>0.74701701812616905</v>
      </c>
      <c r="Z257" s="8" t="str">
        <f>LEFT(LEFT(Input!Z257,IFERROR(FIND("_",Input!Z257)-1,LEN(Input!Z257))),IFERROR(FIND("-",Input!Z257)-1,LEN(Input!Z257)))</f>
        <v>party7</v>
      </c>
      <c r="AA257" s="8" t="str">
        <f>LEFT(LEFT(Input!AA257,IFERROR(FIND("_",Input!AA257)-1,LEN(Input!AA257))),IFERROR(FIND("-",Input!AA257)-1,LEN(Input!AA257)))</f>
        <v>party1</v>
      </c>
    </row>
    <row r="258" spans="1:27">
      <c r="A258" s="6">
        <f>IF(Input!A258=0,"",Input!A258)</f>
        <v>277</v>
      </c>
      <c r="B258" s="7">
        <f>IFERROR(IFERROR(_xlfn.NUMBERVALUE(REPLACE(Input!B258,FIND(",",Input!B258),1,"."),"."),_xlfn.NUMBERVALUE(REPLACE(Input!B258,FIND(".",Input!B258),1,","),",")),"")</f>
        <v>4.0000000000000001E-3</v>
      </c>
      <c r="C258" s="6">
        <f>IF(Input!C258=0,"",Input!C258)</f>
        <v>4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0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0.7339</v>
      </c>
      <c r="J258" s="7">
        <f>IFERROR(IFERROR(_xlfn.NUMBERVALUE(REPLACE(Input!J258,FIND(",",Input!J258),1,"."),"."),_xlfn.NUMBERVALUE(REPLACE(Input!J258,FIND(".",Input!J258),1,","),",")),"")</f>
        <v>0.81127000000000005</v>
      </c>
      <c r="K258" s="7">
        <f>IFERROR(IFERROR(_xlfn.NUMBERVALUE(REPLACE(Input!K258,FIND(",",Input!K258),1,"."),"."),_xlfn.NUMBERVALUE(REPLACE(Input!K258,FIND(".",Input!K258),1,","),",")),"")</f>
        <v>0.17533000000000001</v>
      </c>
      <c r="L258" s="7">
        <f>IFERROR(IFERROR(_xlfn.NUMBERVALUE(REPLACE(Input!L258,FIND(",",Input!L258),1,"."),"."),_xlfn.NUMBERVALUE(REPLACE(Input!L258,FIND(".",Input!L258),1,","),",")),"")</f>
        <v>0.21243999999999999</v>
      </c>
      <c r="M258" s="7">
        <f>IFERROR(IFERROR(_xlfn.NUMBERVALUE(REPLACE(Input!M258,FIND(",",Input!M258),1,"."),"."),_xlfn.NUMBERVALUE(REPLACE(Input!M258,FIND(".",Input!M258),1,","),",")),"")</f>
        <v>1.5451699999999999</v>
      </c>
      <c r="N258" s="10" t="str">
        <f>IFERROR(IF(LEFT(Input!N258,LEN("boa-,Users,"))="boa-,Users,","Win.Win",LEFT(Input!N258,FIND("@",Input!N258)-1)),"")</f>
        <v>Win.Win</v>
      </c>
      <c r="O258" s="10" t="str">
        <f>IFERROR(IF(LEFT(Input!O258,LEN("boa-,Users,"))="boa-,Users,","Win.Win",LEFT(Input!O258,FIND("@",Input!O258)-1)),"")</f>
        <v>Win.Win</v>
      </c>
      <c r="P258" s="7">
        <f>IFERROR(IFERROR(_xlfn.NUMBERVALUE(REPLACE(Input!P258,FIND(",",Input!P258),1,"."),"."),_xlfn.NUMBERVALUE(REPLACE(Input!P258,FIND(".",Input!P258),1,","),",")),"")</f>
        <v>0.81127035775913403</v>
      </c>
      <c r="Q258" s="7">
        <f>IFERROR(IFERROR(_xlfn.NUMBERVALUE(REPLACE(Input!Q258,FIND(",",Input!Q258),1,"."),"."),_xlfn.NUMBERVALUE(REPLACE(Input!Q258,FIND(".",Input!Q258),1,","),",")),"")</f>
        <v>0.73390188770734699</v>
      </c>
      <c r="R258" s="7">
        <f>IFERROR(IFERROR(_xlfn.NUMBERVALUE(REPLACE(Input!R258,FIND(",",Input!R258),1,"."),"."),_xlfn.NUMBERVALUE(REPLACE(Input!R258,FIND(".",Input!R258),1,","),",")),"")</f>
        <v>0.81127035775913403</v>
      </c>
      <c r="S258" s="7">
        <f>IFERROR(IFERROR(_xlfn.NUMBERVALUE(REPLACE(Input!S258,FIND(",",Input!S258),1,"."),"."),_xlfn.NUMBERVALUE(REPLACE(Input!S258,FIND(".",Input!S258),1,","),",")),"")</f>
        <v>0.73390188770734699</v>
      </c>
      <c r="T258" s="7">
        <f>IFERROR(IFERROR(_xlfn.NUMBERVALUE(REPLACE(Input!T258,FIND(",",Input!T258),1,"."),"."),_xlfn.NUMBERVALUE(REPLACE(Input!T258,FIND(".",Input!T258),1,","),",")),"")</f>
        <v>0.81127035775913403</v>
      </c>
      <c r="U258" s="7">
        <f>IFERROR(IFERROR(_xlfn.NUMBERVALUE(REPLACE(Input!U258,FIND(",",Input!U258),1,"."),"."),_xlfn.NUMBERVALUE(REPLACE(Input!U258,FIND(".",Input!U258),1,","),",")),"")</f>
        <v>0.73660998253515897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0.81127035775913403</v>
      </c>
      <c r="Y258" s="7">
        <f>IFERROR(IFERROR(_xlfn.NUMBERVALUE(REPLACE(Input!Y258,FIND(",",Input!Y258),1,"."),"."),_xlfn.NUMBERVALUE(REPLACE(Input!Y258,FIND(".",Input!Y258),1,","),",")),"")</f>
        <v>0.73390188770734699</v>
      </c>
      <c r="Z258" s="8" t="str">
        <f>LEFT(LEFT(Input!Z258,IFERROR(FIND("_",Input!Z258)-1,LEN(Input!Z258))),IFERROR(FIND("-",Input!Z258)-1,LEN(Input!Z258)))</f>
        <v>party6</v>
      </c>
      <c r="AA258" s="8" t="str">
        <f>LEFT(LEFT(Input!AA258,IFERROR(FIND("_",Input!AA258)-1,LEN(Input!AA258))),IFERROR(FIND("-",Input!AA258)-1,LEN(Input!AA258)))</f>
        <v>party1</v>
      </c>
    </row>
    <row r="259" spans="1:27">
      <c r="A259" s="6">
        <f>IF(Input!A259=0,"",Input!A259)</f>
        <v>278</v>
      </c>
      <c r="B259" s="7">
        <f>IFERROR(IFERROR(_xlfn.NUMBERVALUE(REPLACE(Input!B259,FIND(",",Input!B259),1,"."),"."),_xlfn.NUMBERVALUE(REPLACE(Input!B259,FIND(".",Input!B259),1,","),",")),"")</f>
        <v>0.252</v>
      </c>
      <c r="C259" s="6">
        <f>IF(Input!C259=0,"",Input!C259)</f>
        <v>59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0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0.73895999999999995</v>
      </c>
      <c r="J259" s="7">
        <f>IFERROR(IFERROR(_xlfn.NUMBERVALUE(REPLACE(Input!J259,FIND(",",Input!J259),1,"."),"."),_xlfn.NUMBERVALUE(REPLACE(Input!J259,FIND(".",Input!J259),1,","),",")),"")</f>
        <v>0.93142999999999998</v>
      </c>
      <c r="K259" s="7">
        <f>IFERROR(IFERROR(_xlfn.NUMBERVALUE(REPLACE(Input!K259,FIND(",",Input!K259),1,"."),"."),_xlfn.NUMBERVALUE(REPLACE(Input!K259,FIND(".",Input!K259),1,","),",")),"")</f>
        <v>8.2790000000000002E-2</v>
      </c>
      <c r="L259" s="7">
        <f>IFERROR(IFERROR(_xlfn.NUMBERVALUE(REPLACE(Input!L259,FIND(",",Input!L259),1,"."),"."),_xlfn.NUMBERVALUE(REPLACE(Input!L259,FIND(".",Input!L259),1,","),",")),"")</f>
        <v>0.13786999999999999</v>
      </c>
      <c r="M259" s="7">
        <f>IFERROR(IFERROR(_xlfn.NUMBERVALUE(REPLACE(Input!M259,FIND(",",Input!M259),1,"."),"."),_xlfn.NUMBERVALUE(REPLACE(Input!M259,FIND(".",Input!M259),1,","),",")),"")</f>
        <v>1.67039</v>
      </c>
      <c r="N259" s="10" t="str">
        <f>IFERROR(IF(LEFT(Input!N259,LEN("boa-,Users,"))="boa-,Users,","Win.Win",LEFT(Input!N259,FIND("@",Input!N259)-1)),"")</f>
        <v>Gahboninho</v>
      </c>
      <c r="O259" s="10" t="str">
        <f>IFERROR(IF(LEFT(Input!O259,LEN("boa-,Users,"))="boa-,Users,","Win.Win",LEFT(Input!O259,FIND("@",Input!O259)-1)),"")</f>
        <v>Win.Win</v>
      </c>
      <c r="P259" s="7">
        <f>IFERROR(IFERROR(_xlfn.NUMBERVALUE(REPLACE(Input!P259,FIND(",",Input!P259),1,"."),"."),_xlfn.NUMBERVALUE(REPLACE(Input!P259,FIND(".",Input!P259),1,","),",")),"")</f>
        <v>0.93142740721112705</v>
      </c>
      <c r="Q259" s="7">
        <f>IFERROR(IFERROR(_xlfn.NUMBERVALUE(REPLACE(Input!Q259,FIND(",",Input!Q259),1,"."),"."),_xlfn.NUMBERVALUE(REPLACE(Input!Q259,FIND(".",Input!Q259),1,","),",")),"")</f>
        <v>0.73895981288451096</v>
      </c>
      <c r="R259" s="7">
        <f>IFERROR(IFERROR(_xlfn.NUMBERVALUE(REPLACE(Input!R259,FIND(",",Input!R259),1,"."),"."),_xlfn.NUMBERVALUE(REPLACE(Input!R259,FIND(".",Input!R259),1,","),",")),"")</f>
        <v>0.93142740721112705</v>
      </c>
      <c r="S259" s="7">
        <f>IFERROR(IFERROR(_xlfn.NUMBERVALUE(REPLACE(Input!S259,FIND(",",Input!S259),1,"."),"."),_xlfn.NUMBERVALUE(REPLACE(Input!S259,FIND(".",Input!S259),1,","),",")),"")</f>
        <v>0.73895981288451096</v>
      </c>
      <c r="T259" s="7">
        <f>IFERROR(IFERROR(_xlfn.NUMBERVALUE(REPLACE(Input!T259,FIND(",",Input!T259),1,"."),"."),_xlfn.NUMBERVALUE(REPLACE(Input!T259,FIND(".",Input!T259),1,","),",")),"")</f>
        <v>0</v>
      </c>
      <c r="U259" s="7">
        <f>IFERROR(IFERROR(_xlfn.NUMBERVALUE(REPLACE(Input!U259,FIND(",",Input!U259),1,"."),"."),_xlfn.NUMBERVALUE(REPLACE(Input!U259,FIND(".",Input!U259),1,","),",")),"")</f>
        <v>0.58332567331556195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0.93142740721112705</v>
      </c>
      <c r="Y259" s="7">
        <f>IFERROR(IFERROR(_xlfn.NUMBERVALUE(REPLACE(Input!Y259,FIND(",",Input!Y259),1,"."),"."),_xlfn.NUMBERVALUE(REPLACE(Input!Y259,FIND(".",Input!Y259),1,","),",")),"")</f>
        <v>0.73895981288451096</v>
      </c>
      <c r="Z259" s="8" t="str">
        <f>LEFT(LEFT(Input!Z259,IFERROR(FIND("_",Input!Z259)-1,LEN(Input!Z259))),IFERROR(FIND("-",Input!Z259)-1,LEN(Input!Z259)))</f>
        <v>party6</v>
      </c>
      <c r="AA259" s="8" t="str">
        <f>LEFT(LEFT(Input!AA259,IFERROR(FIND("_",Input!AA259)-1,LEN(Input!AA259))),IFERROR(FIND("-",Input!AA259)-1,LEN(Input!AA259)))</f>
        <v>party1</v>
      </c>
    </row>
    <row r="260" spans="1:27">
      <c r="A260" s="6">
        <f>IF(Input!A260=0,"",Input!A260)</f>
        <v>279</v>
      </c>
      <c r="B260" s="7">
        <f>IFERROR(IFERROR(_xlfn.NUMBERVALUE(REPLACE(Input!B260,FIND(",",Input!B260),1,"."),"."),_xlfn.NUMBERVALUE(REPLACE(Input!B260,FIND(".",Input!B260),1,","),",")),"")</f>
        <v>0.23499999999999999</v>
      </c>
      <c r="C260" s="6">
        <f>IF(Input!C260=0,"",Input!C260)</f>
        <v>58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0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0.86995</v>
      </c>
      <c r="J260" s="7">
        <f>IFERROR(IFERROR(_xlfn.NUMBERVALUE(REPLACE(Input!J260,FIND(",",Input!J260),1,"."),"."),_xlfn.NUMBERVALUE(REPLACE(Input!J260,FIND(".",Input!J260),1,","),",")),"")</f>
        <v>0.97443999999999997</v>
      </c>
      <c r="K260" s="7">
        <f>IFERROR(IFERROR(_xlfn.NUMBERVALUE(REPLACE(Input!K260,FIND(",",Input!K260),1,"."),"."),_xlfn.NUMBERVALUE(REPLACE(Input!K260,FIND(".",Input!K260),1,","),",")),"")</f>
        <v>0</v>
      </c>
      <c r="L260" s="7">
        <f>IFERROR(IFERROR(_xlfn.NUMBERVALUE(REPLACE(Input!L260,FIND(",",Input!L260),1,"."),"."),_xlfn.NUMBERVALUE(REPLACE(Input!L260,FIND(".",Input!L260),1,","),",")),"")</f>
        <v>0</v>
      </c>
      <c r="M260" s="7">
        <f>IFERROR(IFERROR(_xlfn.NUMBERVALUE(REPLACE(Input!M260,FIND(",",Input!M260),1,"."),"."),_xlfn.NUMBERVALUE(REPLACE(Input!M260,FIND(".",Input!M260),1,","),",")),"")</f>
        <v>1.84439</v>
      </c>
      <c r="N260" s="10" t="str">
        <f>IFERROR(IF(LEFT(Input!N260,LEN("boa-,Users,"))="boa-,Users,","Win.Win",LEFT(Input!N260,FIND("@",Input!N260)-1)),"")</f>
        <v>KLH</v>
      </c>
      <c r="O260" s="10" t="str">
        <f>IFERROR(IF(LEFT(Input!O260,LEN("boa-,Users,"))="boa-,Users,","Win.Win",LEFT(Input!O260,FIND("@",Input!O260)-1)),"")</f>
        <v>Win.Win</v>
      </c>
      <c r="P260" s="7">
        <f>IFERROR(IFERROR(_xlfn.NUMBERVALUE(REPLACE(Input!P260,FIND(",",Input!P260),1,"."),"."),_xlfn.NUMBERVALUE(REPLACE(Input!P260,FIND(".",Input!P260),1,","),",")),"")</f>
        <v>0.97443761164026599</v>
      </c>
      <c r="Q260" s="7">
        <f>IFERROR(IFERROR(_xlfn.NUMBERVALUE(REPLACE(Input!Q260,FIND(",",Input!Q260),1,"."),"."),_xlfn.NUMBERVALUE(REPLACE(Input!Q260,FIND(".",Input!Q260),1,","),",")),"")</f>
        <v>0.86995015257737196</v>
      </c>
      <c r="R260" s="7">
        <f>IFERROR(IFERROR(_xlfn.NUMBERVALUE(REPLACE(Input!R260,FIND(",",Input!R260),1,"."),"."),_xlfn.NUMBERVALUE(REPLACE(Input!R260,FIND(".",Input!R260),1,","),",")),"")</f>
        <v>0.97443761164026599</v>
      </c>
      <c r="S260" s="7">
        <f>IFERROR(IFERROR(_xlfn.NUMBERVALUE(REPLACE(Input!S260,FIND(",",Input!S260),1,"."),"."),_xlfn.NUMBERVALUE(REPLACE(Input!S260,FIND(".",Input!S260),1,","),",")),"")</f>
        <v>0.86995015257737196</v>
      </c>
      <c r="T260" s="7">
        <f>IFERROR(IFERROR(_xlfn.NUMBERVALUE(REPLACE(Input!T260,FIND(",",Input!T260),1,"."),"."),_xlfn.NUMBERVALUE(REPLACE(Input!T260,FIND(".",Input!T260),1,","),",")),"")</f>
        <v>0</v>
      </c>
      <c r="U260" s="7">
        <f>IFERROR(IFERROR(_xlfn.NUMBERVALUE(REPLACE(Input!U260,FIND(",",Input!U260),1,"."),"."),_xlfn.NUMBERVALUE(REPLACE(Input!U260,FIND(".",Input!U260),1,","),",")),"")</f>
        <v>0.55494071146245005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0.97443761164026599</v>
      </c>
      <c r="Y260" s="7">
        <f>IFERROR(IFERROR(_xlfn.NUMBERVALUE(REPLACE(Input!Y260,FIND(",",Input!Y260),1,"."),"."),_xlfn.NUMBERVALUE(REPLACE(Input!Y260,FIND(".",Input!Y260),1,","),",")),"")</f>
        <v>0.86995015257737196</v>
      </c>
      <c r="Z260" s="8" t="str">
        <f>LEFT(LEFT(Input!Z260,IFERROR(FIND("_",Input!Z260)-1,LEN(Input!Z260))),IFERROR(FIND("-",Input!Z260)-1,LEN(Input!Z260)))</f>
        <v>party6</v>
      </c>
      <c r="AA260" s="8" t="str">
        <f>LEFT(LEFT(Input!AA260,IFERROR(FIND("_",Input!AA260)-1,LEN(Input!AA260))),IFERROR(FIND("-",Input!AA260)-1,LEN(Input!AA260)))</f>
        <v>party1</v>
      </c>
    </row>
    <row r="261" spans="1:27">
      <c r="A261" s="6">
        <f>IF(Input!A261=0,"",Input!A261)</f>
        <v>280</v>
      </c>
      <c r="B261" s="7">
        <f>IFERROR(IFERROR(_xlfn.NUMBERVALUE(REPLACE(Input!B261,FIND(",",Input!B261),1,"."),"."),_xlfn.NUMBERVALUE(REPLACE(Input!B261,FIND(".",Input!B261),1,","),",")),"")</f>
        <v>0.63200000000000001</v>
      </c>
      <c r="C261" s="6">
        <f>IF(Input!C261=0,"",Input!C261)</f>
        <v>24</v>
      </c>
      <c r="D261" s="9" t="str">
        <f>IF(Input!D261=0,"",Input!D261)</f>
        <v/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1</v>
      </c>
      <c r="G261" s="8">
        <f>IF(Input!G261="Yes",1,IF(Input!G261=0,"",0))</f>
        <v>0</v>
      </c>
      <c r="H261" s="6">
        <f>IF(Input!H261=0,"",Input!H261)</f>
        <v>2</v>
      </c>
      <c r="I261" s="7">
        <f>IFERROR(IFERROR(_xlfn.NUMBERVALUE(REPLACE(Input!I261,FIND(",",Input!I261),1,"."),"."),_xlfn.NUMBERVALUE(REPLACE(Input!I261,FIND(".",Input!I261),1,","),",")),"")</f>
        <v>0.82059000000000004</v>
      </c>
      <c r="J261" s="7">
        <f>IFERROR(IFERROR(_xlfn.NUMBERVALUE(REPLACE(Input!J261,FIND(",",Input!J261),1,"."),"."),_xlfn.NUMBERVALUE(REPLACE(Input!J261,FIND(".",Input!J261),1,","),",")),"")</f>
        <v>0.83987000000000001</v>
      </c>
      <c r="K261" s="7">
        <f>IFERROR(IFERROR(_xlfn.NUMBERVALUE(REPLACE(Input!K261,FIND(",",Input!K261),1,"."),"."),_xlfn.NUMBERVALUE(REPLACE(Input!K261,FIND(".",Input!K261),1,","),",")),"")</f>
        <v>8.0589999999999995E-2</v>
      </c>
      <c r="L261" s="7">
        <f>IFERROR(IFERROR(_xlfn.NUMBERVALUE(REPLACE(Input!L261,FIND(",",Input!L261),1,"."),"."),_xlfn.NUMBERVALUE(REPLACE(Input!L261,FIND(".",Input!L261),1,","),",")),"")</f>
        <v>0.15676000000000001</v>
      </c>
      <c r="M261" s="7">
        <f>IFERROR(IFERROR(_xlfn.NUMBERVALUE(REPLACE(Input!M261,FIND(",",Input!M261),1,"."),"."),_xlfn.NUMBERVALUE(REPLACE(Input!M261,FIND(".",Input!M261),1,","),",")),"")</f>
        <v>1.66046</v>
      </c>
      <c r="N261" s="10" t="str">
        <f>IFERROR(IF(LEFT(Input!N261,LEN("boa-,Users,"))="boa-,Users,","Win.Win",LEFT(Input!N261,FIND("@",Input!N261)-1)),"")</f>
        <v>IAMhaggler2011</v>
      </c>
      <c r="O261" s="10" t="str">
        <f>IFERROR(IF(LEFT(Input!O261,LEN("boa-,Users,"))="boa-,Users,","Win.Win",LEFT(Input!O261,FIND("@",Input!O261)-1)),"")</f>
        <v>Win.Win</v>
      </c>
      <c r="P261" s="7">
        <f>IFERROR(IFERROR(_xlfn.NUMBERVALUE(REPLACE(Input!P261,FIND(",",Input!P261),1,"."),"."),_xlfn.NUMBERVALUE(REPLACE(Input!P261,FIND(".",Input!P261),1,","),",")),"")</f>
        <v>0.82059186887939795</v>
      </c>
      <c r="Q261" s="7">
        <f>IFERROR(IFERROR(_xlfn.NUMBERVALUE(REPLACE(Input!Q261,FIND(",",Input!Q261),1,"."),"."),_xlfn.NUMBERVALUE(REPLACE(Input!Q261,FIND(".",Input!Q261),1,","),",")),"")</f>
        <v>0.83986600636589703</v>
      </c>
      <c r="R261" s="7">
        <f>IFERROR(IFERROR(_xlfn.NUMBERVALUE(REPLACE(Input!R261,FIND(",",Input!R261),1,"."),"."),_xlfn.NUMBERVALUE(REPLACE(Input!R261,FIND(".",Input!R261),1,","),",")),"")</f>
        <v>0.82059186887939795</v>
      </c>
      <c r="S261" s="7">
        <f>IFERROR(IFERROR(_xlfn.NUMBERVALUE(REPLACE(Input!S261,FIND(",",Input!S261),1,"."),"."),_xlfn.NUMBERVALUE(REPLACE(Input!S261,FIND(".",Input!S261),1,","),",")),"")</f>
        <v>0.83986600636589703</v>
      </c>
      <c r="T261" s="7">
        <f>IFERROR(IFERROR(_xlfn.NUMBERVALUE(REPLACE(Input!T261,FIND(",",Input!T261),1,"."),"."),_xlfn.NUMBERVALUE(REPLACE(Input!T261,FIND(".",Input!T261),1,","),",")),"")</f>
        <v>0</v>
      </c>
      <c r="U261" s="7">
        <f>IFERROR(IFERROR(_xlfn.NUMBERVALUE(REPLACE(Input!U261,FIND(",",Input!U261),1,"."),"."),_xlfn.NUMBERVALUE(REPLACE(Input!U261,FIND(".",Input!U261),1,","),",")),"")</f>
        <v>0.89525691699604704</v>
      </c>
      <c r="V261" s="7">
        <f>IFERROR(IFERROR(_xlfn.NUMBERVALUE(REPLACE(Input!V261,FIND(",",Input!V261),1,"."),"."),_xlfn.NUMBERVALUE(REPLACE(Input!V261,FIND(".",Input!V261),1,","),",")),"")</f>
        <v>0</v>
      </c>
      <c r="W261" s="7">
        <f>IFERROR(IFERROR(_xlfn.NUMBERVALUE(REPLACE(Input!W261,FIND(",",Input!W261),1,"."),"."),_xlfn.NUMBERVALUE(REPLACE(Input!W261,FIND(".",Input!W261),1,","),",")),"")</f>
        <v>0</v>
      </c>
      <c r="X261" s="7">
        <f>IFERROR(IFERROR(_xlfn.NUMBERVALUE(REPLACE(Input!X261,FIND(",",Input!X261),1,"."),"."),_xlfn.NUMBERVALUE(REPLACE(Input!X261,FIND(".",Input!X261),1,","),",")),"")</f>
        <v>0.82059186887939795</v>
      </c>
      <c r="Y261" s="7">
        <f>IFERROR(IFERROR(_xlfn.NUMBERVALUE(REPLACE(Input!Y261,FIND(",",Input!Y261),1,"."),"."),_xlfn.NUMBERVALUE(REPLACE(Input!Y261,FIND(".",Input!Y261),1,","),",")),"")</f>
        <v>0.83986600636589703</v>
      </c>
      <c r="Z261" s="8" t="str">
        <f>LEFT(LEFT(Input!Z261,IFERROR(FIND("_",Input!Z261)-1,LEN(Input!Z261))),IFERROR(FIND("-",Input!Z261)-1,LEN(Input!Z261)))</f>
        <v>party6</v>
      </c>
      <c r="AA261" s="8" t="str">
        <f>LEFT(LEFT(Input!AA261,IFERROR(FIND("_",Input!AA261)-1,LEN(Input!AA261))),IFERROR(FIND("-",Input!AA261)-1,LEN(Input!AA261)))</f>
        <v>party1</v>
      </c>
    </row>
    <row r="262" spans="1:27">
      <c r="A262" s="6">
        <f>IF(Input!A262=0,"",Input!A262)</f>
        <v>281</v>
      </c>
      <c r="B262" s="7">
        <f>IFERROR(IFERROR(_xlfn.NUMBERVALUE(REPLACE(Input!B262,FIND(",",Input!B262),1,"."),"."),_xlfn.NUMBERVALUE(REPLACE(Input!B262,FIND(".",Input!B262),1,","),",")),"")</f>
        <v>1E-3</v>
      </c>
      <c r="C262" s="6">
        <f>IF(Input!C262=0,"",Input!C262)</f>
        <v>3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0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0.72799999999999998</v>
      </c>
      <c r="J262" s="7">
        <f>IFERROR(IFERROR(_xlfn.NUMBERVALUE(REPLACE(Input!J262,FIND(",",Input!J262),1,"."),"."),_xlfn.NUMBERVALUE(REPLACE(Input!J262,FIND(".",Input!J262),1,","),",")),"")</f>
        <v>0.76426000000000005</v>
      </c>
      <c r="K262" s="7">
        <f>IFERROR(IFERROR(_xlfn.NUMBERVALUE(REPLACE(Input!K262,FIND(",",Input!K262),1,"."),"."),_xlfn.NUMBERVALUE(REPLACE(Input!K262,FIND(".",Input!K262),1,","),",")),"")</f>
        <v>0.17945</v>
      </c>
      <c r="L262" s="7">
        <f>IFERROR(IFERROR(_xlfn.NUMBERVALUE(REPLACE(Input!L262,FIND(",",Input!L262),1,"."),"."),_xlfn.NUMBERVALUE(REPLACE(Input!L262,FIND(".",Input!L262),1,","),",")),"")</f>
        <v>0.23615</v>
      </c>
      <c r="M262" s="7">
        <f>IFERROR(IFERROR(_xlfn.NUMBERVALUE(REPLACE(Input!M262,FIND(",",Input!M262),1,"."),"."),_xlfn.NUMBERVALUE(REPLACE(Input!M262,FIND(".",Input!M262),1,","),",")),"")</f>
        <v>1.4922599999999999</v>
      </c>
      <c r="N262" s="10" t="str">
        <f>IFERROR(IF(LEFT(Input!N262,LEN("boa-,Users,"))="boa-,Users,","Win.Win",LEFT(Input!N262,FIND("@",Input!N262)-1)),"")</f>
        <v>Win.Win</v>
      </c>
      <c r="O262" s="10" t="str">
        <f>IFERROR(IF(LEFT(Input!O262,LEN("boa-,Users,"))="boa-,Users,","Win.Win",LEFT(Input!O262,FIND("@",Input!O262)-1)),"")</f>
        <v>Win.Win</v>
      </c>
      <c r="P262" s="7">
        <f>IFERROR(IFERROR(_xlfn.NUMBERVALUE(REPLACE(Input!P262,FIND(",",Input!P262),1,"."),"."),_xlfn.NUMBERVALUE(REPLACE(Input!P262,FIND(".",Input!P262),1,","),",")),"")</f>
        <v>0.72800165602949696</v>
      </c>
      <c r="Q262" s="7">
        <f>IFERROR(IFERROR(_xlfn.NUMBERVALUE(REPLACE(Input!Q262,FIND(",",Input!Q262),1,"."),"."),_xlfn.NUMBERVALUE(REPLACE(Input!Q262,FIND(".",Input!Q262),1,","),",")),"")</f>
        <v>0.764257655355701</v>
      </c>
      <c r="R262" s="7">
        <f>IFERROR(IFERROR(_xlfn.NUMBERVALUE(REPLACE(Input!R262,FIND(",",Input!R262),1,"."),"."),_xlfn.NUMBERVALUE(REPLACE(Input!R262,FIND(".",Input!R262),1,","),",")),"")</f>
        <v>0.72800165602949696</v>
      </c>
      <c r="S262" s="7">
        <f>IFERROR(IFERROR(_xlfn.NUMBERVALUE(REPLACE(Input!S262,FIND(",",Input!S262),1,"."),"."),_xlfn.NUMBERVALUE(REPLACE(Input!S262,FIND(".",Input!S262),1,","),",")),"")</f>
        <v>0.764257655355701</v>
      </c>
      <c r="T262" s="7">
        <f>IFERROR(IFERROR(_xlfn.NUMBERVALUE(REPLACE(Input!T262,FIND(",",Input!T262),1,"."),"."),_xlfn.NUMBERVALUE(REPLACE(Input!T262,FIND(".",Input!T262),1,","),",")),"")</f>
        <v>0.72800165602949696</v>
      </c>
      <c r="U262" s="7">
        <f>IFERROR(IFERROR(_xlfn.NUMBERVALUE(REPLACE(Input!U262,FIND(",",Input!U262),1,"."),"."),_xlfn.NUMBERVALUE(REPLACE(Input!U262,FIND(".",Input!U262),1,","),",")),"")</f>
        <v>0.73953488372093001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0.72800165602949696</v>
      </c>
      <c r="Y262" s="7">
        <f>IFERROR(IFERROR(_xlfn.NUMBERVALUE(REPLACE(Input!Y262,FIND(",",Input!Y262),1,"."),"."),_xlfn.NUMBERVALUE(REPLACE(Input!Y262,FIND(".",Input!Y262),1,","),",")),"")</f>
        <v>0.764257655355701</v>
      </c>
      <c r="Z262" s="8" t="str">
        <f>LEFT(LEFT(Input!Z262,IFERROR(FIND("_",Input!Z262)-1,LEN(Input!Z262))),IFERROR(FIND("-",Input!Z262)-1,LEN(Input!Z262)))</f>
        <v>party5</v>
      </c>
      <c r="AA262" s="8" t="str">
        <f>LEFT(LEFT(Input!AA262,IFERROR(FIND("_",Input!AA262)-1,LEN(Input!AA262))),IFERROR(FIND("-",Input!AA262)-1,LEN(Input!AA262)))</f>
        <v>party1</v>
      </c>
    </row>
    <row r="263" spans="1:27">
      <c r="A263" s="6">
        <f>IF(Input!A263=0,"",Input!A263)</f>
        <v>282</v>
      </c>
      <c r="B263" s="7">
        <f>IFERROR(IFERROR(_xlfn.NUMBERVALUE(REPLACE(Input!B263,FIND(",",Input!B263),1,"."),"."),_xlfn.NUMBERVALUE(REPLACE(Input!B263,FIND(".",Input!B263),1,","),",")),"")</f>
        <v>0.23899999999999999</v>
      </c>
      <c r="C263" s="6">
        <f>IF(Input!C263=0,"",Input!C263)</f>
        <v>54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0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0.76903999999999995</v>
      </c>
      <c r="J263" s="7">
        <f>IFERROR(IFERROR(_xlfn.NUMBERVALUE(REPLACE(Input!J263,FIND(",",Input!J263),1,"."),"."),_xlfn.NUMBERVALUE(REPLACE(Input!J263,FIND(".",Input!J263),1,","),",")),"")</f>
        <v>0.95345000000000002</v>
      </c>
      <c r="K263" s="7">
        <f>IFERROR(IFERROR(_xlfn.NUMBERVALUE(REPLACE(Input!K263,FIND(",",Input!K263),1,"."),"."),_xlfn.NUMBERVALUE(REPLACE(Input!K263,FIND(".",Input!K263),1,","),",")),"")</f>
        <v>0</v>
      </c>
      <c r="L263" s="7">
        <f>IFERROR(IFERROR(_xlfn.NUMBERVALUE(REPLACE(Input!L263,FIND(",",Input!L263),1,"."),"."),_xlfn.NUMBERVALUE(REPLACE(Input!L263,FIND(".",Input!L263),1,","),",")),"")</f>
        <v>0.17508000000000001</v>
      </c>
      <c r="M263" s="7">
        <f>IFERROR(IFERROR(_xlfn.NUMBERVALUE(REPLACE(Input!M263,FIND(",",Input!M263),1,"."),"."),_xlfn.NUMBERVALUE(REPLACE(Input!M263,FIND(".",Input!M263),1,","),",")),"")</f>
        <v>1.7224900000000001</v>
      </c>
      <c r="N263" s="10" t="str">
        <f>IFERROR(IF(LEFT(Input!N263,LEN("boa-,Users,"))="boa-,Users,","Win.Win",LEFT(Input!N263,FIND("@",Input!N263)-1)),"")</f>
        <v>Gahboninho</v>
      </c>
      <c r="O263" s="10" t="str">
        <f>IFERROR(IF(LEFT(Input!O263,LEN("boa-,Users,"))="boa-,Users,","Win.Win",LEFT(Input!O263,FIND("@",Input!O263)-1)),"")</f>
        <v>Win.Win</v>
      </c>
      <c r="P263" s="7">
        <f>IFERROR(IFERROR(_xlfn.NUMBERVALUE(REPLACE(Input!P263,FIND(",",Input!P263),1,"."),"."),_xlfn.NUMBERVALUE(REPLACE(Input!P263,FIND(".",Input!P263),1,","),",")),"")</f>
        <v>0.95344667036416997</v>
      </c>
      <c r="Q263" s="7">
        <f>IFERROR(IFERROR(_xlfn.NUMBERVALUE(REPLACE(Input!Q263,FIND(",",Input!Q263),1,"."),"."),_xlfn.NUMBERVALUE(REPLACE(Input!Q263,FIND(".",Input!Q263),1,","),",")),"")</f>
        <v>0.769043959095986</v>
      </c>
      <c r="R263" s="7">
        <f>IFERROR(IFERROR(_xlfn.NUMBERVALUE(REPLACE(Input!R263,FIND(",",Input!R263),1,"."),"."),_xlfn.NUMBERVALUE(REPLACE(Input!R263,FIND(".",Input!R263),1,","),",")),"")</f>
        <v>0.95344667036416997</v>
      </c>
      <c r="S263" s="7">
        <f>IFERROR(IFERROR(_xlfn.NUMBERVALUE(REPLACE(Input!S263,FIND(",",Input!S263),1,"."),"."),_xlfn.NUMBERVALUE(REPLACE(Input!S263,FIND(".",Input!S263),1,","),",")),"")</f>
        <v>0.769043959095986</v>
      </c>
      <c r="T263" s="7">
        <f>IFERROR(IFERROR(_xlfn.NUMBERVALUE(REPLACE(Input!T263,FIND(",",Input!T263),1,"."),"."),_xlfn.NUMBERVALUE(REPLACE(Input!T263,FIND(".",Input!T263),1,","),",")),"")</f>
        <v>0</v>
      </c>
      <c r="U263" s="7">
        <f>IFERROR(IFERROR(_xlfn.NUMBERVALUE(REPLACE(Input!U263,FIND(",",Input!U263),1,"."),"."),_xlfn.NUMBERVALUE(REPLACE(Input!U263,FIND(".",Input!U263),1,","),",")),"")</f>
        <v>0.53494966369191499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0.95344667036416997</v>
      </c>
      <c r="Y263" s="7">
        <f>IFERROR(IFERROR(_xlfn.NUMBERVALUE(REPLACE(Input!Y263,FIND(",",Input!Y263),1,"."),"."),_xlfn.NUMBERVALUE(REPLACE(Input!Y263,FIND(".",Input!Y263),1,","),",")),"")</f>
        <v>0.769043959095986</v>
      </c>
      <c r="Z263" s="8" t="str">
        <f>LEFT(LEFT(Input!Z263,IFERROR(FIND("_",Input!Z263)-1,LEN(Input!Z263))),IFERROR(FIND("-",Input!Z263)-1,LEN(Input!Z263)))</f>
        <v>party5</v>
      </c>
      <c r="AA263" s="8" t="str">
        <f>LEFT(LEFT(Input!AA263,IFERROR(FIND("_",Input!AA263)-1,LEN(Input!AA263))),IFERROR(FIND("-",Input!AA263)-1,LEN(Input!AA263)))</f>
        <v>party1</v>
      </c>
    </row>
    <row r="264" spans="1:27">
      <c r="A264" s="6">
        <f>IF(Input!A264=0,"",Input!A264)</f>
        <v>283</v>
      </c>
      <c r="B264" s="7">
        <f>IFERROR(IFERROR(_xlfn.NUMBERVALUE(REPLACE(Input!B264,FIND(",",Input!B264),1,"."),"."),_xlfn.NUMBERVALUE(REPLACE(Input!B264,FIND(".",Input!B264),1,","),",")),"")</f>
        <v>0.27800000000000002</v>
      </c>
      <c r="C264" s="6">
        <f>IF(Input!C264=0,"",Input!C264)</f>
        <v>61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0</v>
      </c>
      <c r="G264" s="8">
        <f>IF(Input!G264="Yes",1,IF(Input!G264=0,"",0))</f>
        <v>0</v>
      </c>
      <c r="H264" s="6">
        <f>IF(Input!H264=0,"",Input!H264)</f>
        <v>1</v>
      </c>
      <c r="I264" s="7">
        <f>IFERROR(IFERROR(_xlfn.NUMBERVALUE(REPLACE(Input!I264,FIND(",",Input!I264),1,"."),"."),_xlfn.NUMBERVALUE(REPLACE(Input!I264,FIND(".",Input!I264),1,","),",")),"")</f>
        <v>0</v>
      </c>
      <c r="J264" s="7">
        <f>IFERROR(IFERROR(_xlfn.NUMBERVALUE(REPLACE(Input!J264,FIND(",",Input!J264),1,"."),"."),_xlfn.NUMBERVALUE(REPLACE(Input!J264,FIND(".",Input!J264),1,","),",")),"")</f>
        <v>0</v>
      </c>
      <c r="K264" s="7">
        <f>IFERROR(IFERROR(_xlfn.NUMBERVALUE(REPLACE(Input!K264,FIND(",",Input!K264),1,"."),"."),_xlfn.NUMBERVALUE(REPLACE(Input!K264,FIND(".",Input!K264),1,","),",")),"")</f>
        <v>1.1888099999999999</v>
      </c>
      <c r="L264" s="7">
        <f>IFERROR(IFERROR(_xlfn.NUMBERVALUE(REPLACE(Input!L264,FIND(",",Input!L264),1,"."),"."),_xlfn.NUMBERVALUE(REPLACE(Input!L264,FIND(".",Input!L264),1,","),",")),"")</f>
        <v>1.2916399999999999</v>
      </c>
      <c r="M264" s="7">
        <f>IFERROR(IFERROR(_xlfn.NUMBERVALUE(REPLACE(Input!M264,FIND(",",Input!M264),1,"."),"."),_xlfn.NUMBERVALUE(REPLACE(Input!M264,FIND(".",Input!M264),1,","),",")),"")</f>
        <v>0</v>
      </c>
      <c r="N264" s="10" t="str">
        <f>IFERROR(IF(LEFT(Input!N264,LEN("boa-,Users,"))="boa-,Users,","Win.Win",LEFT(Input!N264,FIND("@",Input!N264)-1)),"")</f>
        <v>KLH</v>
      </c>
      <c r="O264" s="10" t="str">
        <f>IFERROR(IF(LEFT(Input!O264,LEN("boa-,Users,"))="boa-,Users,","Win.Win",LEFT(Input!O264,FIND("@",Input!O264)-1)),"")</f>
        <v>Win.Win</v>
      </c>
      <c r="P264" s="7">
        <f>IFERROR(IFERROR(_xlfn.NUMBERVALUE(REPLACE(Input!P264,FIND(",",Input!P264),1,"."),"."),_xlfn.NUMBERVALUE(REPLACE(Input!P264,FIND(".",Input!P264),1,","),",")),"")</f>
        <v>0</v>
      </c>
      <c r="Q264" s="7">
        <f>IFERROR(IFERROR(_xlfn.NUMBERVALUE(REPLACE(Input!Q264,FIND(",",Input!Q264),1,"."),"."),_xlfn.NUMBERVALUE(REPLACE(Input!Q264,FIND(".",Input!Q264),1,","),",")),"")</f>
        <v>0</v>
      </c>
      <c r="R264" s="7">
        <f>IFERROR(IFERROR(_xlfn.NUMBERVALUE(REPLACE(Input!R264,FIND(",",Input!R264),1,"."),"."),_xlfn.NUMBERVALUE(REPLACE(Input!R264,FIND(".",Input!R264),1,","),",")),"")</f>
        <v>0</v>
      </c>
      <c r="S264" s="7">
        <f>IFERROR(IFERROR(_xlfn.NUMBERVALUE(REPLACE(Input!S264,FIND(",",Input!S264),1,"."),"."),_xlfn.NUMBERVALUE(REPLACE(Input!S264,FIND(".",Input!S264),1,","),",")),"")</f>
        <v>0</v>
      </c>
      <c r="T264" s="7">
        <f>IFERROR(IFERROR(_xlfn.NUMBERVALUE(REPLACE(Input!T264,FIND(",",Input!T264),1,"."),"."),_xlfn.NUMBERVALUE(REPLACE(Input!T264,FIND(".",Input!T264),1,","),",")),"")</f>
        <v>0</v>
      </c>
      <c r="U264" s="7">
        <f>IFERROR(IFERROR(_xlfn.NUMBERVALUE(REPLACE(Input!U264,FIND(",",Input!U264),1,"."),"."),_xlfn.NUMBERVALUE(REPLACE(Input!U264,FIND(".",Input!U264),1,","),",")),"")</f>
        <v>0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</v>
      </c>
      <c r="Y264" s="7">
        <f>IFERROR(IFERROR(_xlfn.NUMBERVALUE(REPLACE(Input!Y264,FIND(",",Input!Y264),1,"."),"."),_xlfn.NUMBERVALUE(REPLACE(Input!Y264,FIND(".",Input!Y264),1,","),",")),"")</f>
        <v>0</v>
      </c>
      <c r="Z264" s="8" t="str">
        <f>LEFT(LEFT(Input!Z264,IFERROR(FIND("_",Input!Z264)-1,LEN(Input!Z264))),IFERROR(FIND("-",Input!Z264)-1,LEN(Input!Z264)))</f>
        <v>party5</v>
      </c>
      <c r="AA264" s="8" t="str">
        <f>LEFT(LEFT(Input!AA264,IFERROR(FIND("_",Input!AA264)-1,LEN(Input!AA264))),IFERROR(FIND("-",Input!AA264)-1,LEN(Input!AA264)))</f>
        <v>party1</v>
      </c>
    </row>
    <row r="265" spans="1:27">
      <c r="A265" s="6">
        <f>IF(Input!A265=0,"",Input!A265)</f>
        <v>284</v>
      </c>
      <c r="B265" s="7">
        <f>IFERROR(IFERROR(_xlfn.NUMBERVALUE(REPLACE(Input!B265,FIND(",",Input!B265),1,"."),"."),_xlfn.NUMBERVALUE(REPLACE(Input!B265,FIND(".",Input!B265),1,","),",")),"")</f>
        <v>0.121</v>
      </c>
      <c r="C265" s="6">
        <f>IF(Input!C265=0,"",Input!C265)</f>
        <v>8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0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0.89288999999999996</v>
      </c>
      <c r="J265" s="7">
        <f>IFERROR(IFERROR(_xlfn.NUMBERVALUE(REPLACE(Input!J265,FIND(",",Input!J265),1,"."),"."),_xlfn.NUMBERVALUE(REPLACE(Input!J265,FIND(".",Input!J265),1,","),",")),"")</f>
        <v>0.93332000000000004</v>
      </c>
      <c r="K265" s="7">
        <f>IFERROR(IFERROR(_xlfn.NUMBERVALUE(REPLACE(Input!K265,FIND(",",Input!K265),1,"."),"."),_xlfn.NUMBERVALUE(REPLACE(Input!K265,FIND(".",Input!K265),1,","),",")),"")</f>
        <v>0</v>
      </c>
      <c r="L265" s="7">
        <f>IFERROR(IFERROR(_xlfn.NUMBERVALUE(REPLACE(Input!L265,FIND(",",Input!L265),1,"."),"."),_xlfn.NUMBERVALUE(REPLACE(Input!L265,FIND(".",Input!L265),1,","),",")),"")</f>
        <v>0</v>
      </c>
      <c r="M265" s="7">
        <f>IFERROR(IFERROR(_xlfn.NUMBERVALUE(REPLACE(Input!M265,FIND(",",Input!M265),1,"."),"."),_xlfn.NUMBERVALUE(REPLACE(Input!M265,FIND(".",Input!M265),1,","),",")),"")</f>
        <v>1.8262</v>
      </c>
      <c r="N265" s="10" t="str">
        <f>IFERROR(IF(LEFT(Input!N265,LEN("boa-,Users,"))="boa-,Users,","Win.Win",LEFT(Input!N265,FIND("@",Input!N265)-1)),"")</f>
        <v>IAMhaggler2011</v>
      </c>
      <c r="O265" s="10" t="str">
        <f>IFERROR(IF(LEFT(Input!O265,LEN("boa-,Users,"))="boa-,Users,","Win.Win",LEFT(Input!O265,FIND("@",Input!O265)-1)),"")</f>
        <v>Win.Win</v>
      </c>
      <c r="P265" s="7">
        <f>IFERROR(IFERROR(_xlfn.NUMBERVALUE(REPLACE(Input!P265,FIND(",",Input!P265),1,"."),"."),_xlfn.NUMBERVALUE(REPLACE(Input!P265,FIND(".",Input!P265),1,","),",")),"")</f>
        <v>0.89288541013211398</v>
      </c>
      <c r="Q265" s="7">
        <f>IFERROR(IFERROR(_xlfn.NUMBERVALUE(REPLACE(Input!Q265,FIND(",",Input!Q265),1,"."),"."),_xlfn.NUMBERVALUE(REPLACE(Input!Q265,FIND(".",Input!Q265),1,","),",")),"")</f>
        <v>0.93331701450729299</v>
      </c>
      <c r="R265" s="7">
        <f>IFERROR(IFERROR(_xlfn.NUMBERVALUE(REPLACE(Input!R265,FIND(",",Input!R265),1,"."),"."),_xlfn.NUMBERVALUE(REPLACE(Input!R265,FIND(".",Input!R265),1,","),",")),"")</f>
        <v>0.89288541013211398</v>
      </c>
      <c r="S265" s="7">
        <f>IFERROR(IFERROR(_xlfn.NUMBERVALUE(REPLACE(Input!S265,FIND(",",Input!S265),1,"."),"."),_xlfn.NUMBERVALUE(REPLACE(Input!S265,FIND(".",Input!S265),1,","),",")),"")</f>
        <v>0.93331701450729299</v>
      </c>
      <c r="T265" s="7">
        <f>IFERROR(IFERROR(_xlfn.NUMBERVALUE(REPLACE(Input!T265,FIND(",",Input!T265),1,"."),"."),_xlfn.NUMBERVALUE(REPLACE(Input!T265,FIND(".",Input!T265),1,","),",")),"")</f>
        <v>0</v>
      </c>
      <c r="U265" s="7">
        <f>IFERROR(IFERROR(_xlfn.NUMBERVALUE(REPLACE(Input!U265,FIND(",",Input!U265),1,"."),"."),_xlfn.NUMBERVALUE(REPLACE(Input!U265,FIND(".",Input!U265),1,","),",")),"")</f>
        <v>0.82569169960474298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0.89288541013211398</v>
      </c>
      <c r="Y265" s="7">
        <f>IFERROR(IFERROR(_xlfn.NUMBERVALUE(REPLACE(Input!Y265,FIND(",",Input!Y265),1,"."),"."),_xlfn.NUMBERVALUE(REPLACE(Input!Y265,FIND(".",Input!Y265),1,","),",")),"")</f>
        <v>0.93331701450729299</v>
      </c>
      <c r="Z265" s="8" t="str">
        <f>LEFT(LEFT(Input!Z265,IFERROR(FIND("_",Input!Z265)-1,LEN(Input!Z265))),IFERROR(FIND("-",Input!Z265)-1,LEN(Input!Z265)))</f>
        <v>party5</v>
      </c>
      <c r="AA265" s="8" t="str">
        <f>LEFT(LEFT(Input!AA265,IFERROR(FIND("_",Input!AA265)-1,LEN(Input!AA265))),IFERROR(FIND("-",Input!AA265)-1,LEN(Input!AA265)))</f>
        <v>party1</v>
      </c>
    </row>
    <row r="266" spans="1:27">
      <c r="A266" s="6">
        <f>IF(Input!A266=0,"",Input!A266)</f>
        <v>285</v>
      </c>
      <c r="B266" s="7">
        <f>IFERROR(IFERROR(_xlfn.NUMBERVALUE(REPLACE(Input!B266,FIND(",",Input!B266),1,"."),"."),_xlfn.NUMBERVALUE(REPLACE(Input!B266,FIND(".",Input!B266),1,","),",")),"")</f>
        <v>1.7000000000000001E-2</v>
      </c>
      <c r="C266" s="6">
        <f>IF(Input!C266=0,"",Input!C266)</f>
        <v>3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0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0.76426000000000005</v>
      </c>
      <c r="J266" s="7">
        <f>IFERROR(IFERROR(_xlfn.NUMBERVALUE(REPLACE(Input!J266,FIND(",",Input!J266),1,"."),"."),_xlfn.NUMBERVALUE(REPLACE(Input!J266,FIND(".",Input!J266),1,","),",")),"")</f>
        <v>0.77381</v>
      </c>
      <c r="K266" s="7">
        <f>IFERROR(IFERROR(_xlfn.NUMBERVALUE(REPLACE(Input!K266,FIND(",",Input!K266),1,"."),"."),_xlfn.NUMBERVALUE(REPLACE(Input!K266,FIND(".",Input!K266),1,","),",")),"")</f>
        <v>0.21231</v>
      </c>
      <c r="L266" s="7">
        <f>IFERROR(IFERROR(_xlfn.NUMBERVALUE(REPLACE(Input!L266,FIND(",",Input!L266),1,"."),"."),_xlfn.NUMBERVALUE(REPLACE(Input!L266,FIND(".",Input!L266),1,","),",")),"")</f>
        <v>0.22919999999999999</v>
      </c>
      <c r="M266" s="7">
        <f>IFERROR(IFERROR(_xlfn.NUMBERVALUE(REPLACE(Input!M266,FIND(",",Input!M266),1,"."),"."),_xlfn.NUMBERVALUE(REPLACE(Input!M266,FIND(".",Input!M266),1,","),",")),"")</f>
        <v>1.53807</v>
      </c>
      <c r="N266" s="10" t="str">
        <f>IFERROR(IF(LEFT(Input!N266,LEN("boa-,Users,"))="boa-,Users,","Win.Win",LEFT(Input!N266,FIND("@",Input!N266)-1)),"")</f>
        <v>Win.Win</v>
      </c>
      <c r="O266" s="10" t="str">
        <f>IFERROR(IF(LEFT(Input!O266,LEN("boa-,Users,"))="boa-,Users,","Win.Win",LEFT(Input!O266,FIND("@",Input!O266)-1)),"")</f>
        <v>Win.Win</v>
      </c>
      <c r="P266" s="7">
        <f>IFERROR(IFERROR(_xlfn.NUMBERVALUE(REPLACE(Input!P266,FIND(",",Input!P266),1,"."),"."),_xlfn.NUMBERVALUE(REPLACE(Input!P266,FIND(".",Input!P266),1,","),",")),"")</f>
        <v>0.77380884999999999</v>
      </c>
      <c r="Q266" s="7">
        <f>IFERROR(IFERROR(_xlfn.NUMBERVALUE(REPLACE(Input!Q266,FIND(",",Input!Q266),1,"."),"."),_xlfn.NUMBERVALUE(REPLACE(Input!Q266,FIND(".",Input!Q266),1,","),",")),"")</f>
        <v>0.764257655355701</v>
      </c>
      <c r="R266" s="7">
        <f>IFERROR(IFERROR(_xlfn.NUMBERVALUE(REPLACE(Input!R266,FIND(",",Input!R266),1,"."),"."),_xlfn.NUMBERVALUE(REPLACE(Input!R266,FIND(".",Input!R266),1,","),",")),"")</f>
        <v>0.77380884999999999</v>
      </c>
      <c r="S266" s="7">
        <f>IFERROR(IFERROR(_xlfn.NUMBERVALUE(REPLACE(Input!S266,FIND(",",Input!S266),1,"."),"."),_xlfn.NUMBERVALUE(REPLACE(Input!S266,FIND(".",Input!S266),1,","),",")),"")</f>
        <v>0.764257655355701</v>
      </c>
      <c r="T266" s="7">
        <f>IFERROR(IFERROR(_xlfn.NUMBERVALUE(REPLACE(Input!T266,FIND(",",Input!T266),1,"."),"."),_xlfn.NUMBERVALUE(REPLACE(Input!T266,FIND(".",Input!T266),1,","),",")),"")</f>
        <v>0.77380884999999999</v>
      </c>
      <c r="U266" s="7">
        <f>IFERROR(IFERROR(_xlfn.NUMBERVALUE(REPLACE(Input!U266,FIND(",",Input!U266),1,"."),"."),_xlfn.NUMBERVALUE(REPLACE(Input!U266,FIND(".",Input!U266),1,","),",")),"")</f>
        <v>0.71858626712013896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0.77380884999999999</v>
      </c>
      <c r="Y266" s="7">
        <f>IFERROR(IFERROR(_xlfn.NUMBERVALUE(REPLACE(Input!Y266,FIND(",",Input!Y266),1,"."),"."),_xlfn.NUMBERVALUE(REPLACE(Input!Y266,FIND(".",Input!Y266),1,","),",")),"")</f>
        <v>0.764257655355701</v>
      </c>
      <c r="Z266" s="8" t="str">
        <f>LEFT(LEFT(Input!Z266,IFERROR(FIND("_",Input!Z266)-1,LEN(Input!Z266))),IFERROR(FIND("-",Input!Z266)-1,LEN(Input!Z266)))</f>
        <v>party4</v>
      </c>
      <c r="AA266" s="8" t="str">
        <f>LEFT(LEFT(Input!AA266,IFERROR(FIND("_",Input!AA266)-1,LEN(Input!AA266))),IFERROR(FIND("-",Input!AA266)-1,LEN(Input!AA266)))</f>
        <v>party1</v>
      </c>
    </row>
    <row r="267" spans="1:27">
      <c r="A267" s="6">
        <f>IF(Input!A267=0,"",Input!A267)</f>
        <v>286</v>
      </c>
      <c r="B267" s="7">
        <f>IFERROR(IFERROR(_xlfn.NUMBERVALUE(REPLACE(Input!B267,FIND(",",Input!B267),1,"."),"."),_xlfn.NUMBERVALUE(REPLACE(Input!B267,FIND(".",Input!B267),1,","),",")),"")</f>
        <v>0.151</v>
      </c>
      <c r="C267" s="6">
        <f>IF(Input!C267=0,"",Input!C267)</f>
        <v>36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0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0.70887999999999995</v>
      </c>
      <c r="J267" s="7">
        <f>IFERROR(IFERROR(_xlfn.NUMBERVALUE(REPLACE(Input!J267,FIND(",",Input!J267),1,"."),"."),_xlfn.NUMBERVALUE(REPLACE(Input!J267,FIND(".",Input!J267),1,","),",")),"")</f>
        <v>1</v>
      </c>
      <c r="K267" s="7">
        <f>IFERROR(IFERROR(_xlfn.NUMBERVALUE(REPLACE(Input!K267,FIND(",",Input!K267),1,"."),"."),_xlfn.NUMBERVALUE(REPLACE(Input!K267,FIND(".",Input!K267),1,","),",")),"")</f>
        <v>0</v>
      </c>
      <c r="L267" s="7">
        <f>IFERROR(IFERROR(_xlfn.NUMBERVALUE(REPLACE(Input!L267,FIND(",",Input!L267),1,"."),"."),_xlfn.NUMBERVALUE(REPLACE(Input!L267,FIND(".",Input!L267),1,","),",")),"")</f>
        <v>0.23552999999999999</v>
      </c>
      <c r="M267" s="7">
        <f>IFERROR(IFERROR(_xlfn.NUMBERVALUE(REPLACE(Input!M267,FIND(",",Input!M267),1,"."),"."),_xlfn.NUMBERVALUE(REPLACE(Input!M267,FIND(".",Input!M267),1,","),",")),"")</f>
        <v>1.7088699999999999</v>
      </c>
      <c r="N267" s="10" t="str">
        <f>IFERROR(IF(LEFT(Input!N267,LEN("boa-,Users,"))="boa-,Users,","Win.Win",LEFT(Input!N267,FIND("@",Input!N267)-1)),"")</f>
        <v>Gahboninho</v>
      </c>
      <c r="O267" s="10" t="str">
        <f>IFERROR(IF(LEFT(Input!O267,LEN("boa-,Users,"))="boa-,Users,","Win.Win",LEFT(Input!O267,FIND("@",Input!O267)-1)),"")</f>
        <v>Win.Win</v>
      </c>
      <c r="P267" s="7">
        <f>IFERROR(IFERROR(_xlfn.NUMBERVALUE(REPLACE(Input!P267,FIND(",",Input!P267),1,"."),"."),_xlfn.NUMBERVALUE(REPLACE(Input!P267,FIND(".",Input!P267),1,","),",")),"")</f>
        <v>0.99999910000000003</v>
      </c>
      <c r="Q267" s="7">
        <f>IFERROR(IFERROR(_xlfn.NUMBERVALUE(REPLACE(Input!Q267,FIND(",",Input!Q267),1,"."),"."),_xlfn.NUMBERVALUE(REPLACE(Input!Q267,FIND(".",Input!Q267),1,","),",")),"")</f>
        <v>0.70887566667303703</v>
      </c>
      <c r="R267" s="7">
        <f>IFERROR(IFERROR(_xlfn.NUMBERVALUE(REPLACE(Input!R267,FIND(",",Input!R267),1,"."),"."),_xlfn.NUMBERVALUE(REPLACE(Input!R267,FIND(".",Input!R267),1,","),",")),"")</f>
        <v>0.99999910000000003</v>
      </c>
      <c r="S267" s="7">
        <f>IFERROR(IFERROR(_xlfn.NUMBERVALUE(REPLACE(Input!S267,FIND(",",Input!S267),1,"."),"."),_xlfn.NUMBERVALUE(REPLACE(Input!S267,FIND(".",Input!S267),1,","),",")),"")</f>
        <v>0.70887566667303703</v>
      </c>
      <c r="T267" s="7">
        <f>IFERROR(IFERROR(_xlfn.NUMBERVALUE(REPLACE(Input!T267,FIND(",",Input!T267),1,"."),"."),_xlfn.NUMBERVALUE(REPLACE(Input!T267,FIND(".",Input!T267),1,","),",")),"")</f>
        <v>0</v>
      </c>
      <c r="U267" s="7">
        <f>IFERROR(IFERROR(_xlfn.NUMBERVALUE(REPLACE(Input!U267,FIND(",",Input!U267),1,"."),"."),_xlfn.NUMBERVALUE(REPLACE(Input!U267,FIND(".",Input!U267),1,","),",")),"")</f>
        <v>0.70111223458038396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0.99999910000000003</v>
      </c>
      <c r="Y267" s="7">
        <f>IFERROR(IFERROR(_xlfn.NUMBERVALUE(REPLACE(Input!Y267,FIND(",",Input!Y267),1,"."),"."),_xlfn.NUMBERVALUE(REPLACE(Input!Y267,FIND(".",Input!Y267),1,","),",")),"")</f>
        <v>0.70887566667303703</v>
      </c>
      <c r="Z267" s="8" t="str">
        <f>LEFT(LEFT(Input!Z267,IFERROR(FIND("_",Input!Z267)-1,LEN(Input!Z267))),IFERROR(FIND("-",Input!Z267)-1,LEN(Input!Z267)))</f>
        <v>party4</v>
      </c>
      <c r="AA267" s="8" t="str">
        <f>LEFT(LEFT(Input!AA267,IFERROR(FIND("_",Input!AA267)-1,LEN(Input!AA267))),IFERROR(FIND("-",Input!AA267)-1,LEN(Input!AA267)))</f>
        <v>party1</v>
      </c>
    </row>
    <row r="268" spans="1:27">
      <c r="A268" s="6">
        <f>IF(Input!A268=0,"",Input!A268)</f>
        <v>287</v>
      </c>
      <c r="B268" s="7">
        <f>IFERROR(IFERROR(_xlfn.NUMBERVALUE(REPLACE(Input!B268,FIND(",",Input!B268),1,"."),"."),_xlfn.NUMBERVALUE(REPLACE(Input!B268,FIND(".",Input!B268),1,","),",")),"")</f>
        <v>8.7999999999999995E-2</v>
      </c>
      <c r="C268" s="6">
        <f>IF(Input!C268=0,"",Input!C268)</f>
        <v>31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0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0.74641000000000002</v>
      </c>
      <c r="J268" s="7">
        <f>IFERROR(IFERROR(_xlfn.NUMBERVALUE(REPLACE(Input!J268,FIND(",",Input!J268),1,"."),"."),_xlfn.NUMBERVALUE(REPLACE(Input!J268,FIND(".",Input!J268),1,","),",")),"")</f>
        <v>0.98809000000000002</v>
      </c>
      <c r="K268" s="7">
        <f>IFERROR(IFERROR(_xlfn.NUMBERVALUE(REPLACE(Input!K268,FIND(",",Input!K268),1,"."),"."),_xlfn.NUMBERVALUE(REPLACE(Input!K268,FIND(".",Input!K268),1,","),",")),"")</f>
        <v>0</v>
      </c>
      <c r="L268" s="7">
        <f>IFERROR(IFERROR(_xlfn.NUMBERVALUE(REPLACE(Input!L268,FIND(",",Input!L268),1,"."),"."),_xlfn.NUMBERVALUE(REPLACE(Input!L268,FIND(".",Input!L268),1,","),",")),"")</f>
        <v>0.19614999999999999</v>
      </c>
      <c r="M268" s="7">
        <f>IFERROR(IFERROR(_xlfn.NUMBERVALUE(REPLACE(Input!M268,FIND(",",Input!M268),1,"."),"."),_xlfn.NUMBERVALUE(REPLACE(Input!M268,FIND(".",Input!M268),1,","),",")),"")</f>
        <v>1.73451</v>
      </c>
      <c r="N268" s="10" t="str">
        <f>IFERROR(IF(LEFT(Input!N268,LEN("boa-,Users,"))="boa-,Users,","Win.Win",LEFT(Input!N268,FIND("@",Input!N268)-1)),"")</f>
        <v>KLH</v>
      </c>
      <c r="O268" s="10" t="str">
        <f>IFERROR(IF(LEFT(Input!O268,LEN("boa-,Users,"))="boa-,Users,","Win.Win",LEFT(Input!O268,FIND("@",Input!O268)-1)),"")</f>
        <v>Win.Win</v>
      </c>
      <c r="P268" s="7">
        <f>IFERROR(IFERROR(_xlfn.NUMBERVALUE(REPLACE(Input!P268,FIND(",",Input!P268),1,"."),"."),_xlfn.NUMBERVALUE(REPLACE(Input!P268,FIND(".",Input!P268),1,","),",")),"")</f>
        <v>0.98809435000000001</v>
      </c>
      <c r="Q268" s="7">
        <f>IFERROR(IFERROR(_xlfn.NUMBERVALUE(REPLACE(Input!Q268,FIND(",",Input!Q268),1,"."),"."),_xlfn.NUMBERVALUE(REPLACE(Input!Q268,FIND(".",Input!Q268),1,","),",")),"")</f>
        <v>0.74641499822450197</v>
      </c>
      <c r="R268" s="7">
        <f>IFERROR(IFERROR(_xlfn.NUMBERVALUE(REPLACE(Input!R268,FIND(",",Input!R268),1,"."),"."),_xlfn.NUMBERVALUE(REPLACE(Input!R268,FIND(".",Input!R268),1,","),",")),"")</f>
        <v>0.98809435000000001</v>
      </c>
      <c r="S268" s="7">
        <f>IFERROR(IFERROR(_xlfn.NUMBERVALUE(REPLACE(Input!S268,FIND(",",Input!S268),1,"."),"."),_xlfn.NUMBERVALUE(REPLACE(Input!S268,FIND(".",Input!S268),1,","),",")),"")</f>
        <v>0.74641499822450197</v>
      </c>
      <c r="T268" s="7">
        <f>IFERROR(IFERROR(_xlfn.NUMBERVALUE(REPLACE(Input!T268,FIND(",",Input!T268),1,"."),"."),_xlfn.NUMBERVALUE(REPLACE(Input!T268,FIND(".",Input!T268),1,","),",")),"")</f>
        <v>0</v>
      </c>
      <c r="U268" s="7">
        <f>IFERROR(IFERROR(_xlfn.NUMBERVALUE(REPLACE(Input!U268,FIND(",",Input!U268),1,"."),"."),_xlfn.NUMBERVALUE(REPLACE(Input!U268,FIND(".",Input!U268),1,","),",")),"")</f>
        <v>0.74229249011857701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0.98809435000000001</v>
      </c>
      <c r="Y268" s="7">
        <f>IFERROR(IFERROR(_xlfn.NUMBERVALUE(REPLACE(Input!Y268,FIND(",",Input!Y268),1,"."),"."),_xlfn.NUMBERVALUE(REPLACE(Input!Y268,FIND(".",Input!Y268),1,","),",")),"")</f>
        <v>0.74641499822450197</v>
      </c>
      <c r="Z268" s="8" t="str">
        <f>LEFT(LEFT(Input!Z268,IFERROR(FIND("_",Input!Z268)-1,LEN(Input!Z268))),IFERROR(FIND("-",Input!Z268)-1,LEN(Input!Z268)))</f>
        <v>party4</v>
      </c>
      <c r="AA268" s="8" t="str">
        <f>LEFT(LEFT(Input!AA268,IFERROR(FIND("_",Input!AA268)-1,LEN(Input!AA268))),IFERROR(FIND("-",Input!AA268)-1,LEN(Input!AA268)))</f>
        <v>party1</v>
      </c>
    </row>
    <row r="269" spans="1:27">
      <c r="A269" s="6">
        <f>IF(Input!A269=0,"",Input!A269)</f>
        <v>288</v>
      </c>
      <c r="B269" s="7">
        <f>IFERROR(IFERROR(_xlfn.NUMBERVALUE(REPLACE(Input!B269,FIND(",",Input!B269),1,"."),"."),_xlfn.NUMBERVALUE(REPLACE(Input!B269,FIND(".",Input!B269),1,","),",")),"")</f>
        <v>3.6999999999999998E-2</v>
      </c>
      <c r="C269" s="6">
        <f>IF(Input!C269=0,"",Input!C269)</f>
        <v>6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0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0.77556000000000003</v>
      </c>
      <c r="J269" s="7">
        <f>IFERROR(IFERROR(_xlfn.NUMBERVALUE(REPLACE(Input!J269,FIND(",",Input!J269),1,"."),"."),_xlfn.NUMBERVALUE(REPLACE(Input!J269,FIND(".",Input!J269),1,","),",")),"")</f>
        <v>0.92857000000000001</v>
      </c>
      <c r="K269" s="7">
        <f>IFERROR(IFERROR(_xlfn.NUMBERVALUE(REPLACE(Input!K269,FIND(",",Input!K269),1,"."),"."),_xlfn.NUMBERVALUE(REPLACE(Input!K269,FIND(".",Input!K269),1,","),",")),"")</f>
        <v>6.6280000000000006E-2</v>
      </c>
      <c r="L269" s="7">
        <f>IFERROR(IFERROR(_xlfn.NUMBERVALUE(REPLACE(Input!L269,FIND(",",Input!L269),1,"."),"."),_xlfn.NUMBERVALUE(REPLACE(Input!L269,FIND(".",Input!L269),1,","),",")),"")</f>
        <v>0.15776000000000001</v>
      </c>
      <c r="M269" s="7">
        <f>IFERROR(IFERROR(_xlfn.NUMBERVALUE(REPLACE(Input!M269,FIND(",",Input!M269),1,"."),"."),_xlfn.NUMBERVALUE(REPLACE(Input!M269,FIND(".",Input!M269),1,","),",")),"")</f>
        <v>1.7041299999999999</v>
      </c>
      <c r="N269" s="10" t="str">
        <f>IFERROR(IF(LEFT(Input!N269,LEN("boa-,Users,"))="boa-,Users,","Win.Win",LEFT(Input!N269,FIND("@",Input!N269)-1)),"")</f>
        <v>IAMhaggler2011</v>
      </c>
      <c r="O269" s="10" t="str">
        <f>IFERROR(IF(LEFT(Input!O269,LEN("boa-,Users,"))="boa-,Users,","Win.Win",LEFT(Input!O269,FIND("@",Input!O269)-1)),"")</f>
        <v>Win.Win</v>
      </c>
      <c r="P269" s="7">
        <f>IFERROR(IFERROR(_xlfn.NUMBERVALUE(REPLACE(Input!P269,FIND(",",Input!P269),1,"."),"."),_xlfn.NUMBERVALUE(REPLACE(Input!P269,FIND(".",Input!P269),1,","),",")),"")</f>
        <v>0.92857060000000002</v>
      </c>
      <c r="Q269" s="7">
        <f>IFERROR(IFERROR(_xlfn.NUMBERVALUE(REPLACE(Input!Q269,FIND(",",Input!Q269),1,"."),"."),_xlfn.NUMBERVALUE(REPLACE(Input!Q269,FIND(".",Input!Q269),1,","),",")),"")</f>
        <v>0.77555865216574404</v>
      </c>
      <c r="R269" s="7">
        <f>IFERROR(IFERROR(_xlfn.NUMBERVALUE(REPLACE(Input!R269,FIND(",",Input!R269),1,"."),"."),_xlfn.NUMBERVALUE(REPLACE(Input!R269,FIND(".",Input!R269),1,","),",")),"")</f>
        <v>0.92857060000000002</v>
      </c>
      <c r="S269" s="7">
        <f>IFERROR(IFERROR(_xlfn.NUMBERVALUE(REPLACE(Input!S269,FIND(",",Input!S269),1,"."),"."),_xlfn.NUMBERVALUE(REPLACE(Input!S269,FIND(".",Input!S269),1,","),",")),"")</f>
        <v>0.77555865216574404</v>
      </c>
      <c r="T269" s="7">
        <f>IFERROR(IFERROR(_xlfn.NUMBERVALUE(REPLACE(Input!T269,FIND(",",Input!T269),1,"."),"."),_xlfn.NUMBERVALUE(REPLACE(Input!T269,FIND(".",Input!T269),1,","),",")),"")</f>
        <v>0</v>
      </c>
      <c r="U269" s="7">
        <f>IFERROR(IFERROR(_xlfn.NUMBERVALUE(REPLACE(Input!U269,FIND(",",Input!U269),1,"."),"."),_xlfn.NUMBERVALUE(REPLACE(Input!U269,FIND(".",Input!U269),1,","),",")),"")</f>
        <v>0.78490670098354598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0.92857060000000002</v>
      </c>
      <c r="Y269" s="7">
        <f>IFERROR(IFERROR(_xlfn.NUMBERVALUE(REPLACE(Input!Y269,FIND(",",Input!Y269),1,"."),"."),_xlfn.NUMBERVALUE(REPLACE(Input!Y269,FIND(".",Input!Y269),1,","),",")),"")</f>
        <v>0.77555865216574404</v>
      </c>
      <c r="Z269" s="8" t="str">
        <f>LEFT(LEFT(Input!Z269,IFERROR(FIND("_",Input!Z269)-1,LEN(Input!Z269))),IFERROR(FIND("-",Input!Z269)-1,LEN(Input!Z269)))</f>
        <v>party4</v>
      </c>
      <c r="AA269" s="8" t="str">
        <f>LEFT(LEFT(Input!AA269,IFERROR(FIND("_",Input!AA269)-1,LEN(Input!AA269))),IFERROR(FIND("-",Input!AA269)-1,LEN(Input!AA269)))</f>
        <v>party1</v>
      </c>
    </row>
    <row r="270" spans="1:27">
      <c r="A270" s="6">
        <f>IF(Input!A270=0,"",Input!A270)</f>
        <v>289</v>
      </c>
      <c r="B270" s="7">
        <f>IFERROR(IFERROR(_xlfn.NUMBERVALUE(REPLACE(Input!B270,FIND(",",Input!B270),1,"."),"."),_xlfn.NUMBERVALUE(REPLACE(Input!B270,FIND(".",Input!B270),1,","),",")),"")</f>
        <v>1E-3</v>
      </c>
      <c r="C270" s="6">
        <f>IF(Input!C270=0,"",Input!C270)</f>
        <v>3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0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0.72987999999999997</v>
      </c>
      <c r="J270" s="7">
        <f>IFERROR(IFERROR(_xlfn.NUMBERVALUE(REPLACE(Input!J270,FIND(",",Input!J270),1,"."),"."),_xlfn.NUMBERVALUE(REPLACE(Input!J270,FIND(".",Input!J270),1,","),",")),"")</f>
        <v>0.75304000000000004</v>
      </c>
      <c r="K270" s="7">
        <f>IFERROR(IFERROR(_xlfn.NUMBERVALUE(REPLACE(Input!K270,FIND(",",Input!K270),1,"."),"."),_xlfn.NUMBERVALUE(REPLACE(Input!K270,FIND(".",Input!K270),1,","),",")),"")</f>
        <v>0.11744</v>
      </c>
      <c r="L270" s="7">
        <f>IFERROR(IFERROR(_xlfn.NUMBERVALUE(REPLACE(Input!L270,FIND(",",Input!L270),1,"."),"."),_xlfn.NUMBERVALUE(REPLACE(Input!L270,FIND(".",Input!L270),1,","),",")),"")</f>
        <v>0.13719999999999999</v>
      </c>
      <c r="M270" s="7">
        <f>IFERROR(IFERROR(_xlfn.NUMBERVALUE(REPLACE(Input!M270,FIND(",",Input!M270),1,"."),"."),_xlfn.NUMBERVALUE(REPLACE(Input!M270,FIND(".",Input!M270),1,","),",")),"")</f>
        <v>1.48292</v>
      </c>
      <c r="N270" s="10" t="str">
        <f>IFERROR(IF(LEFT(Input!N270,LEN("boa-,Users,"))="boa-,Users,","Win.Win",LEFT(Input!N270,FIND("@",Input!N270)-1)),"")</f>
        <v>Win.Win</v>
      </c>
      <c r="O270" s="10" t="str">
        <f>IFERROR(IF(LEFT(Input!O270,LEN("boa-,Users,"))="boa-,Users,","Win.Win",LEFT(Input!O270,FIND("@",Input!O270)-1)),"")</f>
        <v>Win.Win</v>
      </c>
      <c r="P270" s="7">
        <f>IFERROR(IFERROR(_xlfn.NUMBERVALUE(REPLACE(Input!P270,FIND(",",Input!P270),1,"."),"."),_xlfn.NUMBERVALUE(REPLACE(Input!P270,FIND(".",Input!P270),1,","),",")),"")</f>
        <v>0.72987802539475399</v>
      </c>
      <c r="Q270" s="7">
        <f>IFERROR(IFERROR(_xlfn.NUMBERVALUE(REPLACE(Input!Q270,FIND(",",Input!Q270),1,"."),"."),_xlfn.NUMBERVALUE(REPLACE(Input!Q270,FIND(".",Input!Q270),1,","),",")),"")</f>
        <v>0.75303893620024198</v>
      </c>
      <c r="R270" s="7">
        <f>IFERROR(IFERROR(_xlfn.NUMBERVALUE(REPLACE(Input!R270,FIND(",",Input!R270),1,"."),"."),_xlfn.NUMBERVALUE(REPLACE(Input!R270,FIND(".",Input!R270),1,","),",")),"")</f>
        <v>0.72987802539475399</v>
      </c>
      <c r="S270" s="7">
        <f>IFERROR(IFERROR(_xlfn.NUMBERVALUE(REPLACE(Input!S270,FIND(",",Input!S270),1,"."),"."),_xlfn.NUMBERVALUE(REPLACE(Input!S270,FIND(".",Input!S270),1,","),",")),"")</f>
        <v>0.75303893620024198</v>
      </c>
      <c r="T270" s="7">
        <f>IFERROR(IFERROR(_xlfn.NUMBERVALUE(REPLACE(Input!T270,FIND(",",Input!T270),1,"."),"."),_xlfn.NUMBERVALUE(REPLACE(Input!T270,FIND(".",Input!T270),1,","),",")),"")</f>
        <v>0.72987802539475399</v>
      </c>
      <c r="U270" s="7">
        <f>IFERROR(IFERROR(_xlfn.NUMBERVALUE(REPLACE(Input!U270,FIND(",",Input!U270),1,"."),"."),_xlfn.NUMBERVALUE(REPLACE(Input!U270,FIND(".",Input!U270),1,","),",")),"")</f>
        <v>0.73369261005256903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0.72987802539475399</v>
      </c>
      <c r="Y270" s="7">
        <f>IFERROR(IFERROR(_xlfn.NUMBERVALUE(REPLACE(Input!Y270,FIND(",",Input!Y270),1,"."),"."),_xlfn.NUMBERVALUE(REPLACE(Input!Y270,FIND(".",Input!Y270),1,","),",")),"")</f>
        <v>0.75303893620024198</v>
      </c>
      <c r="Z270" s="8" t="str">
        <f>LEFT(LEFT(Input!Z270,IFERROR(FIND("_",Input!Z270)-1,LEN(Input!Z270))),IFERROR(FIND("-",Input!Z270)-1,LEN(Input!Z270)))</f>
        <v>party3</v>
      </c>
      <c r="AA270" s="8" t="str">
        <f>LEFT(LEFT(Input!AA270,IFERROR(FIND("_",Input!AA270)-1,LEN(Input!AA270))),IFERROR(FIND("-",Input!AA270)-1,LEN(Input!AA270)))</f>
        <v>party1</v>
      </c>
    </row>
    <row r="271" spans="1:27">
      <c r="A271" s="6">
        <f>IF(Input!A271=0,"",Input!A271)</f>
        <v>290</v>
      </c>
      <c r="B271" s="7">
        <f>IFERROR(IFERROR(_xlfn.NUMBERVALUE(REPLACE(Input!B271,FIND(",",Input!B271),1,"."),"."),_xlfn.NUMBERVALUE(REPLACE(Input!B271,FIND(".",Input!B271),1,","),",")),"")</f>
        <v>0.19900000000000001</v>
      </c>
      <c r="C271" s="6">
        <f>IF(Input!C271=0,"",Input!C271)</f>
        <v>54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0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0.61377999999999999</v>
      </c>
      <c r="J271" s="7">
        <f>IFERROR(IFERROR(_xlfn.NUMBERVALUE(REPLACE(Input!J271,FIND(",",Input!J271),1,"."),"."),_xlfn.NUMBERVALUE(REPLACE(Input!J271,FIND(".",Input!J271),1,","),",")),"")</f>
        <v>0.95791999999999999</v>
      </c>
      <c r="K271" s="7">
        <f>IFERROR(IFERROR(_xlfn.NUMBERVALUE(REPLACE(Input!K271,FIND(",",Input!K271),1,"."),"."),_xlfn.NUMBERVALUE(REPLACE(Input!K271,FIND(".",Input!K271),1,","),",")),"")</f>
        <v>0</v>
      </c>
      <c r="L271" s="7">
        <f>IFERROR(IFERROR(_xlfn.NUMBERVALUE(REPLACE(Input!L271,FIND(",",Input!L271),1,"."),"."),_xlfn.NUMBERVALUE(REPLACE(Input!L271,FIND(".",Input!L271),1,","),",")),"")</f>
        <v>0.28281000000000001</v>
      </c>
      <c r="M271" s="7">
        <f>IFERROR(IFERROR(_xlfn.NUMBERVALUE(REPLACE(Input!M271,FIND(",",Input!M271),1,"."),"."),_xlfn.NUMBERVALUE(REPLACE(Input!M271,FIND(".",Input!M271),1,","),",")),"")</f>
        <v>1.5717000000000001</v>
      </c>
      <c r="N271" s="10" t="str">
        <f>IFERROR(IF(LEFT(Input!N271,LEN("boa-,Users,"))="boa-,Users,","Win.Win",LEFT(Input!N271,FIND("@",Input!N271)-1)),"")</f>
        <v>Gahboninho</v>
      </c>
      <c r="O271" s="10" t="str">
        <f>IFERROR(IF(LEFT(Input!O271,LEN("boa-,Users,"))="boa-,Users,","Win.Win",LEFT(Input!O271,FIND("@",Input!O271)-1)),"")</f>
        <v>Win.Win</v>
      </c>
      <c r="P271" s="7">
        <f>IFERROR(IFERROR(_xlfn.NUMBERVALUE(REPLACE(Input!P271,FIND(",",Input!P271),1,"."),"."),_xlfn.NUMBERVALUE(REPLACE(Input!P271,FIND(".",Input!P271),1,","),",")),"")</f>
        <v>0.95791914988265803</v>
      </c>
      <c r="Q271" s="7">
        <f>IFERROR(IFERROR(_xlfn.NUMBERVALUE(REPLACE(Input!Q271,FIND(",",Input!Q271),1,"."),"."),_xlfn.NUMBERVALUE(REPLACE(Input!Q271,FIND(".",Input!Q271),1,","),",")),"")</f>
        <v>0.61378379267341399</v>
      </c>
      <c r="R271" s="7">
        <f>IFERROR(IFERROR(_xlfn.NUMBERVALUE(REPLACE(Input!R271,FIND(",",Input!R271),1,"."),"."),_xlfn.NUMBERVALUE(REPLACE(Input!R271,FIND(".",Input!R271),1,","),",")),"")</f>
        <v>0.95791914988265803</v>
      </c>
      <c r="S271" s="7">
        <f>IFERROR(IFERROR(_xlfn.NUMBERVALUE(REPLACE(Input!S271,FIND(",",Input!S271),1,"."),"."),_xlfn.NUMBERVALUE(REPLACE(Input!S271,FIND(".",Input!S271),1,","),",")),"")</f>
        <v>0.61378379267341399</v>
      </c>
      <c r="T271" s="7">
        <f>IFERROR(IFERROR(_xlfn.NUMBERVALUE(REPLACE(Input!T271,FIND(",",Input!T271),1,"."),"."),_xlfn.NUMBERVALUE(REPLACE(Input!T271,FIND(".",Input!T271),1,","),",")),"")</f>
        <v>0</v>
      </c>
      <c r="U271" s="7">
        <f>IFERROR(IFERROR(_xlfn.NUMBERVALUE(REPLACE(Input!U271,FIND(",",Input!U271),1,"."),"."),_xlfn.NUMBERVALUE(REPLACE(Input!U271,FIND(".",Input!U271),1,","),",")),"")</f>
        <v>0.51453214800029701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0.95791914988265803</v>
      </c>
      <c r="Y271" s="7">
        <f>IFERROR(IFERROR(_xlfn.NUMBERVALUE(REPLACE(Input!Y271,FIND(",",Input!Y271),1,"."),"."),_xlfn.NUMBERVALUE(REPLACE(Input!Y271,FIND(".",Input!Y271),1,","),",")),"")</f>
        <v>0.61378379267341399</v>
      </c>
      <c r="Z271" s="8" t="str">
        <f>LEFT(LEFT(Input!Z271,IFERROR(FIND("_",Input!Z271)-1,LEN(Input!Z271))),IFERROR(FIND("-",Input!Z271)-1,LEN(Input!Z271)))</f>
        <v>party3</v>
      </c>
      <c r="AA271" s="8" t="str">
        <f>LEFT(LEFT(Input!AA271,IFERROR(FIND("_",Input!AA271)-1,LEN(Input!AA271))),IFERROR(FIND("-",Input!AA271)-1,LEN(Input!AA271)))</f>
        <v>party1</v>
      </c>
    </row>
    <row r="272" spans="1:27">
      <c r="A272" s="6">
        <f>IF(Input!A272=0,"",Input!A272)</f>
        <v>291</v>
      </c>
      <c r="B272" s="7">
        <f>IFERROR(IFERROR(_xlfn.NUMBERVALUE(REPLACE(Input!B272,FIND(",",Input!B272),1,"."),"."),_xlfn.NUMBERVALUE(REPLACE(Input!B272,FIND(".",Input!B272),1,","),",")),"")</f>
        <v>0.28499999999999998</v>
      </c>
      <c r="C272" s="6">
        <f>IF(Input!C272=0,"",Input!C272)</f>
        <v>61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0</v>
      </c>
      <c r="G272" s="8">
        <f>IF(Input!G272="Yes",1,IF(Input!G272=0,"",0))</f>
        <v>0</v>
      </c>
      <c r="H272" s="6">
        <f>IF(Input!H272=0,"",Input!H272)</f>
        <v>1</v>
      </c>
      <c r="I272" s="7">
        <f>IFERROR(IFERROR(_xlfn.NUMBERVALUE(REPLACE(Input!I272,FIND(",",Input!I272),1,"."),"."),_xlfn.NUMBERVALUE(REPLACE(Input!I272,FIND(".",Input!I272),1,","),",")),"")</f>
        <v>0</v>
      </c>
      <c r="J272" s="7">
        <f>IFERROR(IFERROR(_xlfn.NUMBERVALUE(REPLACE(Input!J272,FIND(",",Input!J272),1,"."),"."),_xlfn.NUMBERVALUE(REPLACE(Input!J272,FIND(".",Input!J272),1,","),",")),"")</f>
        <v>0</v>
      </c>
      <c r="K272" s="7">
        <f>IFERROR(IFERROR(_xlfn.NUMBERVALUE(REPLACE(Input!K272,FIND(",",Input!K272),1,"."),"."),_xlfn.NUMBERVALUE(REPLACE(Input!K272,FIND(".",Input!K272),1,","),",")),"")</f>
        <v>1.10747</v>
      </c>
      <c r="L272" s="7">
        <f>IFERROR(IFERROR(_xlfn.NUMBERVALUE(REPLACE(Input!L272,FIND(",",Input!L272),1,"."),"."),_xlfn.NUMBERVALUE(REPLACE(Input!L272,FIND(".",Input!L272),1,","),",")),"")</f>
        <v>1.1855</v>
      </c>
      <c r="M272" s="7">
        <f>IFERROR(IFERROR(_xlfn.NUMBERVALUE(REPLACE(Input!M272,FIND(",",Input!M272),1,"."),"."),_xlfn.NUMBERVALUE(REPLACE(Input!M272,FIND(".",Input!M272),1,","),",")),"")</f>
        <v>0</v>
      </c>
      <c r="N272" s="10" t="str">
        <f>IFERROR(IF(LEFT(Input!N272,LEN("boa-,Users,"))="boa-,Users,","Win.Win",LEFT(Input!N272,FIND("@",Input!N272)-1)),"")</f>
        <v>KLH</v>
      </c>
      <c r="O272" s="10" t="str">
        <f>IFERROR(IF(LEFT(Input!O272,LEN("boa-,Users,"))="boa-,Users,","Win.Win",LEFT(Input!O272,FIND("@",Input!O272)-1)),"")</f>
        <v>Win.Win</v>
      </c>
      <c r="P272" s="7">
        <f>IFERROR(IFERROR(_xlfn.NUMBERVALUE(REPLACE(Input!P272,FIND(",",Input!P272),1,"."),"."),_xlfn.NUMBERVALUE(REPLACE(Input!P272,FIND(".",Input!P272),1,","),",")),"")</f>
        <v>0</v>
      </c>
      <c r="Q272" s="7">
        <f>IFERROR(IFERROR(_xlfn.NUMBERVALUE(REPLACE(Input!Q272,FIND(",",Input!Q272),1,"."),"."),_xlfn.NUMBERVALUE(REPLACE(Input!Q272,FIND(".",Input!Q272),1,","),",")),"")</f>
        <v>0</v>
      </c>
      <c r="R272" s="7">
        <f>IFERROR(IFERROR(_xlfn.NUMBERVALUE(REPLACE(Input!R272,FIND(",",Input!R272),1,"."),"."),_xlfn.NUMBERVALUE(REPLACE(Input!R272,FIND(".",Input!R272),1,","),",")),"")</f>
        <v>0</v>
      </c>
      <c r="S272" s="7">
        <f>IFERROR(IFERROR(_xlfn.NUMBERVALUE(REPLACE(Input!S272,FIND(",",Input!S272),1,"."),"."),_xlfn.NUMBERVALUE(REPLACE(Input!S272,FIND(".",Input!S272),1,","),",")),"")</f>
        <v>0</v>
      </c>
      <c r="T272" s="7">
        <f>IFERROR(IFERROR(_xlfn.NUMBERVALUE(REPLACE(Input!T272,FIND(",",Input!T272),1,"."),"."),_xlfn.NUMBERVALUE(REPLACE(Input!T272,FIND(".",Input!T272),1,","),",")),"")</f>
        <v>0</v>
      </c>
      <c r="U272" s="7">
        <f>IFERROR(IFERROR(_xlfn.NUMBERVALUE(REPLACE(Input!U272,FIND(",",Input!U272),1,"."),"."),_xlfn.NUMBERVALUE(REPLACE(Input!U272,FIND(".",Input!U272),1,","),",")),"")</f>
        <v>0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</v>
      </c>
      <c r="Y272" s="7">
        <f>IFERROR(IFERROR(_xlfn.NUMBERVALUE(REPLACE(Input!Y272,FIND(",",Input!Y272),1,"."),"."),_xlfn.NUMBERVALUE(REPLACE(Input!Y272,FIND(".",Input!Y272),1,","),",")),"")</f>
        <v>0</v>
      </c>
      <c r="Z272" s="8" t="str">
        <f>LEFT(LEFT(Input!Z272,IFERROR(FIND("_",Input!Z272)-1,LEN(Input!Z272))),IFERROR(FIND("-",Input!Z272)-1,LEN(Input!Z272)))</f>
        <v>party3</v>
      </c>
      <c r="AA272" s="8" t="str">
        <f>LEFT(LEFT(Input!AA272,IFERROR(FIND("_",Input!AA272)-1,LEN(Input!AA272))),IFERROR(FIND("-",Input!AA272)-1,LEN(Input!AA272)))</f>
        <v>party1</v>
      </c>
    </row>
    <row r="273" spans="1:27">
      <c r="A273" s="6">
        <f>IF(Input!A273=0,"",Input!A273)</f>
        <v>292</v>
      </c>
      <c r="B273" s="7">
        <f>IFERROR(IFERROR(_xlfn.NUMBERVALUE(REPLACE(Input!B273,FIND(",",Input!B273),1,"."),"."),_xlfn.NUMBERVALUE(REPLACE(Input!B273,FIND(".",Input!B273),1,","),",")),"")</f>
        <v>0.14599999999999999</v>
      </c>
      <c r="C273" s="6">
        <f>IF(Input!C273=0,"",Input!C273)</f>
        <v>9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0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0.76390999999999998</v>
      </c>
      <c r="J273" s="7">
        <f>IFERROR(IFERROR(_xlfn.NUMBERVALUE(REPLACE(Input!J273,FIND(",",Input!J273),1,"."),"."),_xlfn.NUMBERVALUE(REPLACE(Input!J273,FIND(".",Input!J273),1,","),",")),"")</f>
        <v>0.7903</v>
      </c>
      <c r="K273" s="7">
        <f>IFERROR(IFERROR(_xlfn.NUMBERVALUE(REPLACE(Input!K273,FIND(",",Input!K273),1,"."),"."),_xlfn.NUMBERVALUE(REPLACE(Input!K273,FIND(".",Input!K273),1,","),",")),"")</f>
        <v>7.8780000000000003E-2</v>
      </c>
      <c r="L273" s="7">
        <f>IFERROR(IFERROR(_xlfn.NUMBERVALUE(REPLACE(Input!L273,FIND(",",Input!L273),1,"."),"."),_xlfn.NUMBERVALUE(REPLACE(Input!L273,FIND(".",Input!L273),1,","),",")),"")</f>
        <v>9.8780000000000007E-2</v>
      </c>
      <c r="M273" s="7">
        <f>IFERROR(IFERROR(_xlfn.NUMBERVALUE(REPLACE(Input!M273,FIND(",",Input!M273),1,"."),"."),_xlfn.NUMBERVALUE(REPLACE(Input!M273,FIND(".",Input!M273),1,","),",")),"")</f>
        <v>1.5542100000000001</v>
      </c>
      <c r="N273" s="10" t="str">
        <f>IFERROR(IF(LEFT(Input!N273,LEN("boa-,Users,"))="boa-,Users,","Win.Win",LEFT(Input!N273,FIND("@",Input!N273)-1)),"")</f>
        <v>IAMhaggler2011</v>
      </c>
      <c r="O273" s="10" t="str">
        <f>IFERROR(IF(LEFT(Input!O273,LEN("boa-,Users,"))="boa-,Users,","Win.Win",LEFT(Input!O273,FIND("@",Input!O273)-1)),"")</f>
        <v>Win.Win</v>
      </c>
      <c r="P273" s="7">
        <f>IFERROR(IFERROR(_xlfn.NUMBERVALUE(REPLACE(Input!P273,FIND(",",Input!P273),1,"."),"."),_xlfn.NUMBERVALUE(REPLACE(Input!P273,FIND(".",Input!P273),1,","),",")),"")</f>
        <v>0.79029948846923403</v>
      </c>
      <c r="Q273" s="7">
        <f>IFERROR(IFERROR(_xlfn.NUMBERVALUE(REPLACE(Input!Q273,FIND(",",Input!Q273),1,"."),"."),_xlfn.NUMBERVALUE(REPLACE(Input!Q273,FIND(".",Input!Q273),1,","),",")),"")</f>
        <v>0.76391118085916898</v>
      </c>
      <c r="R273" s="7">
        <f>IFERROR(IFERROR(_xlfn.NUMBERVALUE(REPLACE(Input!R273,FIND(",",Input!R273),1,"."),"."),_xlfn.NUMBERVALUE(REPLACE(Input!R273,FIND(".",Input!R273),1,","),",")),"")</f>
        <v>0.79029948846923403</v>
      </c>
      <c r="S273" s="7">
        <f>IFERROR(IFERROR(_xlfn.NUMBERVALUE(REPLACE(Input!S273,FIND(",",Input!S273),1,"."),"."),_xlfn.NUMBERVALUE(REPLACE(Input!S273,FIND(".",Input!S273),1,","),",")),"")</f>
        <v>0.76391118085916898</v>
      </c>
      <c r="T273" s="7">
        <f>IFERROR(IFERROR(_xlfn.NUMBERVALUE(REPLACE(Input!T273,FIND(",",Input!T273),1,"."),"."),_xlfn.NUMBERVALUE(REPLACE(Input!T273,FIND(".",Input!T273),1,","),",")),"")</f>
        <v>0</v>
      </c>
      <c r="U273" s="7">
        <f>IFERROR(IFERROR(_xlfn.NUMBERVALUE(REPLACE(Input!U273,FIND(",",Input!U273),1,"."),"."),_xlfn.NUMBERVALUE(REPLACE(Input!U273,FIND(".",Input!U273),1,","),",")),"")</f>
        <v>0.82608695652173902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0.79029948846923403</v>
      </c>
      <c r="Y273" s="7">
        <f>IFERROR(IFERROR(_xlfn.NUMBERVALUE(REPLACE(Input!Y273,FIND(",",Input!Y273),1,"."),"."),_xlfn.NUMBERVALUE(REPLACE(Input!Y273,FIND(".",Input!Y273),1,","),",")),"")</f>
        <v>0.76391118085916898</v>
      </c>
      <c r="Z273" s="8" t="str">
        <f>LEFT(LEFT(Input!Z273,IFERROR(FIND("_",Input!Z273)-1,LEN(Input!Z273))),IFERROR(FIND("-",Input!Z273)-1,LEN(Input!Z273)))</f>
        <v>party3</v>
      </c>
      <c r="AA273" s="8" t="str">
        <f>LEFT(LEFT(Input!AA273,IFERROR(FIND("_",Input!AA273)-1,LEN(Input!AA273))),IFERROR(FIND("-",Input!AA273)-1,LEN(Input!AA273)))</f>
        <v>party1</v>
      </c>
    </row>
    <row r="274" spans="1:27">
      <c r="A274" s="6">
        <f>IF(Input!A274=0,"",Input!A274)</f>
        <v>293</v>
      </c>
      <c r="B274" s="7">
        <f>IFERROR(IFERROR(_xlfn.NUMBERVALUE(REPLACE(Input!B274,FIND(",",Input!B274),1,"."),"."),_xlfn.NUMBERVALUE(REPLACE(Input!B274,FIND(".",Input!B274),1,","),",")),"")</f>
        <v>1E-3</v>
      </c>
      <c r="C274" s="6">
        <f>IF(Input!C274=0,"",Input!C274)</f>
        <v>3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0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0.88576999999999995</v>
      </c>
      <c r="J274" s="7">
        <f>IFERROR(IFERROR(_xlfn.NUMBERVALUE(REPLACE(Input!J274,FIND(",",Input!J274),1,"."),"."),_xlfn.NUMBERVALUE(REPLACE(Input!J274,FIND(".",Input!J274),1,","),",")),"")</f>
        <v>0.88583000000000001</v>
      </c>
      <c r="K274" s="7">
        <f>IFERROR(IFERROR(_xlfn.NUMBERVALUE(REPLACE(Input!K274,FIND(",",Input!K274),1,"."),"."),_xlfn.NUMBERVALUE(REPLACE(Input!K274,FIND(".",Input!K274),1,","),",")),"")</f>
        <v>0.1615</v>
      </c>
      <c r="L274" s="7">
        <f>IFERROR(IFERROR(_xlfn.NUMBERVALUE(REPLACE(Input!L274,FIND(",",Input!L274),1,"."),"."),_xlfn.NUMBERVALUE(REPLACE(Input!L274,FIND(".",Input!L274),1,","),",")),"")</f>
        <v>0.1615</v>
      </c>
      <c r="M274" s="7">
        <f>IFERROR(IFERROR(_xlfn.NUMBERVALUE(REPLACE(Input!M274,FIND(",",Input!M274),1,"."),"."),_xlfn.NUMBERVALUE(REPLACE(Input!M274,FIND(".",Input!M274),1,","),",")),"")</f>
        <v>1.7716000000000001</v>
      </c>
      <c r="N274" s="10" t="str">
        <f>IFERROR(IF(LEFT(Input!N274,LEN("boa-,Users,"))="boa-,Users,","Win.Win",LEFT(Input!N274,FIND("@",Input!N274)-1)),"")</f>
        <v>Win.Win</v>
      </c>
      <c r="O274" s="10" t="str">
        <f>IFERROR(IF(LEFT(Input!O274,LEN("boa-,Users,"))="boa-,Users,","Win.Win",LEFT(Input!O274,FIND("@",Input!O274)-1)),"")</f>
        <v>Win.Win</v>
      </c>
      <c r="P274" s="7">
        <f>IFERROR(IFERROR(_xlfn.NUMBERVALUE(REPLACE(Input!P274,FIND(",",Input!P274),1,"."),"."),_xlfn.NUMBERVALUE(REPLACE(Input!P274,FIND(".",Input!P274),1,","),",")),"")</f>
        <v>0.88583333333333303</v>
      </c>
      <c r="Q274" s="7">
        <f>IFERROR(IFERROR(_xlfn.NUMBERVALUE(REPLACE(Input!Q274,FIND(",",Input!Q274),1,"."),"."),_xlfn.NUMBERVALUE(REPLACE(Input!Q274,FIND(".",Input!Q274),1,","),",")),"")</f>
        <v>0.88577107750748096</v>
      </c>
      <c r="R274" s="7">
        <f>IFERROR(IFERROR(_xlfn.NUMBERVALUE(REPLACE(Input!R274,FIND(",",Input!R274),1,"."),"."),_xlfn.NUMBERVALUE(REPLACE(Input!R274,FIND(".",Input!R274),1,","),",")),"")</f>
        <v>0.88583333333333303</v>
      </c>
      <c r="S274" s="7">
        <f>IFERROR(IFERROR(_xlfn.NUMBERVALUE(REPLACE(Input!S274,FIND(",",Input!S274),1,"."),"."),_xlfn.NUMBERVALUE(REPLACE(Input!S274,FIND(".",Input!S274),1,","),",")),"")</f>
        <v>0.88577107750748096</v>
      </c>
      <c r="T274" s="7">
        <f>IFERROR(IFERROR(_xlfn.NUMBERVALUE(REPLACE(Input!T274,FIND(",",Input!T274),1,"."),"."),_xlfn.NUMBERVALUE(REPLACE(Input!T274,FIND(".",Input!T274),1,","),",")),"")</f>
        <v>0.88583333333333303</v>
      </c>
      <c r="U274" s="7">
        <f>IFERROR(IFERROR(_xlfn.NUMBERVALUE(REPLACE(Input!U274,FIND(",",Input!U274),1,"."),"."),_xlfn.NUMBERVALUE(REPLACE(Input!U274,FIND(".",Input!U274),1,","),",")),"")</f>
        <v>0.73897986071899102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0.88583333333333303</v>
      </c>
      <c r="Y274" s="7">
        <f>IFERROR(IFERROR(_xlfn.NUMBERVALUE(REPLACE(Input!Y274,FIND(",",Input!Y274),1,"."),"."),_xlfn.NUMBERVALUE(REPLACE(Input!Y274,FIND(".",Input!Y274),1,","),",")),"")</f>
        <v>0.88577107750748096</v>
      </c>
      <c r="Z274" s="8" t="str">
        <f>LEFT(LEFT(Input!Z274,IFERROR(FIND("_",Input!Z274)-1,LEN(Input!Z274))),IFERROR(FIND("-",Input!Z274)-1,LEN(Input!Z274)))</f>
        <v>party1</v>
      </c>
      <c r="AA274" s="8" t="str">
        <f>LEFT(LEFT(Input!AA274,IFERROR(FIND("_",Input!AA274)-1,LEN(Input!AA274))),IFERROR(FIND("-",Input!AA274)-1,LEN(Input!AA274)))</f>
        <v>party1</v>
      </c>
    </row>
    <row r="275" spans="1:27">
      <c r="A275" s="6">
        <f>IF(Input!A275=0,"",Input!A275)</f>
        <v>294</v>
      </c>
      <c r="B275" s="7">
        <f>IFERROR(IFERROR(_xlfn.NUMBERVALUE(REPLACE(Input!B275,FIND(",",Input!B275),1,"."),"."),_xlfn.NUMBERVALUE(REPLACE(Input!B275,FIND(".",Input!B275),1,","),",")),"")</f>
        <v>2E-3</v>
      </c>
      <c r="C275" s="6">
        <f>IF(Input!C275=0,"",Input!C275)</f>
        <v>3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0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1</v>
      </c>
      <c r="J275" s="7">
        <f>IFERROR(IFERROR(_xlfn.NUMBERVALUE(REPLACE(Input!J275,FIND(",",Input!J275),1,"."),"."),_xlfn.NUMBERVALUE(REPLACE(Input!J275,FIND(".",Input!J275),1,","),",")),"")</f>
        <v>1</v>
      </c>
      <c r="K275" s="7">
        <f>IFERROR(IFERROR(_xlfn.NUMBERVALUE(REPLACE(Input!K275,FIND(",",Input!K275),1,"."),"."),_xlfn.NUMBERVALUE(REPLACE(Input!K275,FIND(".",Input!K275),1,","),",")),"")</f>
        <v>0</v>
      </c>
      <c r="L275" s="7">
        <f>IFERROR(IFERROR(_xlfn.NUMBERVALUE(REPLACE(Input!L275,FIND(",",Input!L275),1,"."),"."),_xlfn.NUMBERVALUE(REPLACE(Input!L275,FIND(".",Input!L275),1,","),",")),"")</f>
        <v>0</v>
      </c>
      <c r="M275" s="7">
        <f>IFERROR(IFERROR(_xlfn.NUMBERVALUE(REPLACE(Input!M275,FIND(",",Input!M275),1,"."),"."),_xlfn.NUMBERVALUE(REPLACE(Input!M275,FIND(".",Input!M275),1,","),",")),"")</f>
        <v>2</v>
      </c>
      <c r="N275" s="10" t="str">
        <f>IFERROR(IF(LEFT(Input!N275,LEN("boa-,Users,"))="boa-,Users,","Win.Win",LEFT(Input!N275,FIND("@",Input!N275)-1)),"")</f>
        <v>Gahboninho</v>
      </c>
      <c r="O275" s="10" t="str">
        <f>IFERROR(IF(LEFT(Input!O275,LEN("boa-,Users,"))="boa-,Users,","Win.Win",LEFT(Input!O275,FIND("@",Input!O275)-1)),"")</f>
        <v>Win.Win</v>
      </c>
      <c r="P275" s="7">
        <f>IFERROR(IFERROR(_xlfn.NUMBERVALUE(REPLACE(Input!P275,FIND(",",Input!P275),1,"."),"."),_xlfn.NUMBERVALUE(REPLACE(Input!P275,FIND(".",Input!P275),1,","),",")),"")</f>
        <v>1</v>
      </c>
      <c r="Q275" s="7">
        <f>IFERROR(IFERROR(_xlfn.NUMBERVALUE(REPLACE(Input!Q275,FIND(",",Input!Q275),1,"."),"."),_xlfn.NUMBERVALUE(REPLACE(Input!Q275,FIND(".",Input!Q275),1,","),",")),"")</f>
        <v>1</v>
      </c>
      <c r="R275" s="7">
        <f>IFERROR(IFERROR(_xlfn.NUMBERVALUE(REPLACE(Input!R275,FIND(",",Input!R275),1,"."),"."),_xlfn.NUMBERVALUE(REPLACE(Input!R275,FIND(".",Input!R275),1,","),",")),"")</f>
        <v>1</v>
      </c>
      <c r="S275" s="7">
        <f>IFERROR(IFERROR(_xlfn.NUMBERVALUE(REPLACE(Input!S275,FIND(",",Input!S275),1,"."),"."),_xlfn.NUMBERVALUE(REPLACE(Input!S275,FIND(".",Input!S275),1,","),",")),"")</f>
        <v>1</v>
      </c>
      <c r="T275" s="7">
        <f>IFERROR(IFERROR(_xlfn.NUMBERVALUE(REPLACE(Input!T275,FIND(",",Input!T275),1,"."),"."),_xlfn.NUMBERVALUE(REPLACE(Input!T275,FIND(".",Input!T275),1,","),",")),"")</f>
        <v>0</v>
      </c>
      <c r="U275" s="7">
        <f>IFERROR(IFERROR(_xlfn.NUMBERVALUE(REPLACE(Input!U275,FIND(",",Input!U275),1,"."),"."),_xlfn.NUMBERVALUE(REPLACE(Input!U275,FIND(".",Input!U275),1,","),",")),"")</f>
        <v>0.93043478260869505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1</v>
      </c>
      <c r="Y275" s="7">
        <f>IFERROR(IFERROR(_xlfn.NUMBERVALUE(REPLACE(Input!Y275,FIND(",",Input!Y275),1,"."),"."),_xlfn.NUMBERVALUE(REPLACE(Input!Y275,FIND(".",Input!Y275),1,","),",")),"")</f>
        <v>1</v>
      </c>
      <c r="Z275" s="8" t="str">
        <f>LEFT(LEFT(Input!Z275,IFERROR(FIND("_",Input!Z275)-1,LEN(Input!Z275))),IFERROR(FIND("-",Input!Z275)-1,LEN(Input!Z275)))</f>
        <v>party1</v>
      </c>
      <c r="AA275" s="8" t="str">
        <f>LEFT(LEFT(Input!AA275,IFERROR(FIND("_",Input!AA275)-1,LEN(Input!AA275))),IFERROR(FIND("-",Input!AA275)-1,LEN(Input!AA275)))</f>
        <v>party1</v>
      </c>
    </row>
    <row r="276" spans="1:27">
      <c r="A276" s="6">
        <f>IF(Input!A276=0,"",Input!A276)</f>
        <v>295</v>
      </c>
      <c r="B276" s="7">
        <f>IFERROR(IFERROR(_xlfn.NUMBERVALUE(REPLACE(Input!B276,FIND(",",Input!B276),1,"."),"."),_xlfn.NUMBERVALUE(REPLACE(Input!B276,FIND(".",Input!B276),1,","),",")),"")</f>
        <v>7.0000000000000001E-3</v>
      </c>
      <c r="C276" s="6">
        <f>IF(Input!C276=0,"",Input!C276)</f>
        <v>4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0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1</v>
      </c>
      <c r="J276" s="7">
        <f>IFERROR(IFERROR(_xlfn.NUMBERVALUE(REPLACE(Input!J276,FIND(",",Input!J276),1,"."),"."),_xlfn.NUMBERVALUE(REPLACE(Input!J276,FIND(".",Input!J276),1,","),",")),"")</f>
        <v>1</v>
      </c>
      <c r="K276" s="7">
        <f>IFERROR(IFERROR(_xlfn.NUMBERVALUE(REPLACE(Input!K276,FIND(",",Input!K276),1,"."),"."),_xlfn.NUMBERVALUE(REPLACE(Input!K276,FIND(".",Input!K276),1,","),",")),"")</f>
        <v>0</v>
      </c>
      <c r="L276" s="7">
        <f>IFERROR(IFERROR(_xlfn.NUMBERVALUE(REPLACE(Input!L276,FIND(",",Input!L276),1,"."),"."),_xlfn.NUMBERVALUE(REPLACE(Input!L276,FIND(".",Input!L276),1,","),",")),"")</f>
        <v>0</v>
      </c>
      <c r="M276" s="7">
        <f>IFERROR(IFERROR(_xlfn.NUMBERVALUE(REPLACE(Input!M276,FIND(",",Input!M276),1,"."),"."),_xlfn.NUMBERVALUE(REPLACE(Input!M276,FIND(".",Input!M276),1,","),",")),"")</f>
        <v>2</v>
      </c>
      <c r="N276" s="10" t="str">
        <f>IFERROR(IF(LEFT(Input!N276,LEN("boa-,Users,"))="boa-,Users,","Win.Win",LEFT(Input!N276,FIND("@",Input!N276)-1)),"")</f>
        <v>KLH</v>
      </c>
      <c r="O276" s="10" t="str">
        <f>IFERROR(IF(LEFT(Input!O276,LEN("boa-,Users,"))="boa-,Users,","Win.Win",LEFT(Input!O276,FIND("@",Input!O276)-1)),"")</f>
        <v>Win.Win</v>
      </c>
      <c r="P276" s="7">
        <f>IFERROR(IFERROR(_xlfn.NUMBERVALUE(REPLACE(Input!P276,FIND(",",Input!P276),1,"."),"."),_xlfn.NUMBERVALUE(REPLACE(Input!P276,FIND(".",Input!P276),1,","),",")),"")</f>
        <v>1</v>
      </c>
      <c r="Q276" s="7">
        <f>IFERROR(IFERROR(_xlfn.NUMBERVALUE(REPLACE(Input!Q276,FIND(",",Input!Q276),1,"."),"."),_xlfn.NUMBERVALUE(REPLACE(Input!Q276,FIND(".",Input!Q276),1,","),",")),"")</f>
        <v>1</v>
      </c>
      <c r="R276" s="7">
        <f>IFERROR(IFERROR(_xlfn.NUMBERVALUE(REPLACE(Input!R276,FIND(",",Input!R276),1,"."),"."),_xlfn.NUMBERVALUE(REPLACE(Input!R276,FIND(".",Input!R276),1,","),",")),"")</f>
        <v>1</v>
      </c>
      <c r="S276" s="7">
        <f>IFERROR(IFERROR(_xlfn.NUMBERVALUE(REPLACE(Input!S276,FIND(",",Input!S276),1,"."),"."),_xlfn.NUMBERVALUE(REPLACE(Input!S276,FIND(".",Input!S276),1,","),",")),"")</f>
        <v>1</v>
      </c>
      <c r="T276" s="7">
        <f>IFERROR(IFERROR(_xlfn.NUMBERVALUE(REPLACE(Input!T276,FIND(",",Input!T276),1,"."),"."),_xlfn.NUMBERVALUE(REPLACE(Input!T276,FIND(".",Input!T276),1,","),",")),"")</f>
        <v>0</v>
      </c>
      <c r="U276" s="7">
        <f>IFERROR(IFERROR(_xlfn.NUMBERVALUE(REPLACE(Input!U276,FIND(",",Input!U276),1,"."),"."),_xlfn.NUMBERVALUE(REPLACE(Input!U276,FIND(".",Input!U276),1,","),",")),"")</f>
        <v>0.93043478260869505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1</v>
      </c>
      <c r="Y276" s="7">
        <f>IFERROR(IFERROR(_xlfn.NUMBERVALUE(REPLACE(Input!Y276,FIND(",",Input!Y276),1,"."),"."),_xlfn.NUMBERVALUE(REPLACE(Input!Y276,FIND(".",Input!Y276),1,","),",")),"")</f>
        <v>1</v>
      </c>
      <c r="Z276" s="8" t="str">
        <f>LEFT(LEFT(Input!Z276,IFERROR(FIND("_",Input!Z276)-1,LEN(Input!Z276))),IFERROR(FIND("-",Input!Z276)-1,LEN(Input!Z276)))</f>
        <v>party1</v>
      </c>
      <c r="AA276" s="8" t="str">
        <f>LEFT(LEFT(Input!AA276,IFERROR(FIND("_",Input!AA276)-1,LEN(Input!AA276))),IFERROR(FIND("-",Input!AA276)-1,LEN(Input!AA276)))</f>
        <v>party1</v>
      </c>
    </row>
    <row r="277" spans="1:27">
      <c r="A277" s="6">
        <f>IF(Input!A277=0,"",Input!A277)</f>
        <v>296</v>
      </c>
      <c r="B277" s="7">
        <f>IFERROR(IFERROR(_xlfn.NUMBERVALUE(REPLACE(Input!B277,FIND(",",Input!B277),1,"."),"."),_xlfn.NUMBERVALUE(REPLACE(Input!B277,FIND(".",Input!B277),1,","),",")),"")</f>
        <v>1.2E-2</v>
      </c>
      <c r="C277" s="6">
        <f>IF(Input!C277=0,"",Input!C277)</f>
        <v>3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0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1</v>
      </c>
      <c r="J277" s="7">
        <f>IFERROR(IFERROR(_xlfn.NUMBERVALUE(REPLACE(Input!J277,FIND(",",Input!J277),1,"."),"."),_xlfn.NUMBERVALUE(REPLACE(Input!J277,FIND(".",Input!J277),1,","),",")),"")</f>
        <v>1</v>
      </c>
      <c r="K277" s="7">
        <f>IFERROR(IFERROR(_xlfn.NUMBERVALUE(REPLACE(Input!K277,FIND(",",Input!K277),1,"."),"."),_xlfn.NUMBERVALUE(REPLACE(Input!K277,FIND(".",Input!K277),1,","),",")),"")</f>
        <v>0</v>
      </c>
      <c r="L277" s="7">
        <f>IFERROR(IFERROR(_xlfn.NUMBERVALUE(REPLACE(Input!L277,FIND(",",Input!L277),1,"."),"."),_xlfn.NUMBERVALUE(REPLACE(Input!L277,FIND(".",Input!L277),1,","),",")),"")</f>
        <v>0</v>
      </c>
      <c r="M277" s="7">
        <f>IFERROR(IFERROR(_xlfn.NUMBERVALUE(REPLACE(Input!M277,FIND(",",Input!M277),1,"."),"."),_xlfn.NUMBERVALUE(REPLACE(Input!M277,FIND(".",Input!M277),1,","),",")),"")</f>
        <v>2</v>
      </c>
      <c r="N277" s="10" t="str">
        <f>IFERROR(IF(LEFT(Input!N277,LEN("boa-,Users,"))="boa-,Users,","Win.Win",LEFT(Input!N277,FIND("@",Input!N277)-1)),"")</f>
        <v>IAMhaggler2011</v>
      </c>
      <c r="O277" s="10" t="str">
        <f>IFERROR(IF(LEFT(Input!O277,LEN("boa-,Users,"))="boa-,Users,","Win.Win",LEFT(Input!O277,FIND("@",Input!O277)-1)),"")</f>
        <v>Win.Win</v>
      </c>
      <c r="P277" s="7">
        <f>IFERROR(IFERROR(_xlfn.NUMBERVALUE(REPLACE(Input!P277,FIND(",",Input!P277),1,"."),"."),_xlfn.NUMBERVALUE(REPLACE(Input!P277,FIND(".",Input!P277),1,","),",")),"")</f>
        <v>1</v>
      </c>
      <c r="Q277" s="7">
        <f>IFERROR(IFERROR(_xlfn.NUMBERVALUE(REPLACE(Input!Q277,FIND(",",Input!Q277),1,"."),"."),_xlfn.NUMBERVALUE(REPLACE(Input!Q277,FIND(".",Input!Q277),1,","),",")),"")</f>
        <v>1</v>
      </c>
      <c r="R277" s="7">
        <f>IFERROR(IFERROR(_xlfn.NUMBERVALUE(REPLACE(Input!R277,FIND(",",Input!R277),1,"."),"."),_xlfn.NUMBERVALUE(REPLACE(Input!R277,FIND(".",Input!R277),1,","),",")),"")</f>
        <v>1</v>
      </c>
      <c r="S277" s="7">
        <f>IFERROR(IFERROR(_xlfn.NUMBERVALUE(REPLACE(Input!S277,FIND(",",Input!S277),1,"."),"."),_xlfn.NUMBERVALUE(REPLACE(Input!S277,FIND(".",Input!S277),1,","),",")),"")</f>
        <v>1</v>
      </c>
      <c r="T277" s="7">
        <f>IFERROR(IFERROR(_xlfn.NUMBERVALUE(REPLACE(Input!T277,FIND(",",Input!T277),1,"."),"."),_xlfn.NUMBERVALUE(REPLACE(Input!T277,FIND(".",Input!T277),1,","),",")),"")</f>
        <v>0</v>
      </c>
      <c r="U277" s="7">
        <f>IFERROR(IFERROR(_xlfn.NUMBERVALUE(REPLACE(Input!U277,FIND(",",Input!U277),1,"."),"."),_xlfn.NUMBERVALUE(REPLACE(Input!U277,FIND(".",Input!U277),1,","),",")),"")</f>
        <v>0.93043478260869505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1</v>
      </c>
      <c r="Y277" s="7">
        <f>IFERROR(IFERROR(_xlfn.NUMBERVALUE(REPLACE(Input!Y277,FIND(",",Input!Y277),1,"."),"."),_xlfn.NUMBERVALUE(REPLACE(Input!Y277,FIND(".",Input!Y277),1,","),",")),"")</f>
        <v>1</v>
      </c>
      <c r="Z277" s="8" t="str">
        <f>LEFT(LEFT(Input!Z277,IFERROR(FIND("_",Input!Z277)-1,LEN(Input!Z277))),IFERROR(FIND("-",Input!Z277)-1,LEN(Input!Z277)))</f>
        <v>party1</v>
      </c>
      <c r="AA277" s="8" t="str">
        <f>LEFT(LEFT(Input!AA277,IFERROR(FIND("_",Input!AA277)-1,LEN(Input!AA277))),IFERROR(FIND("-",Input!AA277)-1,LEN(Input!AA277)))</f>
        <v>party1</v>
      </c>
    </row>
    <row r="278" spans="1:27">
      <c r="A278" s="6">
        <f>IF(Input!A278=0,"",Input!A278)</f>
        <v>297</v>
      </c>
      <c r="B278" s="7">
        <f>IFERROR(IFERROR(_xlfn.NUMBERVALUE(REPLACE(Input!B278,FIND(",",Input!B278),1,"."),"."),_xlfn.NUMBERVALUE(REPLACE(Input!B278,FIND(".",Input!B278),1,","),",")),"")</f>
        <v>0.17899999999999999</v>
      </c>
      <c r="C278" s="6">
        <f>IF(Input!C278=0,"",Input!C278)</f>
        <v>26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0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0.83567000000000002</v>
      </c>
      <c r="J278" s="7">
        <f>IFERROR(IFERROR(_xlfn.NUMBERVALUE(REPLACE(Input!J278,FIND(",",Input!J278),1,"."),"."),_xlfn.NUMBERVALUE(REPLACE(Input!J278,FIND(".",Input!J278),1,","),",")),"")</f>
        <v>0.84001000000000003</v>
      </c>
      <c r="K278" s="7">
        <f>IFERROR(IFERROR(_xlfn.NUMBERVALUE(REPLACE(Input!K278,FIND(",",Input!K278),1,"."),"."),_xlfn.NUMBERVALUE(REPLACE(Input!K278,FIND(".",Input!K278),1,","),",")),"")</f>
        <v>2.069E-2</v>
      </c>
      <c r="L278" s="7">
        <f>IFERROR(IFERROR(_xlfn.NUMBERVALUE(REPLACE(Input!L278,FIND(",",Input!L278),1,"."),"."),_xlfn.NUMBERVALUE(REPLACE(Input!L278,FIND(".",Input!L278),1,","),",")),"")</f>
        <v>0.10211000000000001</v>
      </c>
      <c r="M278" s="7">
        <f>IFERROR(IFERROR(_xlfn.NUMBERVALUE(REPLACE(Input!M278,FIND(",",Input!M278),1,"."),"."),_xlfn.NUMBERVALUE(REPLACE(Input!M278,FIND(".",Input!M278),1,","),",")),"")</f>
        <v>1.6756800000000001</v>
      </c>
      <c r="N278" s="10" t="str">
        <f>IFERROR(IF(LEFT(Input!N278,LEN("boa-,Users,"))="boa-,Users,","Win.Win",LEFT(Input!N278,FIND("@",Input!N278)-1)),"")</f>
        <v>Win.Win</v>
      </c>
      <c r="O278" s="10" t="str">
        <f>IFERROR(IF(LEFT(Input!O278,LEN("boa-,Users,"))="boa-,Users,","Win.Win",LEFT(Input!O278,FIND("@",Input!O278)-1)),"")</f>
        <v>Win.Win</v>
      </c>
      <c r="P278" s="7">
        <f>IFERROR(IFERROR(_xlfn.NUMBERVALUE(REPLACE(Input!P278,FIND(",",Input!P278),1,"."),"."),_xlfn.NUMBERVALUE(REPLACE(Input!P278,FIND(".",Input!P278),1,","),",")),"")</f>
        <v>0.84001425002588104</v>
      </c>
      <c r="Q278" s="7">
        <f>IFERROR(IFERROR(_xlfn.NUMBERVALUE(REPLACE(Input!Q278,FIND(",",Input!Q278),1,"."),"."),_xlfn.NUMBERVALUE(REPLACE(Input!Q278,FIND(".",Input!Q278),1,","),",")),"")</f>
        <v>0.83566816756078599</v>
      </c>
      <c r="R278" s="7">
        <f>IFERROR(IFERROR(_xlfn.NUMBERVALUE(REPLACE(Input!R278,FIND(",",Input!R278),1,"."),"."),_xlfn.NUMBERVALUE(REPLACE(Input!R278,FIND(".",Input!R278),1,","),",")),"")</f>
        <v>0.84001425002588104</v>
      </c>
      <c r="S278" s="7">
        <f>IFERROR(IFERROR(_xlfn.NUMBERVALUE(REPLACE(Input!S278,FIND(",",Input!S278),1,"."),"."),_xlfn.NUMBERVALUE(REPLACE(Input!S278,FIND(".",Input!S278),1,","),",")),"")</f>
        <v>0.83566816756078599</v>
      </c>
      <c r="T278" s="7">
        <f>IFERROR(IFERROR(_xlfn.NUMBERVALUE(REPLACE(Input!T278,FIND(",",Input!T278),1,"."),"."),_xlfn.NUMBERVALUE(REPLACE(Input!T278,FIND(".",Input!T278),1,","),",")),"")</f>
        <v>0.84001425002588104</v>
      </c>
      <c r="U278" s="7">
        <f>IFERROR(IFERROR(_xlfn.NUMBERVALUE(REPLACE(Input!U278,FIND(",",Input!U278),1,"."),"."),_xlfn.NUMBERVALUE(REPLACE(Input!U278,FIND(".",Input!U278),1,","),",")),"")</f>
        <v>0.91692251126022595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0.84001425002588104</v>
      </c>
      <c r="Y278" s="7">
        <f>IFERROR(IFERROR(_xlfn.NUMBERVALUE(REPLACE(Input!Y278,FIND(",",Input!Y278),1,"."),"."),_xlfn.NUMBERVALUE(REPLACE(Input!Y278,FIND(".",Input!Y278),1,","),",")),"")</f>
        <v>0.83566816756078599</v>
      </c>
      <c r="Z278" s="8" t="str">
        <f>LEFT(LEFT(Input!Z278,IFERROR(FIND("_",Input!Z278)-1,LEN(Input!Z278))),IFERROR(FIND("-",Input!Z278)-1,LEN(Input!Z278)))</f>
        <v>party2</v>
      </c>
      <c r="AA278" s="8" t="str">
        <f>LEFT(LEFT(Input!AA278,IFERROR(FIND("_",Input!AA278)-1,LEN(Input!AA278))),IFERROR(FIND("-",Input!AA278)-1,LEN(Input!AA278)))</f>
        <v>party1</v>
      </c>
    </row>
    <row r="279" spans="1:27">
      <c r="A279" s="6">
        <f>IF(Input!A279=0,"",Input!A279)</f>
        <v>298</v>
      </c>
      <c r="B279" s="7">
        <f>IFERROR(IFERROR(_xlfn.NUMBERVALUE(REPLACE(Input!B279,FIND(",",Input!B279),1,"."),"."),_xlfn.NUMBERVALUE(REPLACE(Input!B279,FIND(".",Input!B279),1,","),",")),"")</f>
        <v>0.247</v>
      </c>
      <c r="C279" s="6">
        <f>IF(Input!C279=0,"",Input!C279)</f>
        <v>56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0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0.65861999999999998</v>
      </c>
      <c r="J279" s="7">
        <f>IFERROR(IFERROR(_xlfn.NUMBERVALUE(REPLACE(Input!J279,FIND(",",Input!J279),1,"."),"."),_xlfn.NUMBERVALUE(REPLACE(Input!J279,FIND(".",Input!J279),1,","),",")),"")</f>
        <v>1</v>
      </c>
      <c r="K279" s="7">
        <f>IFERROR(IFERROR(_xlfn.NUMBERVALUE(REPLACE(Input!K279,FIND(",",Input!K279),1,"."),"."),_xlfn.NUMBERVALUE(REPLACE(Input!K279,FIND(".",Input!K279),1,","),",")),"")</f>
        <v>0</v>
      </c>
      <c r="L279" s="7">
        <f>IFERROR(IFERROR(_xlfn.NUMBERVALUE(REPLACE(Input!L279,FIND(",",Input!L279),1,"."),"."),_xlfn.NUMBERVALUE(REPLACE(Input!L279,FIND(".",Input!L279),1,","),",")),"")</f>
        <v>0.14501</v>
      </c>
      <c r="M279" s="7">
        <f>IFERROR(IFERROR(_xlfn.NUMBERVALUE(REPLACE(Input!M279,FIND(",",Input!M279),1,"."),"."),_xlfn.NUMBERVALUE(REPLACE(Input!M279,FIND(".",Input!M279),1,","),",")),"")</f>
        <v>1.65862</v>
      </c>
      <c r="N279" s="10" t="str">
        <f>IFERROR(IF(LEFT(Input!N279,LEN("boa-,Users,"))="boa-,Users,","Win.Win",LEFT(Input!N279,FIND("@",Input!N279)-1)),"")</f>
        <v>Gahboninho</v>
      </c>
      <c r="O279" s="10" t="str">
        <f>IFERROR(IF(LEFT(Input!O279,LEN("boa-,Users,"))="boa-,Users,","Win.Win",LEFT(Input!O279,FIND("@",Input!O279)-1)),"")</f>
        <v>Win.Win</v>
      </c>
      <c r="P279" s="7">
        <f>IFERROR(IFERROR(_xlfn.NUMBERVALUE(REPLACE(Input!P279,FIND(",",Input!P279),1,"."),"."),_xlfn.NUMBERVALUE(REPLACE(Input!P279,FIND(".",Input!P279),1,","),",")),"")</f>
        <v>1</v>
      </c>
      <c r="Q279" s="7">
        <f>IFERROR(IFERROR(_xlfn.NUMBERVALUE(REPLACE(Input!Q279,FIND(",",Input!Q279),1,"."),"."),_xlfn.NUMBERVALUE(REPLACE(Input!Q279,FIND(".",Input!Q279),1,","),",")),"")</f>
        <v>0.65862393516193796</v>
      </c>
      <c r="R279" s="7">
        <f>IFERROR(IFERROR(_xlfn.NUMBERVALUE(REPLACE(Input!R279,FIND(",",Input!R279),1,"."),"."),_xlfn.NUMBERVALUE(REPLACE(Input!R279,FIND(".",Input!R279),1,","),",")),"")</f>
        <v>1</v>
      </c>
      <c r="S279" s="7">
        <f>IFERROR(IFERROR(_xlfn.NUMBERVALUE(REPLACE(Input!S279,FIND(",",Input!S279),1,"."),"."),_xlfn.NUMBERVALUE(REPLACE(Input!S279,FIND(".",Input!S279),1,","),",")),"")</f>
        <v>0.65862393516193796</v>
      </c>
      <c r="T279" s="7">
        <f>IFERROR(IFERROR(_xlfn.NUMBERVALUE(REPLACE(Input!T279,FIND(",",Input!T279),1,"."),"."),_xlfn.NUMBERVALUE(REPLACE(Input!T279,FIND(".",Input!T279),1,","),",")),"")</f>
        <v>0</v>
      </c>
      <c r="U279" s="7">
        <f>IFERROR(IFERROR(_xlfn.NUMBERVALUE(REPLACE(Input!U279,FIND(",",Input!U279),1,"."),"."),_xlfn.NUMBERVALUE(REPLACE(Input!U279,FIND(".",Input!U279),1,","),",")),"")</f>
        <v>0.44560161779575302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1</v>
      </c>
      <c r="Y279" s="7">
        <f>IFERROR(IFERROR(_xlfn.NUMBERVALUE(REPLACE(Input!Y279,FIND(",",Input!Y279),1,"."),"."),_xlfn.NUMBERVALUE(REPLACE(Input!Y279,FIND(".",Input!Y279),1,","),",")),"")</f>
        <v>0.65862393516193796</v>
      </c>
      <c r="Z279" s="8" t="str">
        <f>LEFT(LEFT(Input!Z279,IFERROR(FIND("_",Input!Z279)-1,LEN(Input!Z279))),IFERROR(FIND("-",Input!Z279)-1,LEN(Input!Z279)))</f>
        <v>party2</v>
      </c>
      <c r="AA279" s="8" t="str">
        <f>LEFT(LEFT(Input!AA279,IFERROR(FIND("_",Input!AA279)-1,LEN(Input!AA279))),IFERROR(FIND("-",Input!AA279)-1,LEN(Input!AA279)))</f>
        <v>party1</v>
      </c>
    </row>
    <row r="280" spans="1:27">
      <c r="A280" s="6">
        <f>IF(Input!A280=0,"",Input!A280)</f>
        <v>299</v>
      </c>
      <c r="B280" s="7">
        <f>IFERROR(IFERROR(_xlfn.NUMBERVALUE(REPLACE(Input!B280,FIND(",",Input!B280),1,"."),"."),_xlfn.NUMBERVALUE(REPLACE(Input!B280,FIND(".",Input!B280),1,","),",")),"")</f>
        <v>0.251</v>
      </c>
      <c r="C280" s="6">
        <f>IF(Input!C280=0,"",Input!C280)</f>
        <v>58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0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0.64610999999999996</v>
      </c>
      <c r="J280" s="7">
        <f>IFERROR(IFERROR(_xlfn.NUMBERVALUE(REPLACE(Input!J280,FIND(",",Input!J280),1,"."),"."),_xlfn.NUMBERVALUE(REPLACE(Input!J280,FIND(".",Input!J280),1,","),",")),"")</f>
        <v>0.98351999999999995</v>
      </c>
      <c r="K280" s="7">
        <f>IFERROR(IFERROR(_xlfn.NUMBERVALUE(REPLACE(Input!K280,FIND(",",Input!K280),1,"."),"."),_xlfn.NUMBERVALUE(REPLACE(Input!K280,FIND(".",Input!K280),1,","),",")),"")</f>
        <v>2.069E-2</v>
      </c>
      <c r="L280" s="7">
        <f>IFERROR(IFERROR(_xlfn.NUMBERVALUE(REPLACE(Input!L280,FIND(",",Input!L280),1,"."),"."),_xlfn.NUMBERVALUE(REPLACE(Input!L280,FIND(".",Input!L280),1,","),",")),"")</f>
        <v>0.14918999999999999</v>
      </c>
      <c r="M280" s="7">
        <f>IFERROR(IFERROR(_xlfn.NUMBERVALUE(REPLACE(Input!M280,FIND(",",Input!M280),1,"."),"."),_xlfn.NUMBERVALUE(REPLACE(Input!M280,FIND(".",Input!M280),1,","),",")),"")</f>
        <v>1.6296299999999999</v>
      </c>
      <c r="N280" s="10" t="str">
        <f>IFERROR(IF(LEFT(Input!N280,LEN("boa-,Users,"))="boa-,Users,","Win.Win",LEFT(Input!N280,FIND("@",Input!N280)-1)),"")</f>
        <v>KLH</v>
      </c>
      <c r="O280" s="10" t="str">
        <f>IFERROR(IF(LEFT(Input!O280,LEN("boa-,Users,"))="boa-,Users,","Win.Win",LEFT(Input!O280,FIND("@",Input!O280)-1)),"")</f>
        <v>Win.Win</v>
      </c>
      <c r="P280" s="7">
        <f>IFERROR(IFERROR(_xlfn.NUMBERVALUE(REPLACE(Input!P280,FIND(",",Input!P280),1,"."),"."),_xlfn.NUMBERVALUE(REPLACE(Input!P280,FIND(".",Input!P280),1,","),",")),"")</f>
        <v>0.983523261444744</v>
      </c>
      <c r="Q280" s="7">
        <f>IFERROR(IFERROR(_xlfn.NUMBERVALUE(REPLACE(Input!Q280,FIND(",",Input!Q280),1,"."),"."),_xlfn.NUMBERVALUE(REPLACE(Input!Q280,FIND(".",Input!Q280),1,","),",")),"")</f>
        <v>0.64611082464478298</v>
      </c>
      <c r="R280" s="7">
        <f>IFERROR(IFERROR(_xlfn.NUMBERVALUE(REPLACE(Input!R280,FIND(",",Input!R280),1,"."),"."),_xlfn.NUMBERVALUE(REPLACE(Input!R280,FIND(".",Input!R280),1,","),",")),"")</f>
        <v>0.983523261444744</v>
      </c>
      <c r="S280" s="7">
        <f>IFERROR(IFERROR(_xlfn.NUMBERVALUE(REPLACE(Input!S280,FIND(",",Input!S280),1,"."),"."),_xlfn.NUMBERVALUE(REPLACE(Input!S280,FIND(".",Input!S280),1,","),",")),"")</f>
        <v>0.64611082464478298</v>
      </c>
      <c r="T280" s="7">
        <f>IFERROR(IFERROR(_xlfn.NUMBERVALUE(REPLACE(Input!T280,FIND(",",Input!T280),1,"."),"."),_xlfn.NUMBERVALUE(REPLACE(Input!T280,FIND(".",Input!T280),1,","),",")),"")</f>
        <v>0</v>
      </c>
      <c r="U280" s="7">
        <f>IFERROR(IFERROR(_xlfn.NUMBERVALUE(REPLACE(Input!U280,FIND(",",Input!U280),1,"."),"."),_xlfn.NUMBERVALUE(REPLACE(Input!U280,FIND(".",Input!U280),1,","),",")),"")</f>
        <v>0.53090357569629498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0.983523261444744</v>
      </c>
      <c r="Y280" s="7">
        <f>IFERROR(IFERROR(_xlfn.NUMBERVALUE(REPLACE(Input!Y280,FIND(",",Input!Y280),1,"."),"."),_xlfn.NUMBERVALUE(REPLACE(Input!Y280,FIND(".",Input!Y280),1,","),",")),"")</f>
        <v>0.64611082464478298</v>
      </c>
      <c r="Z280" s="8" t="str">
        <f>LEFT(LEFT(Input!Z280,IFERROR(FIND("_",Input!Z280)-1,LEN(Input!Z280))),IFERROR(FIND("-",Input!Z280)-1,LEN(Input!Z280)))</f>
        <v>party2</v>
      </c>
      <c r="AA280" s="8" t="str">
        <f>LEFT(LEFT(Input!AA280,IFERROR(FIND("_",Input!AA280)-1,LEN(Input!AA280))),IFERROR(FIND("-",Input!AA280)-1,LEN(Input!AA280)))</f>
        <v>party1</v>
      </c>
    </row>
    <row r="281" spans="1:27">
      <c r="A281" s="6">
        <f>IF(Input!A281=0,"",Input!A281)</f>
        <v>300</v>
      </c>
      <c r="B281" s="7">
        <f>IFERROR(IFERROR(_xlfn.NUMBERVALUE(REPLACE(Input!B281,FIND(",",Input!B281),1,"."),"."),_xlfn.NUMBERVALUE(REPLACE(Input!B281,FIND(".",Input!B281),1,","),",")),"")</f>
        <v>0.57599999999999996</v>
      </c>
      <c r="C281" s="6">
        <f>IF(Input!C281=0,"",Input!C281)</f>
        <v>22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0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0.83567000000000002</v>
      </c>
      <c r="J281" s="7">
        <f>IFERROR(IFERROR(_xlfn.NUMBERVALUE(REPLACE(Input!J281,FIND(",",Input!J281),1,"."),"."),_xlfn.NUMBERVALUE(REPLACE(Input!J281,FIND(".",Input!J281),1,","),",")),"")</f>
        <v>0.84001000000000003</v>
      </c>
      <c r="K281" s="7">
        <f>IFERROR(IFERROR(_xlfn.NUMBERVALUE(REPLACE(Input!K281,FIND(",",Input!K281),1,"."),"."),_xlfn.NUMBERVALUE(REPLACE(Input!K281,FIND(".",Input!K281),1,","),",")),"")</f>
        <v>2.069E-2</v>
      </c>
      <c r="L281" s="7">
        <f>IFERROR(IFERROR(_xlfn.NUMBERVALUE(REPLACE(Input!L281,FIND(",",Input!L281),1,"."),"."),_xlfn.NUMBERVALUE(REPLACE(Input!L281,FIND(".",Input!L281),1,","),",")),"")</f>
        <v>0.10211000000000001</v>
      </c>
      <c r="M281" s="7">
        <f>IFERROR(IFERROR(_xlfn.NUMBERVALUE(REPLACE(Input!M281,FIND(",",Input!M281),1,"."),"."),_xlfn.NUMBERVALUE(REPLACE(Input!M281,FIND(".",Input!M281),1,","),",")),"")</f>
        <v>1.6756800000000001</v>
      </c>
      <c r="N281" s="10" t="str">
        <f>IFERROR(IF(LEFT(Input!N281,LEN("boa-,Users,"))="boa-,Users,","Win.Win",LEFT(Input!N281,FIND("@",Input!N281)-1)),"")</f>
        <v>IAMhaggler2011</v>
      </c>
      <c r="O281" s="10" t="str">
        <f>IFERROR(IF(LEFT(Input!O281,LEN("boa-,Users,"))="boa-,Users,","Win.Win",LEFT(Input!O281,FIND("@",Input!O281)-1)),"")</f>
        <v>Win.Win</v>
      </c>
      <c r="P281" s="7">
        <f>IFERROR(IFERROR(_xlfn.NUMBERVALUE(REPLACE(Input!P281,FIND(",",Input!P281),1,"."),"."),_xlfn.NUMBERVALUE(REPLACE(Input!P281,FIND(".",Input!P281),1,","),",")),"")</f>
        <v>0.84001425002588104</v>
      </c>
      <c r="Q281" s="7">
        <f>IFERROR(IFERROR(_xlfn.NUMBERVALUE(REPLACE(Input!Q281,FIND(",",Input!Q281),1,"."),"."),_xlfn.NUMBERVALUE(REPLACE(Input!Q281,FIND(".",Input!Q281),1,","),",")),"")</f>
        <v>0.83566816756078599</v>
      </c>
      <c r="R281" s="7">
        <f>IFERROR(IFERROR(_xlfn.NUMBERVALUE(REPLACE(Input!R281,FIND(",",Input!R281),1,"."),"."),_xlfn.NUMBERVALUE(REPLACE(Input!R281,FIND(".",Input!R281),1,","),",")),"")</f>
        <v>0.84001425002588104</v>
      </c>
      <c r="S281" s="7">
        <f>IFERROR(IFERROR(_xlfn.NUMBERVALUE(REPLACE(Input!S281,FIND(",",Input!S281),1,"."),"."),_xlfn.NUMBERVALUE(REPLACE(Input!S281,FIND(".",Input!S281),1,","),",")),"")</f>
        <v>0.83566816756078599</v>
      </c>
      <c r="T281" s="7">
        <f>IFERROR(IFERROR(_xlfn.NUMBERVALUE(REPLACE(Input!T281,FIND(",",Input!T281),1,"."),"."),_xlfn.NUMBERVALUE(REPLACE(Input!T281,FIND(".",Input!T281),1,","),",")),"")</f>
        <v>0</v>
      </c>
      <c r="U281" s="7">
        <f>IFERROR(IFERROR(_xlfn.NUMBERVALUE(REPLACE(Input!U281,FIND(",",Input!U281),1,"."),"."),_xlfn.NUMBERVALUE(REPLACE(Input!U281,FIND(".",Input!U281),1,","),",")),"")</f>
        <v>0.91692251126022595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0.84001425002588104</v>
      </c>
      <c r="Y281" s="7">
        <f>IFERROR(IFERROR(_xlfn.NUMBERVALUE(REPLACE(Input!Y281,FIND(",",Input!Y281),1,"."),"."),_xlfn.NUMBERVALUE(REPLACE(Input!Y281,FIND(".",Input!Y281),1,","),",")),"")</f>
        <v>0.83566816756078599</v>
      </c>
      <c r="Z281" s="8" t="str">
        <f>LEFT(LEFT(Input!Z281,IFERROR(FIND("_",Input!Z281)-1,LEN(Input!Z281))),IFERROR(FIND("-",Input!Z281)-1,LEN(Input!Z281)))</f>
        <v>party2</v>
      </c>
      <c r="AA281" s="8" t="str">
        <f>LEFT(LEFT(Input!AA281,IFERROR(FIND("_",Input!AA281)-1,LEN(Input!AA281))),IFERROR(FIND("-",Input!AA281)-1,LEN(Input!AA281)))</f>
        <v>party1</v>
      </c>
    </row>
    <row r="282" spans="1:27">
      <c r="A282" s="6">
        <f>IF(Input!A282=0,"",Input!A282)</f>
        <v>301</v>
      </c>
      <c r="B282" s="7">
        <f>IFERROR(IFERROR(_xlfn.NUMBERVALUE(REPLACE(Input!B282,FIND(",",Input!B282),1,"."),"."),_xlfn.NUMBERVALUE(REPLACE(Input!B282,FIND(".",Input!B282),1,","),",")),"")</f>
        <v>0.435</v>
      </c>
      <c r="C282" s="6">
        <f>IF(Input!C282=0,"",Input!C282)</f>
        <v>61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0</v>
      </c>
      <c r="G282" s="8">
        <f>IF(Input!G282="Yes",1,IF(Input!G282=0,"",0))</f>
        <v>0</v>
      </c>
      <c r="H282" s="6">
        <f>IF(Input!H282=0,"",Input!H282)</f>
        <v>1</v>
      </c>
      <c r="I282" s="7">
        <f>IFERROR(IFERROR(_xlfn.NUMBERVALUE(REPLACE(Input!I282,FIND(",",Input!I282),1,"."),"."),_xlfn.NUMBERVALUE(REPLACE(Input!I282,FIND(".",Input!I282),1,","),",")),"")</f>
        <v>0</v>
      </c>
      <c r="J282" s="7">
        <f>IFERROR(IFERROR(_xlfn.NUMBERVALUE(REPLACE(Input!J282,FIND(",",Input!J282),1,"."),"."),_xlfn.NUMBERVALUE(REPLACE(Input!J282,FIND(".",Input!J282),1,","),",")),"")</f>
        <v>0</v>
      </c>
      <c r="K282" s="7">
        <f>IFERROR(IFERROR(_xlfn.NUMBERVALUE(REPLACE(Input!K282,FIND(",",Input!K282),1,"."),"."),_xlfn.NUMBERVALUE(REPLACE(Input!K282,FIND(".",Input!K282),1,","),",")),"")</f>
        <v>1.0360499999999999</v>
      </c>
      <c r="L282" s="7">
        <f>IFERROR(IFERROR(_xlfn.NUMBERVALUE(REPLACE(Input!L282,FIND(",",Input!L282),1,"."),"."),_xlfn.NUMBERVALUE(REPLACE(Input!L282,FIND(".",Input!L282),1,","),",")),"")</f>
        <v>1.21583</v>
      </c>
      <c r="M282" s="7">
        <f>IFERROR(IFERROR(_xlfn.NUMBERVALUE(REPLACE(Input!M282,FIND(",",Input!M282),1,"."),"."),_xlfn.NUMBERVALUE(REPLACE(Input!M282,FIND(".",Input!M282),1,","),",")),"")</f>
        <v>0</v>
      </c>
      <c r="N282" s="10" t="str">
        <f>IFERROR(IF(LEFT(Input!N282,LEN("boa-,Users,"))="boa-,Users,","Win.Win",LEFT(Input!N282,FIND("@",Input!N282)-1)),"")</f>
        <v>Win.Win</v>
      </c>
      <c r="O282" s="10" t="str">
        <f>IFERROR(IF(LEFT(Input!O282,LEN("boa-,Users,"))="boa-,Users,","Win.Win",LEFT(Input!O282,FIND("@",Input!O282)-1)),"")</f>
        <v>Win.Win</v>
      </c>
      <c r="P282" s="7">
        <f>IFERROR(IFERROR(_xlfn.NUMBERVALUE(REPLACE(Input!P282,FIND(",",Input!P282),1,"."),"."),_xlfn.NUMBERVALUE(REPLACE(Input!P282,FIND(".",Input!P282),1,","),",")),"")</f>
        <v>0</v>
      </c>
      <c r="Q282" s="7">
        <f>IFERROR(IFERROR(_xlfn.NUMBERVALUE(REPLACE(Input!Q282,FIND(",",Input!Q282),1,"."),"."),_xlfn.NUMBERVALUE(REPLACE(Input!Q282,FIND(".",Input!Q282),1,","),",")),"")</f>
        <v>0</v>
      </c>
      <c r="R282" s="7">
        <f>IFERROR(IFERROR(_xlfn.NUMBERVALUE(REPLACE(Input!R282,FIND(",",Input!R282),1,"."),"."),_xlfn.NUMBERVALUE(REPLACE(Input!R282,FIND(".",Input!R282),1,","),",")),"")</f>
        <v>0</v>
      </c>
      <c r="S282" s="7">
        <f>IFERROR(IFERROR(_xlfn.NUMBERVALUE(REPLACE(Input!S282,FIND(",",Input!S282),1,"."),"."),_xlfn.NUMBERVALUE(REPLACE(Input!S282,FIND(".",Input!S282),1,","),",")),"")</f>
        <v>0</v>
      </c>
      <c r="T282" s="7">
        <f>IFERROR(IFERROR(_xlfn.NUMBERVALUE(REPLACE(Input!T282,FIND(",",Input!T282),1,"."),"."),_xlfn.NUMBERVALUE(REPLACE(Input!T282,FIND(".",Input!T282),1,","),",")),"")</f>
        <v>0</v>
      </c>
      <c r="U282" s="7">
        <f>IFERROR(IFERROR(_xlfn.NUMBERVALUE(REPLACE(Input!U282,FIND(",",Input!U282),1,"."),"."),_xlfn.NUMBERVALUE(REPLACE(Input!U282,FIND(".",Input!U282),1,","),",")),"")</f>
        <v>0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</v>
      </c>
      <c r="Y282" s="7">
        <f>IFERROR(IFERROR(_xlfn.NUMBERVALUE(REPLACE(Input!Y282,FIND(",",Input!Y282),1,"."),"."),_xlfn.NUMBERVALUE(REPLACE(Input!Y282,FIND(".",Input!Y282),1,","),",")),"")</f>
        <v>0</v>
      </c>
      <c r="Z282" s="8" t="str">
        <f>LEFT(LEFT(Input!Z282,IFERROR(FIND("_",Input!Z282)-1,LEN(Input!Z282))),IFERROR(FIND("-",Input!Z282)-1,LEN(Input!Z282)))</f>
        <v>party2</v>
      </c>
      <c r="AA282" s="8" t="str">
        <f>LEFT(LEFT(Input!AA282,IFERROR(FIND("_",Input!AA282)-1,LEN(Input!AA282))),IFERROR(FIND("-",Input!AA282)-1,LEN(Input!AA282)))</f>
        <v>party1</v>
      </c>
    </row>
    <row r="283" spans="1:27">
      <c r="A283" s="6">
        <f>IF(Input!A283=0,"",Input!A283)</f>
        <v>302</v>
      </c>
      <c r="B283" s="7">
        <f>IFERROR(IFERROR(_xlfn.NUMBERVALUE(REPLACE(Input!B283,FIND(",",Input!B283),1,"."),"."),_xlfn.NUMBERVALUE(REPLACE(Input!B283,FIND(".",Input!B283),1,","),",")),"")</f>
        <v>0.26700000000000002</v>
      </c>
      <c r="C283" s="6">
        <f>IF(Input!C283=0,"",Input!C283)</f>
        <v>61</v>
      </c>
      <c r="D283" s="9" t="str">
        <f>IF(Input!D283=0,"",Input!D283)</f>
        <v/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0</v>
      </c>
      <c r="G283" s="8">
        <f>IF(Input!G283="Yes",1,IF(Input!G283=0,"",0))</f>
        <v>0</v>
      </c>
      <c r="H283" s="6">
        <f>IF(Input!H283=0,"",Input!H283)</f>
        <v>1</v>
      </c>
      <c r="I283" s="7">
        <f>IFERROR(IFERROR(_xlfn.NUMBERVALUE(REPLACE(Input!I283,FIND(",",Input!I283),1,"."),"."),_xlfn.NUMBERVALUE(REPLACE(Input!I283,FIND(".",Input!I283),1,","),",")),"")</f>
        <v>0</v>
      </c>
      <c r="J283" s="7">
        <f>IFERROR(IFERROR(_xlfn.NUMBERVALUE(REPLACE(Input!J283,FIND(",",Input!J283),1,"."),"."),_xlfn.NUMBERVALUE(REPLACE(Input!J283,FIND(".",Input!J283),1,","),",")),"")</f>
        <v>0</v>
      </c>
      <c r="K283" s="7">
        <f>IFERROR(IFERROR(_xlfn.NUMBERVALUE(REPLACE(Input!K283,FIND(",",Input!K283),1,"."),"."),_xlfn.NUMBERVALUE(REPLACE(Input!K283,FIND(".",Input!K283),1,","),",")),"")</f>
        <v>1.0360499999999999</v>
      </c>
      <c r="L283" s="7">
        <f>IFERROR(IFERROR(_xlfn.NUMBERVALUE(REPLACE(Input!L283,FIND(",",Input!L283),1,"."),"."),_xlfn.NUMBERVALUE(REPLACE(Input!L283,FIND(".",Input!L283),1,","),",")),"")</f>
        <v>1.21583</v>
      </c>
      <c r="M283" s="7">
        <f>IFERROR(IFERROR(_xlfn.NUMBERVALUE(REPLACE(Input!M283,FIND(",",Input!M283),1,"."),"."),_xlfn.NUMBERVALUE(REPLACE(Input!M283,FIND(".",Input!M283),1,","),",")),"")</f>
        <v>0</v>
      </c>
      <c r="N283" s="10" t="str">
        <f>IFERROR(IF(LEFT(Input!N283,LEN("boa-,Users,"))="boa-,Users,","Win.Win",LEFT(Input!N283,FIND("@",Input!N283)-1)),"")</f>
        <v>Gahboninho</v>
      </c>
      <c r="O283" s="10" t="str">
        <f>IFERROR(IF(LEFT(Input!O283,LEN("boa-,Users,"))="boa-,Users,","Win.Win",LEFT(Input!O283,FIND("@",Input!O283)-1)),"")</f>
        <v>Win.Win</v>
      </c>
      <c r="P283" s="7">
        <f>IFERROR(IFERROR(_xlfn.NUMBERVALUE(REPLACE(Input!P283,FIND(",",Input!P283),1,"."),"."),_xlfn.NUMBERVALUE(REPLACE(Input!P283,FIND(".",Input!P283),1,","),",")),"")</f>
        <v>0</v>
      </c>
      <c r="Q283" s="7">
        <f>IFERROR(IFERROR(_xlfn.NUMBERVALUE(REPLACE(Input!Q283,FIND(",",Input!Q283),1,"."),"."),_xlfn.NUMBERVALUE(REPLACE(Input!Q283,FIND(".",Input!Q283),1,","),",")),"")</f>
        <v>0</v>
      </c>
      <c r="R283" s="7">
        <f>IFERROR(IFERROR(_xlfn.NUMBERVALUE(REPLACE(Input!R283,FIND(",",Input!R283),1,"."),"."),_xlfn.NUMBERVALUE(REPLACE(Input!R283,FIND(".",Input!R283),1,","),",")),"")</f>
        <v>0</v>
      </c>
      <c r="S283" s="7">
        <f>IFERROR(IFERROR(_xlfn.NUMBERVALUE(REPLACE(Input!S283,FIND(",",Input!S283),1,"."),"."),_xlfn.NUMBERVALUE(REPLACE(Input!S283,FIND(".",Input!S283),1,","),",")),"")</f>
        <v>0</v>
      </c>
      <c r="T283" s="7">
        <f>IFERROR(IFERROR(_xlfn.NUMBERVALUE(REPLACE(Input!T283,FIND(",",Input!T283),1,"."),"."),_xlfn.NUMBERVALUE(REPLACE(Input!T283,FIND(".",Input!T283),1,","),",")),"")</f>
        <v>0</v>
      </c>
      <c r="U283" s="7">
        <f>IFERROR(IFERROR(_xlfn.NUMBERVALUE(REPLACE(Input!U283,FIND(",",Input!U283),1,"."),"."),_xlfn.NUMBERVALUE(REPLACE(Input!U283,FIND(".",Input!U283),1,","),",")),"")</f>
        <v>0</v>
      </c>
      <c r="V283" s="7">
        <f>IFERROR(IFERROR(_xlfn.NUMBERVALUE(REPLACE(Input!V283,FIND(",",Input!V283),1,"."),"."),_xlfn.NUMBERVALUE(REPLACE(Input!V283,FIND(".",Input!V283),1,","),",")),"")</f>
        <v>0</v>
      </c>
      <c r="W283" s="7">
        <f>IFERROR(IFERROR(_xlfn.NUMBERVALUE(REPLACE(Input!W283,FIND(",",Input!W283),1,"."),"."),_xlfn.NUMBERVALUE(REPLACE(Input!W283,FIND(".",Input!W283),1,","),",")),"")</f>
        <v>0</v>
      </c>
      <c r="X283" s="7">
        <f>IFERROR(IFERROR(_xlfn.NUMBERVALUE(REPLACE(Input!X283,FIND(",",Input!X283),1,"."),"."),_xlfn.NUMBERVALUE(REPLACE(Input!X283,FIND(".",Input!X283),1,","),",")),"")</f>
        <v>0</v>
      </c>
      <c r="Y283" s="7">
        <f>IFERROR(IFERROR(_xlfn.NUMBERVALUE(REPLACE(Input!Y283,FIND(",",Input!Y283),1,"."),"."),_xlfn.NUMBERVALUE(REPLACE(Input!Y283,FIND(".",Input!Y283),1,","),",")),"")</f>
        <v>0</v>
      </c>
      <c r="Z283" s="8" t="str">
        <f>LEFT(LEFT(Input!Z283,IFERROR(FIND("_",Input!Z283)-1,LEN(Input!Z283))),IFERROR(FIND("-",Input!Z283)-1,LEN(Input!Z283)))</f>
        <v>party2</v>
      </c>
      <c r="AA283" s="8" t="str">
        <f>LEFT(LEFT(Input!AA283,IFERROR(FIND("_",Input!AA283)-1,LEN(Input!AA283))),IFERROR(FIND("-",Input!AA283)-1,LEN(Input!AA283)))</f>
        <v>party1</v>
      </c>
    </row>
    <row r="284" spans="1:27">
      <c r="A284" s="6">
        <f>IF(Input!A284=0,"",Input!A284)</f>
        <v>303</v>
      </c>
      <c r="B284" s="7">
        <f>IFERROR(IFERROR(_xlfn.NUMBERVALUE(REPLACE(Input!B284,FIND(",",Input!B284),1,"."),"."),_xlfn.NUMBERVALUE(REPLACE(Input!B284,FIND(".",Input!B284),1,","),",")),"")</f>
        <v>0.193</v>
      </c>
      <c r="C284" s="6">
        <f>IF(Input!C284=0,"",Input!C284)</f>
        <v>61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0</v>
      </c>
      <c r="G284" s="8">
        <f>IF(Input!G284="Yes",1,IF(Input!G284=0,"",0))</f>
        <v>0</v>
      </c>
      <c r="H284" s="6">
        <f>IF(Input!H284=0,"",Input!H284)</f>
        <v>1</v>
      </c>
      <c r="I284" s="7">
        <f>IFERROR(IFERROR(_xlfn.NUMBERVALUE(REPLACE(Input!I284,FIND(",",Input!I284),1,"."),"."),_xlfn.NUMBERVALUE(REPLACE(Input!I284,FIND(".",Input!I284),1,","),",")),"")</f>
        <v>0</v>
      </c>
      <c r="J284" s="7">
        <f>IFERROR(IFERROR(_xlfn.NUMBERVALUE(REPLACE(Input!J284,FIND(",",Input!J284),1,"."),"."),_xlfn.NUMBERVALUE(REPLACE(Input!J284,FIND(".",Input!J284),1,","),",")),"")</f>
        <v>0</v>
      </c>
      <c r="K284" s="7">
        <f>IFERROR(IFERROR(_xlfn.NUMBERVALUE(REPLACE(Input!K284,FIND(",",Input!K284),1,"."),"."),_xlfn.NUMBERVALUE(REPLACE(Input!K284,FIND(".",Input!K284),1,","),",")),"")</f>
        <v>1.0360499999999999</v>
      </c>
      <c r="L284" s="7">
        <f>IFERROR(IFERROR(_xlfn.NUMBERVALUE(REPLACE(Input!L284,FIND(",",Input!L284),1,"."),"."),_xlfn.NUMBERVALUE(REPLACE(Input!L284,FIND(".",Input!L284),1,","),",")),"")</f>
        <v>1.21583</v>
      </c>
      <c r="M284" s="7">
        <f>IFERROR(IFERROR(_xlfn.NUMBERVALUE(REPLACE(Input!M284,FIND(",",Input!M284),1,"."),"."),_xlfn.NUMBERVALUE(REPLACE(Input!M284,FIND(".",Input!M284),1,","),",")),"")</f>
        <v>0</v>
      </c>
      <c r="N284" s="10" t="str">
        <f>IFERROR(IF(LEFT(Input!N284,LEN("boa-,Users,"))="boa-,Users,","Win.Win",LEFT(Input!N284,FIND("@",Input!N284)-1)),"")</f>
        <v>KLH</v>
      </c>
      <c r="O284" s="10" t="str">
        <f>IFERROR(IF(LEFT(Input!O284,LEN("boa-,Users,"))="boa-,Users,","Win.Win",LEFT(Input!O284,FIND("@",Input!O284)-1)),"")</f>
        <v>Win.Win</v>
      </c>
      <c r="P284" s="7">
        <f>IFERROR(IFERROR(_xlfn.NUMBERVALUE(REPLACE(Input!P284,FIND(",",Input!P284),1,"."),"."),_xlfn.NUMBERVALUE(REPLACE(Input!P284,FIND(".",Input!P284),1,","),",")),"")</f>
        <v>0</v>
      </c>
      <c r="Q284" s="7">
        <f>IFERROR(IFERROR(_xlfn.NUMBERVALUE(REPLACE(Input!Q284,FIND(",",Input!Q284),1,"."),"."),_xlfn.NUMBERVALUE(REPLACE(Input!Q284,FIND(".",Input!Q284),1,","),",")),"")</f>
        <v>0</v>
      </c>
      <c r="R284" s="7">
        <f>IFERROR(IFERROR(_xlfn.NUMBERVALUE(REPLACE(Input!R284,FIND(",",Input!R284),1,"."),"."),_xlfn.NUMBERVALUE(REPLACE(Input!R284,FIND(".",Input!R284),1,","),",")),"")</f>
        <v>0</v>
      </c>
      <c r="S284" s="7">
        <f>IFERROR(IFERROR(_xlfn.NUMBERVALUE(REPLACE(Input!S284,FIND(",",Input!S284),1,"."),"."),_xlfn.NUMBERVALUE(REPLACE(Input!S284,FIND(".",Input!S284),1,","),",")),"")</f>
        <v>0</v>
      </c>
      <c r="T284" s="7">
        <f>IFERROR(IFERROR(_xlfn.NUMBERVALUE(REPLACE(Input!T284,FIND(",",Input!T284),1,"."),"."),_xlfn.NUMBERVALUE(REPLACE(Input!T284,FIND(".",Input!T284),1,","),",")),"")</f>
        <v>0</v>
      </c>
      <c r="U284" s="7">
        <f>IFERROR(IFERROR(_xlfn.NUMBERVALUE(REPLACE(Input!U284,FIND(",",Input!U284),1,"."),"."),_xlfn.NUMBERVALUE(REPLACE(Input!U284,FIND(".",Input!U284),1,","),",")),"")</f>
        <v>0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</v>
      </c>
      <c r="Y284" s="7">
        <f>IFERROR(IFERROR(_xlfn.NUMBERVALUE(REPLACE(Input!Y284,FIND(",",Input!Y284),1,"."),"."),_xlfn.NUMBERVALUE(REPLACE(Input!Y284,FIND(".",Input!Y284),1,","),",")),"")</f>
        <v>0</v>
      </c>
      <c r="Z284" s="8" t="str">
        <f>LEFT(LEFT(Input!Z284,IFERROR(FIND("_",Input!Z284)-1,LEN(Input!Z284))),IFERROR(FIND("-",Input!Z284)-1,LEN(Input!Z284)))</f>
        <v>party2</v>
      </c>
      <c r="AA284" s="8" t="str">
        <f>LEFT(LEFT(Input!AA284,IFERROR(FIND("_",Input!AA284)-1,LEN(Input!AA284))),IFERROR(FIND("-",Input!AA284)-1,LEN(Input!AA284)))</f>
        <v>party1</v>
      </c>
    </row>
    <row r="285" spans="1:27">
      <c r="A285" s="6">
        <f>IF(Input!A285=0,"",Input!A285)</f>
        <v>304</v>
      </c>
      <c r="B285" s="7">
        <f>IFERROR(IFERROR(_xlfn.NUMBERVALUE(REPLACE(Input!B285,FIND(",",Input!B285),1,"."),"."),_xlfn.NUMBERVALUE(REPLACE(Input!B285,FIND(".",Input!B285),1,","),",")),"")</f>
        <v>1.496</v>
      </c>
      <c r="C285" s="6">
        <f>IF(Input!C285=0,"",Input!C285)</f>
        <v>44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0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0.61912</v>
      </c>
      <c r="J285" s="7">
        <f>IFERROR(IFERROR(_xlfn.NUMBERVALUE(REPLACE(Input!J285,FIND(",",Input!J285),1,"."),"."),_xlfn.NUMBERVALUE(REPLACE(Input!J285,FIND(".",Input!J285),1,","),",")),"")</f>
        <v>0.66747000000000001</v>
      </c>
      <c r="K285" s="7">
        <f>IFERROR(IFERROR(_xlfn.NUMBERVALUE(REPLACE(Input!K285,FIND(",",Input!K285),1,"."),"."),_xlfn.NUMBERVALUE(REPLACE(Input!K285,FIND(".",Input!K285),1,","),",")),"")</f>
        <v>0.22395000000000001</v>
      </c>
      <c r="L285" s="7">
        <f>IFERROR(IFERROR(_xlfn.NUMBERVALUE(REPLACE(Input!L285,FIND(",",Input!L285),1,"."),"."),_xlfn.NUMBERVALUE(REPLACE(Input!L285,FIND(".",Input!L285),1,","),",")),"")</f>
        <v>0.33098</v>
      </c>
      <c r="M285" s="7">
        <f>IFERROR(IFERROR(_xlfn.NUMBERVALUE(REPLACE(Input!M285,FIND(",",Input!M285),1,"."),"."),_xlfn.NUMBERVALUE(REPLACE(Input!M285,FIND(".",Input!M285),1,","),",")),"")</f>
        <v>1.2866</v>
      </c>
      <c r="N285" s="10" t="str">
        <f>IFERROR(IF(LEFT(Input!N285,LEN("boa-,Users,"))="boa-,Users,","Win.Win",LEFT(Input!N285,FIND("@",Input!N285)-1)),"")</f>
        <v>IAMhaggler2011</v>
      </c>
      <c r="O285" s="10" t="str">
        <f>IFERROR(IF(LEFT(Input!O285,LEN("boa-,Users,"))="boa-,Users,","Win.Win",LEFT(Input!O285,FIND("@",Input!O285)-1)),"")</f>
        <v>Win.Win</v>
      </c>
      <c r="P285" s="7">
        <f>IFERROR(IFERROR(_xlfn.NUMBERVALUE(REPLACE(Input!P285,FIND(",",Input!P285),1,"."),"."),_xlfn.NUMBERVALUE(REPLACE(Input!P285,FIND(".",Input!P285),1,","),",")),"")</f>
        <v>0.61912399896136305</v>
      </c>
      <c r="Q285" s="7">
        <f>IFERROR(IFERROR(_xlfn.NUMBERVALUE(REPLACE(Input!Q285,FIND(",",Input!Q285),1,"."),"."),_xlfn.NUMBERVALUE(REPLACE(Input!Q285,FIND(".",Input!Q285),1,","),",")),"")</f>
        <v>0.66747444761977404</v>
      </c>
      <c r="R285" s="7">
        <f>IFERROR(IFERROR(_xlfn.NUMBERVALUE(REPLACE(Input!R285,FIND(",",Input!R285),1,"."),"."),_xlfn.NUMBERVALUE(REPLACE(Input!R285,FIND(".",Input!R285),1,","),",")),"")</f>
        <v>0.61912399896136305</v>
      </c>
      <c r="S285" s="7">
        <f>IFERROR(IFERROR(_xlfn.NUMBERVALUE(REPLACE(Input!S285,FIND(",",Input!S285),1,"."),"."),_xlfn.NUMBERVALUE(REPLACE(Input!S285,FIND(".",Input!S285),1,","),",")),"")</f>
        <v>0.66747444761977404</v>
      </c>
      <c r="T285" s="7">
        <f>IFERROR(IFERROR(_xlfn.NUMBERVALUE(REPLACE(Input!T285,FIND(",",Input!T285),1,"."),"."),_xlfn.NUMBERVALUE(REPLACE(Input!T285,FIND(".",Input!T285),1,","),",")),"")</f>
        <v>0</v>
      </c>
      <c r="U285" s="7">
        <f>IFERROR(IFERROR(_xlfn.NUMBERVALUE(REPLACE(Input!U285,FIND(",",Input!U285),1,"."),"."),_xlfn.NUMBERVALUE(REPLACE(Input!U285,FIND(".",Input!U285),1,","),",")),"")</f>
        <v>0.69121447028423699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0.61912399896136305</v>
      </c>
      <c r="Y285" s="7">
        <f>IFERROR(IFERROR(_xlfn.NUMBERVALUE(REPLACE(Input!Y285,FIND(",",Input!Y285),1,"."),"."),_xlfn.NUMBERVALUE(REPLACE(Input!Y285,FIND(".",Input!Y285),1,","),",")),"")</f>
        <v>0.66747444761977404</v>
      </c>
      <c r="Z285" s="8" t="str">
        <f>LEFT(LEFT(Input!Z285,IFERROR(FIND("_",Input!Z285)-1,LEN(Input!Z285))),IFERROR(FIND("-",Input!Z285)-1,LEN(Input!Z285)))</f>
        <v>party2</v>
      </c>
      <c r="AA285" s="8" t="str">
        <f>LEFT(LEFT(Input!AA285,IFERROR(FIND("_",Input!AA285)-1,LEN(Input!AA285))),IFERROR(FIND("-",Input!AA285)-1,LEN(Input!AA285)))</f>
        <v>party1</v>
      </c>
    </row>
    <row r="286" spans="1:27">
      <c r="A286" s="6">
        <f>IF(Input!A286=0,"",Input!A286)</f>
        <v>305</v>
      </c>
      <c r="B286" s="7">
        <f>IFERROR(IFERROR(_xlfn.NUMBERVALUE(REPLACE(Input!B286,FIND(",",Input!B286),1,"."),"."),_xlfn.NUMBERVALUE(REPLACE(Input!B286,FIND(".",Input!B286),1,","),",")),"")</f>
        <v>0.69599999999999995</v>
      </c>
      <c r="C286" s="6">
        <f>IF(Input!C286=0,"",Input!C286)</f>
        <v>61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0</v>
      </c>
      <c r="G286" s="8">
        <f>IF(Input!G286="Yes",1,IF(Input!G286=0,"",0))</f>
        <v>0</v>
      </c>
      <c r="H286" s="6">
        <f>IF(Input!H286=0,"",Input!H286)</f>
        <v>1</v>
      </c>
      <c r="I286" s="7">
        <f>IFERROR(IFERROR(_xlfn.NUMBERVALUE(REPLACE(Input!I286,FIND(",",Input!I286),1,"."),"."),_xlfn.NUMBERVALUE(REPLACE(Input!I286,FIND(".",Input!I286),1,","),",")),"")</f>
        <v>0</v>
      </c>
      <c r="J286" s="7">
        <f>IFERROR(IFERROR(_xlfn.NUMBERVALUE(REPLACE(Input!J286,FIND(",",Input!J286),1,"."),"."),_xlfn.NUMBERVALUE(REPLACE(Input!J286,FIND(".",Input!J286),1,","),",")),"")</f>
        <v>0</v>
      </c>
      <c r="K286" s="7">
        <f>IFERROR(IFERROR(_xlfn.NUMBERVALUE(REPLACE(Input!K286,FIND(",",Input!K286),1,"."),"."),_xlfn.NUMBERVALUE(REPLACE(Input!K286,FIND(".",Input!K286),1,","),",")),"")</f>
        <v>1.0360499999999999</v>
      </c>
      <c r="L286" s="7">
        <f>IFERROR(IFERROR(_xlfn.NUMBERVALUE(REPLACE(Input!L286,FIND(",",Input!L286),1,"."),"."),_xlfn.NUMBERVALUE(REPLACE(Input!L286,FIND(".",Input!L286),1,","),",")),"")</f>
        <v>1.21583</v>
      </c>
      <c r="M286" s="7">
        <f>IFERROR(IFERROR(_xlfn.NUMBERVALUE(REPLACE(Input!M286,FIND(",",Input!M286),1,"."),"."),_xlfn.NUMBERVALUE(REPLACE(Input!M286,FIND(".",Input!M286),1,","),",")),"")</f>
        <v>0</v>
      </c>
      <c r="N286" s="10" t="str">
        <f>IFERROR(IF(LEFT(Input!N286,LEN("boa-,Users,"))="boa-,Users,","Win.Win",LEFT(Input!N286,FIND("@",Input!N286)-1)),"")</f>
        <v>Win.Win</v>
      </c>
      <c r="O286" s="10" t="str">
        <f>IFERROR(IF(LEFT(Input!O286,LEN("boa-,Users,"))="boa-,Users,","Win.Win",LEFT(Input!O286,FIND("@",Input!O286)-1)),"")</f>
        <v>Win.Win</v>
      </c>
      <c r="P286" s="7">
        <f>IFERROR(IFERROR(_xlfn.NUMBERVALUE(REPLACE(Input!P286,FIND(",",Input!P286),1,"."),"."),_xlfn.NUMBERVALUE(REPLACE(Input!P286,FIND(".",Input!P286),1,","),",")),"")</f>
        <v>0</v>
      </c>
      <c r="Q286" s="7">
        <f>IFERROR(IFERROR(_xlfn.NUMBERVALUE(REPLACE(Input!Q286,FIND(",",Input!Q286),1,"."),"."),_xlfn.NUMBERVALUE(REPLACE(Input!Q286,FIND(".",Input!Q286),1,","),",")),"")</f>
        <v>0</v>
      </c>
      <c r="R286" s="7">
        <f>IFERROR(IFERROR(_xlfn.NUMBERVALUE(REPLACE(Input!R286,FIND(",",Input!R286),1,"."),"."),_xlfn.NUMBERVALUE(REPLACE(Input!R286,FIND(".",Input!R286),1,","),",")),"")</f>
        <v>0</v>
      </c>
      <c r="S286" s="7">
        <f>IFERROR(IFERROR(_xlfn.NUMBERVALUE(REPLACE(Input!S286,FIND(",",Input!S286),1,"."),"."),_xlfn.NUMBERVALUE(REPLACE(Input!S286,FIND(".",Input!S286),1,","),",")),"")</f>
        <v>0</v>
      </c>
      <c r="T286" s="7">
        <f>IFERROR(IFERROR(_xlfn.NUMBERVALUE(REPLACE(Input!T286,FIND(",",Input!T286),1,"."),"."),_xlfn.NUMBERVALUE(REPLACE(Input!T286,FIND(".",Input!T286),1,","),",")),"")</f>
        <v>0</v>
      </c>
      <c r="U286" s="7">
        <f>IFERROR(IFERROR(_xlfn.NUMBERVALUE(REPLACE(Input!U286,FIND(",",Input!U286),1,"."),"."),_xlfn.NUMBERVALUE(REPLACE(Input!U286,FIND(".",Input!U286),1,","),",")),"")</f>
        <v>0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</v>
      </c>
      <c r="Y286" s="7">
        <f>IFERROR(IFERROR(_xlfn.NUMBERVALUE(REPLACE(Input!Y286,FIND(",",Input!Y286),1,"."),"."),_xlfn.NUMBERVALUE(REPLACE(Input!Y286,FIND(".",Input!Y286),1,","),",")),"")</f>
        <v>0</v>
      </c>
      <c r="Z286" s="8" t="str">
        <f>LEFT(LEFT(Input!Z286,IFERROR(FIND("_",Input!Z286)-1,LEN(Input!Z286))),IFERROR(FIND("-",Input!Z286)-1,LEN(Input!Z286)))</f>
        <v>party2</v>
      </c>
      <c r="AA286" s="8" t="str">
        <f>LEFT(LEFT(Input!AA286,IFERROR(FIND("_",Input!AA286)-1,LEN(Input!AA286))),IFERROR(FIND("-",Input!AA286)-1,LEN(Input!AA286)))</f>
        <v>party1</v>
      </c>
    </row>
    <row r="287" spans="1:27">
      <c r="A287" s="6">
        <f>IF(Input!A287=0,"",Input!A287)</f>
        <v>306</v>
      </c>
      <c r="B287" s="7">
        <f>IFERROR(IFERROR(_xlfn.NUMBERVALUE(REPLACE(Input!B287,FIND(",",Input!B287),1,"."),"."),_xlfn.NUMBERVALUE(REPLACE(Input!B287,FIND(".",Input!B287),1,","),",")),"")</f>
        <v>0.152</v>
      </c>
      <c r="C287" s="6">
        <f>IF(Input!C287=0,"",Input!C287)</f>
        <v>40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0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0.77256999999999998</v>
      </c>
      <c r="J287" s="7">
        <f>IFERROR(IFERROR(_xlfn.NUMBERVALUE(REPLACE(Input!J287,FIND(",",Input!J287),1,"."),"."),_xlfn.NUMBERVALUE(REPLACE(Input!J287,FIND(".",Input!J287),1,","),",")),"")</f>
        <v>0.88768000000000002</v>
      </c>
      <c r="K287" s="7">
        <f>IFERROR(IFERROR(_xlfn.NUMBERVALUE(REPLACE(Input!K287,FIND(",",Input!K287),1,"."),"."),_xlfn.NUMBERVALUE(REPLACE(Input!K287,FIND(".",Input!K287),1,","),",")),"")</f>
        <v>2.069E-2</v>
      </c>
      <c r="L287" s="7">
        <f>IFERROR(IFERROR(_xlfn.NUMBERVALUE(REPLACE(Input!L287,FIND(",",Input!L287),1,"."),"."),_xlfn.NUMBERVALUE(REPLACE(Input!L287,FIND(".",Input!L287),1,","),",")),"")</f>
        <v>4.2720000000000001E-2</v>
      </c>
      <c r="M287" s="7">
        <f>IFERROR(IFERROR(_xlfn.NUMBERVALUE(REPLACE(Input!M287,FIND(",",Input!M287),1,"."),"."),_xlfn.NUMBERVALUE(REPLACE(Input!M287,FIND(".",Input!M287),1,","),",")),"")</f>
        <v>1.66025</v>
      </c>
      <c r="N287" s="10" t="str">
        <f>IFERROR(IF(LEFT(Input!N287,LEN("boa-,Users,"))="boa-,Users,","Win.Win",LEFT(Input!N287,FIND("@",Input!N287)-1)),"")</f>
        <v>Gahboninho</v>
      </c>
      <c r="O287" s="10" t="str">
        <f>IFERROR(IF(LEFT(Input!O287,LEN("boa-,Users,"))="boa-,Users,","Win.Win",LEFT(Input!O287,FIND("@",Input!O287)-1)),"")</f>
        <v>Win.Win</v>
      </c>
      <c r="P287" s="7">
        <f>IFERROR(IFERROR(_xlfn.NUMBERVALUE(REPLACE(Input!P287,FIND(",",Input!P287),1,"."),"."),_xlfn.NUMBERVALUE(REPLACE(Input!P287,FIND(".",Input!P287),1,","),",")),"")</f>
        <v>0.88767842929859697</v>
      </c>
      <c r="Q287" s="7">
        <f>IFERROR(IFERROR(_xlfn.NUMBERVALUE(REPLACE(Input!Q287,FIND(",",Input!Q287),1,"."),"."),_xlfn.NUMBERVALUE(REPLACE(Input!Q287,FIND(".",Input!Q287),1,","),",")),"")</f>
        <v>0.77257292706774505</v>
      </c>
      <c r="R287" s="7">
        <f>IFERROR(IFERROR(_xlfn.NUMBERVALUE(REPLACE(Input!R287,FIND(",",Input!R287),1,"."),"."),_xlfn.NUMBERVALUE(REPLACE(Input!R287,FIND(".",Input!R287),1,","),",")),"")</f>
        <v>0.88767842929859697</v>
      </c>
      <c r="S287" s="7">
        <f>IFERROR(IFERROR(_xlfn.NUMBERVALUE(REPLACE(Input!S287,FIND(",",Input!S287),1,"."),"."),_xlfn.NUMBERVALUE(REPLACE(Input!S287,FIND(".",Input!S287),1,","),",")),"")</f>
        <v>0.77257292706774505</v>
      </c>
      <c r="T287" s="7">
        <f>IFERROR(IFERROR(_xlfn.NUMBERVALUE(REPLACE(Input!T287,FIND(",",Input!T287),1,"."),"."),_xlfn.NUMBERVALUE(REPLACE(Input!T287,FIND(".",Input!T287),1,","),",")),"")</f>
        <v>0</v>
      </c>
      <c r="U287" s="7">
        <f>IFERROR(IFERROR(_xlfn.NUMBERVALUE(REPLACE(Input!U287,FIND(",",Input!U287),1,"."),"."),_xlfn.NUMBERVALUE(REPLACE(Input!U287,FIND(".",Input!U287),1,","),",")),"")</f>
        <v>0.67054263565891403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0.88767842929859697</v>
      </c>
      <c r="Y287" s="7">
        <f>IFERROR(IFERROR(_xlfn.NUMBERVALUE(REPLACE(Input!Y287,FIND(",",Input!Y287),1,"."),"."),_xlfn.NUMBERVALUE(REPLACE(Input!Y287,FIND(".",Input!Y287),1,","),",")),"")</f>
        <v>0.77257292706774505</v>
      </c>
      <c r="Z287" s="8" t="str">
        <f>LEFT(LEFT(Input!Z287,IFERROR(FIND("_",Input!Z287)-1,LEN(Input!Z287))),IFERROR(FIND("-",Input!Z287)-1,LEN(Input!Z287)))</f>
        <v>party2</v>
      </c>
      <c r="AA287" s="8" t="str">
        <f>LEFT(LEFT(Input!AA287,IFERROR(FIND("_",Input!AA287)-1,LEN(Input!AA287))),IFERROR(FIND("-",Input!AA287)-1,LEN(Input!AA287)))</f>
        <v>party1</v>
      </c>
    </row>
    <row r="288" spans="1:27">
      <c r="A288" s="6">
        <f>IF(Input!A288=0,"",Input!A288)</f>
        <v>307</v>
      </c>
      <c r="B288" s="7">
        <f>IFERROR(IFERROR(_xlfn.NUMBERVALUE(REPLACE(Input!B288,FIND(",",Input!B288),1,"."),"."),_xlfn.NUMBERVALUE(REPLACE(Input!B288,FIND(".",Input!B288),1,","),",")),"")</f>
        <v>0.13300000000000001</v>
      </c>
      <c r="C288" s="6">
        <f>IF(Input!C288=0,"",Input!C288)</f>
        <v>33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0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0.70948</v>
      </c>
      <c r="J288" s="7">
        <f>IFERROR(IFERROR(_xlfn.NUMBERVALUE(REPLACE(Input!J288,FIND(",",Input!J288),1,"."),"."),_xlfn.NUMBERVALUE(REPLACE(Input!J288,FIND(".",Input!J288),1,","),",")),"")</f>
        <v>0.91147999999999996</v>
      </c>
      <c r="K288" s="7">
        <f>IFERROR(IFERROR(_xlfn.NUMBERVALUE(REPLACE(Input!K288,FIND(",",Input!K288),1,"."),"."),_xlfn.NUMBERVALUE(REPLACE(Input!K288,FIND(".",Input!K288),1,","),",")),"")</f>
        <v>6.5869999999999998E-2</v>
      </c>
      <c r="L288" s="7">
        <f>IFERROR(IFERROR(_xlfn.NUMBERVALUE(REPLACE(Input!L288,FIND(",",Input!L288),1,"."),"."),_xlfn.NUMBERVALUE(REPLACE(Input!L288,FIND(".",Input!L288),1,","),",")),"")</f>
        <v>7.7259999999999995E-2</v>
      </c>
      <c r="M288" s="7">
        <f>IFERROR(IFERROR(_xlfn.NUMBERVALUE(REPLACE(Input!M288,FIND(",",Input!M288),1,"."),"."),_xlfn.NUMBERVALUE(REPLACE(Input!M288,FIND(".",Input!M288),1,","),",")),"")</f>
        <v>1.6209499999999999</v>
      </c>
      <c r="N288" s="10" t="str">
        <f>IFERROR(IF(LEFT(Input!N288,LEN("boa-,Users,"))="boa-,Users,","Win.Win",LEFT(Input!N288,FIND("@",Input!N288)-1)),"")</f>
        <v>KLH</v>
      </c>
      <c r="O288" s="10" t="str">
        <f>IFERROR(IF(LEFT(Input!O288,LEN("boa-,Users,"))="boa-,Users,","Win.Win",LEFT(Input!O288,FIND("@",Input!O288)-1)),"")</f>
        <v>Win.Win</v>
      </c>
      <c r="P288" s="7">
        <f>IFERROR(IFERROR(_xlfn.NUMBERVALUE(REPLACE(Input!P288,FIND(",",Input!P288),1,"."),"."),_xlfn.NUMBERVALUE(REPLACE(Input!P288,FIND(".",Input!P288),1,","),",")),"")</f>
        <v>0.91147554955019505</v>
      </c>
      <c r="Q288" s="7">
        <f>IFERROR(IFERROR(_xlfn.NUMBERVALUE(REPLACE(Input!Q288,FIND(",",Input!Q288),1,"."),"."),_xlfn.NUMBERVALUE(REPLACE(Input!Q288,FIND(".",Input!Q288),1,","),",")),"")</f>
        <v>0.709477686574704</v>
      </c>
      <c r="R288" s="7">
        <f>IFERROR(IFERROR(_xlfn.NUMBERVALUE(REPLACE(Input!R288,FIND(",",Input!R288),1,"."),"."),_xlfn.NUMBERVALUE(REPLACE(Input!R288,FIND(".",Input!R288),1,","),",")),"")</f>
        <v>0.91147554955019505</v>
      </c>
      <c r="S288" s="7">
        <f>IFERROR(IFERROR(_xlfn.NUMBERVALUE(REPLACE(Input!S288,FIND(",",Input!S288),1,"."),"."),_xlfn.NUMBERVALUE(REPLACE(Input!S288,FIND(".",Input!S288),1,","),",")),"")</f>
        <v>0.709477686574704</v>
      </c>
      <c r="T288" s="7">
        <f>IFERROR(IFERROR(_xlfn.NUMBERVALUE(REPLACE(Input!T288,FIND(",",Input!T288),1,"."),"."),_xlfn.NUMBERVALUE(REPLACE(Input!T288,FIND(".",Input!T288),1,","),",")),"")</f>
        <v>0</v>
      </c>
      <c r="U288" s="7">
        <f>IFERROR(IFERROR(_xlfn.NUMBERVALUE(REPLACE(Input!U288,FIND(",",Input!U288),1,"."),"."),_xlfn.NUMBERVALUE(REPLACE(Input!U288,FIND(".",Input!U288),1,","),",")),"")</f>
        <v>0.74418604651162701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0.91147554955019505</v>
      </c>
      <c r="Y288" s="7">
        <f>IFERROR(IFERROR(_xlfn.NUMBERVALUE(REPLACE(Input!Y288,FIND(",",Input!Y288),1,"."),"."),_xlfn.NUMBERVALUE(REPLACE(Input!Y288,FIND(".",Input!Y288),1,","),",")),"")</f>
        <v>0.709477686574704</v>
      </c>
      <c r="Z288" s="8" t="str">
        <f>LEFT(LEFT(Input!Z288,IFERROR(FIND("_",Input!Z288)-1,LEN(Input!Z288))),IFERROR(FIND("-",Input!Z288)-1,LEN(Input!Z288)))</f>
        <v>party2</v>
      </c>
      <c r="AA288" s="8" t="str">
        <f>LEFT(LEFT(Input!AA288,IFERROR(FIND("_",Input!AA288)-1,LEN(Input!AA288))),IFERROR(FIND("-",Input!AA288)-1,LEN(Input!AA288)))</f>
        <v>party1</v>
      </c>
    </row>
    <row r="289" spans="1:27">
      <c r="A289" s="6">
        <f>IF(Input!A289=0,"",Input!A289)</f>
        <v>308</v>
      </c>
      <c r="B289" s="7">
        <f>IFERROR(IFERROR(_xlfn.NUMBERVALUE(REPLACE(Input!B289,FIND(",",Input!B289),1,"."),"."),_xlfn.NUMBERVALUE(REPLACE(Input!B289,FIND(".",Input!B289),1,","),",")),"")</f>
        <v>0.158</v>
      </c>
      <c r="C289" s="6">
        <f>IF(Input!C289=0,"",Input!C289)</f>
        <v>9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0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0.73024</v>
      </c>
      <c r="J289" s="7">
        <f>IFERROR(IFERROR(_xlfn.NUMBERVALUE(REPLACE(Input!J289,FIND(",",Input!J289),1,"."),"."),_xlfn.NUMBERVALUE(REPLACE(Input!J289,FIND(".",Input!J289),1,","),",")),"")</f>
        <v>0.74702000000000002</v>
      </c>
      <c r="K289" s="7">
        <f>IFERROR(IFERROR(_xlfn.NUMBERVALUE(REPLACE(Input!K289,FIND(",",Input!K289),1,"."),"."),_xlfn.NUMBERVALUE(REPLACE(Input!K289,FIND(".",Input!K289),1,","),",")),"")</f>
        <v>0.13150000000000001</v>
      </c>
      <c r="L289" s="7">
        <f>IFERROR(IFERROR(_xlfn.NUMBERVALUE(REPLACE(Input!L289,FIND(",",Input!L289),1,"."),"."),_xlfn.NUMBERVALUE(REPLACE(Input!L289,FIND(".",Input!L289),1,","),",")),"")</f>
        <v>0.20194000000000001</v>
      </c>
      <c r="M289" s="7">
        <f>IFERROR(IFERROR(_xlfn.NUMBERVALUE(REPLACE(Input!M289,FIND(",",Input!M289),1,"."),"."),_xlfn.NUMBERVALUE(REPLACE(Input!M289,FIND(".",Input!M289),1,","),",")),"")</f>
        <v>1.47725</v>
      </c>
      <c r="N289" s="10" t="str">
        <f>IFERROR(IF(LEFT(Input!N289,LEN("boa-,Users,"))="boa-,Users,","Win.Win",LEFT(Input!N289,FIND("@",Input!N289)-1)),"")</f>
        <v>IAMhaggler2011</v>
      </c>
      <c r="O289" s="10" t="str">
        <f>IFERROR(IF(LEFT(Input!O289,LEN("boa-,Users,"))="boa-,Users,","Win.Win",LEFT(Input!O289,FIND("@",Input!O289)-1)),"")</f>
        <v>Win.Win</v>
      </c>
      <c r="P289" s="7">
        <f>IFERROR(IFERROR(_xlfn.NUMBERVALUE(REPLACE(Input!P289,FIND(",",Input!P289),1,"."),"."),_xlfn.NUMBERVALUE(REPLACE(Input!P289,FIND(".",Input!P289),1,","),",")),"")</f>
        <v>0.73023630556930197</v>
      </c>
      <c r="Q289" s="7">
        <f>IFERROR(IFERROR(_xlfn.NUMBERVALUE(REPLACE(Input!Q289,FIND(",",Input!Q289),1,"."),"."),_xlfn.NUMBERVALUE(REPLACE(Input!Q289,FIND(".",Input!Q289),1,","),",")),"")</f>
        <v>0.74701701812616905</v>
      </c>
      <c r="R289" s="7">
        <f>IFERROR(IFERROR(_xlfn.NUMBERVALUE(REPLACE(Input!R289,FIND(",",Input!R289),1,"."),"."),_xlfn.NUMBERVALUE(REPLACE(Input!R289,FIND(".",Input!R289),1,","),",")),"")</f>
        <v>0.73023630556930197</v>
      </c>
      <c r="S289" s="7">
        <f>IFERROR(IFERROR(_xlfn.NUMBERVALUE(REPLACE(Input!S289,FIND(",",Input!S289),1,"."),"."),_xlfn.NUMBERVALUE(REPLACE(Input!S289,FIND(".",Input!S289),1,","),",")),"")</f>
        <v>0.74701701812616905</v>
      </c>
      <c r="T289" s="7">
        <f>IFERROR(IFERROR(_xlfn.NUMBERVALUE(REPLACE(Input!T289,FIND(",",Input!T289),1,"."),"."),_xlfn.NUMBERVALUE(REPLACE(Input!T289,FIND(".",Input!T289),1,","),",")),"")</f>
        <v>0</v>
      </c>
      <c r="U289" s="7">
        <f>IFERROR(IFERROR(_xlfn.NUMBERVALUE(REPLACE(Input!U289,FIND(",",Input!U289),1,"."),"."),_xlfn.NUMBERVALUE(REPLACE(Input!U289,FIND(".",Input!U289),1,","),",")),"")</f>
        <v>0.86821705426356499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0.73023630556930197</v>
      </c>
      <c r="Y289" s="7">
        <f>IFERROR(IFERROR(_xlfn.NUMBERVALUE(REPLACE(Input!Y289,FIND(",",Input!Y289),1,"."),"."),_xlfn.NUMBERVALUE(REPLACE(Input!Y289,FIND(".",Input!Y289),1,","),",")),"")</f>
        <v>0.74701701812616905</v>
      </c>
      <c r="Z289" s="8" t="str">
        <f>LEFT(LEFT(Input!Z289,IFERROR(FIND("_",Input!Z289)-1,LEN(Input!Z289))),IFERROR(FIND("-",Input!Z289)-1,LEN(Input!Z289)))</f>
        <v>party2</v>
      </c>
      <c r="AA289" s="8" t="str">
        <f>LEFT(LEFT(Input!AA289,IFERROR(FIND("_",Input!AA289)-1,LEN(Input!AA289))),IFERROR(FIND("-",Input!AA289)-1,LEN(Input!AA289)))</f>
        <v>party1</v>
      </c>
    </row>
    <row r="290" spans="1:27">
      <c r="A290" s="6">
        <f>IF(Input!A290=0,"",Input!A290)</f>
        <v>309</v>
      </c>
      <c r="B290" s="7">
        <f>IFERROR(IFERROR(_xlfn.NUMBERVALUE(REPLACE(Input!B290,FIND(",",Input!B290),1,"."),"."),_xlfn.NUMBERVALUE(REPLACE(Input!B290,FIND(".",Input!B290),1,","),",")),"")</f>
        <v>0.54800000000000004</v>
      </c>
      <c r="C290" s="6">
        <f>IF(Input!C290=0,"",Input!C290)</f>
        <v>61</v>
      </c>
      <c r="D290" s="9" t="str">
        <f>IF(Input!D290=0,"",Input!D290)</f>
        <v/>
      </c>
      <c r="E290" s="8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8">
        <f>IF(Input!F290="Yes",1,IF(Input!F290=0,"",0))</f>
        <v>0</v>
      </c>
      <c r="G290" s="8">
        <f>IF(Input!G290="Yes",1,IF(Input!G290=0,"",0))</f>
        <v>0</v>
      </c>
      <c r="H290" s="6">
        <f>IF(Input!H290=0,"",Input!H290)</f>
        <v>1</v>
      </c>
      <c r="I290" s="7">
        <f>IFERROR(IFERROR(_xlfn.NUMBERVALUE(REPLACE(Input!I290,FIND(",",Input!I290),1,"."),"."),_xlfn.NUMBERVALUE(REPLACE(Input!I290,FIND(".",Input!I290),1,","),",")),"")</f>
        <v>0</v>
      </c>
      <c r="J290" s="7">
        <f>IFERROR(IFERROR(_xlfn.NUMBERVALUE(REPLACE(Input!J290,FIND(",",Input!J290),1,"."),"."),_xlfn.NUMBERVALUE(REPLACE(Input!J290,FIND(".",Input!J290),1,","),",")),"")</f>
        <v>0</v>
      </c>
      <c r="K290" s="7">
        <f>IFERROR(IFERROR(_xlfn.NUMBERVALUE(REPLACE(Input!K290,FIND(",",Input!K290),1,"."),"."),_xlfn.NUMBERVALUE(REPLACE(Input!K290,FIND(".",Input!K290),1,","),",")),"")</f>
        <v>1.0360499999999999</v>
      </c>
      <c r="L290" s="7">
        <f>IFERROR(IFERROR(_xlfn.NUMBERVALUE(REPLACE(Input!L290,FIND(",",Input!L290),1,"."),"."),_xlfn.NUMBERVALUE(REPLACE(Input!L290,FIND(".",Input!L290),1,","),",")),"")</f>
        <v>1.21583</v>
      </c>
      <c r="M290" s="7">
        <f>IFERROR(IFERROR(_xlfn.NUMBERVALUE(REPLACE(Input!M290,FIND(",",Input!M290),1,"."),"."),_xlfn.NUMBERVALUE(REPLACE(Input!M290,FIND(".",Input!M290),1,","),",")),"")</f>
        <v>0</v>
      </c>
      <c r="N290" s="10" t="str">
        <f>IFERROR(IF(LEFT(Input!N290,LEN("boa-,Users,"))="boa-,Users,","Win.Win",LEFT(Input!N290,FIND("@",Input!N290)-1)),"")</f>
        <v>Win.Win</v>
      </c>
      <c r="O290" s="10" t="str">
        <f>IFERROR(IF(LEFT(Input!O290,LEN("boa-,Users,"))="boa-,Users,","Win.Win",LEFT(Input!O290,FIND("@",Input!O290)-1)),"")</f>
        <v>Win.Win</v>
      </c>
      <c r="P290" s="7">
        <f>IFERROR(IFERROR(_xlfn.NUMBERVALUE(REPLACE(Input!P290,FIND(",",Input!P290),1,"."),"."),_xlfn.NUMBERVALUE(REPLACE(Input!P290,FIND(".",Input!P290),1,","),",")),"")</f>
        <v>0</v>
      </c>
      <c r="Q290" s="7">
        <f>IFERROR(IFERROR(_xlfn.NUMBERVALUE(REPLACE(Input!Q290,FIND(",",Input!Q290),1,"."),"."),_xlfn.NUMBERVALUE(REPLACE(Input!Q290,FIND(".",Input!Q290),1,","),",")),"")</f>
        <v>0</v>
      </c>
      <c r="R290" s="7">
        <f>IFERROR(IFERROR(_xlfn.NUMBERVALUE(REPLACE(Input!R290,FIND(",",Input!R290),1,"."),"."),_xlfn.NUMBERVALUE(REPLACE(Input!R290,FIND(".",Input!R290),1,","),",")),"")</f>
        <v>0</v>
      </c>
      <c r="S290" s="7">
        <f>IFERROR(IFERROR(_xlfn.NUMBERVALUE(REPLACE(Input!S290,FIND(",",Input!S290),1,"."),"."),_xlfn.NUMBERVALUE(REPLACE(Input!S290,FIND(".",Input!S290),1,","),",")),"")</f>
        <v>0</v>
      </c>
      <c r="T290" s="7">
        <f>IFERROR(IFERROR(_xlfn.NUMBERVALUE(REPLACE(Input!T290,FIND(",",Input!T290),1,"."),"."),_xlfn.NUMBERVALUE(REPLACE(Input!T290,FIND(".",Input!T290),1,","),",")),"")</f>
        <v>0</v>
      </c>
      <c r="U290" s="7">
        <f>IFERROR(IFERROR(_xlfn.NUMBERVALUE(REPLACE(Input!U290,FIND(",",Input!U290),1,"."),"."),_xlfn.NUMBERVALUE(REPLACE(Input!U290,FIND(".",Input!U290),1,","),",")),"")</f>
        <v>0</v>
      </c>
      <c r="V290" s="7">
        <f>IFERROR(IFERROR(_xlfn.NUMBERVALUE(REPLACE(Input!V290,FIND(",",Input!V290),1,"."),"."),_xlfn.NUMBERVALUE(REPLACE(Input!V290,FIND(".",Input!V290),1,","),",")),"")</f>
        <v>0</v>
      </c>
      <c r="W290" s="7">
        <f>IFERROR(IFERROR(_xlfn.NUMBERVALUE(REPLACE(Input!W290,FIND(",",Input!W290),1,"."),"."),_xlfn.NUMBERVALUE(REPLACE(Input!W290,FIND(".",Input!W290),1,","),",")),"")</f>
        <v>0</v>
      </c>
      <c r="X290" s="7">
        <f>IFERROR(IFERROR(_xlfn.NUMBERVALUE(REPLACE(Input!X290,FIND(",",Input!X290),1,"."),"."),_xlfn.NUMBERVALUE(REPLACE(Input!X290,FIND(".",Input!X290),1,","),",")),"")</f>
        <v>0</v>
      </c>
      <c r="Y290" s="7">
        <f>IFERROR(IFERROR(_xlfn.NUMBERVALUE(REPLACE(Input!Y290,FIND(",",Input!Y290),1,"."),"."),_xlfn.NUMBERVALUE(REPLACE(Input!Y290,FIND(".",Input!Y290),1,","),",")),"")</f>
        <v>0</v>
      </c>
      <c r="Z290" s="8" t="str">
        <f>LEFT(LEFT(Input!Z290,IFERROR(FIND("_",Input!Z290)-1,LEN(Input!Z290))),IFERROR(FIND("-",Input!Z290)-1,LEN(Input!Z290)))</f>
        <v>party2</v>
      </c>
      <c r="AA290" s="8" t="str">
        <f>LEFT(LEFT(Input!AA290,IFERROR(FIND("_",Input!AA290)-1,LEN(Input!AA290))),IFERROR(FIND("-",Input!AA290)-1,LEN(Input!AA290)))</f>
        <v>party1</v>
      </c>
    </row>
    <row r="291" spans="1:27">
      <c r="A291" s="6">
        <f>IF(Input!A291=0,"",Input!A291)</f>
        <v>310</v>
      </c>
      <c r="B291" s="7">
        <f>IFERROR(IFERROR(_xlfn.NUMBERVALUE(REPLACE(Input!B291,FIND(",",Input!B291),1,"."),"."),_xlfn.NUMBERVALUE(REPLACE(Input!B291,FIND(".",Input!B291),1,","),",")),"")</f>
        <v>0.20699999999999999</v>
      </c>
      <c r="C291" s="6">
        <f>IF(Input!C291=0,"",Input!C291)</f>
        <v>43</v>
      </c>
      <c r="D291" s="9" t="str">
        <f>IF(Input!D291=0,"",Input!D291)</f>
        <v/>
      </c>
      <c r="E291" s="8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8">
        <f>IF(Input!F291="Yes",1,IF(Input!F291=0,"",0))</f>
        <v>1</v>
      </c>
      <c r="G291" s="8">
        <f>IF(Input!G291="Yes",1,IF(Input!G291=0,"",0))</f>
        <v>0</v>
      </c>
      <c r="H291" s="6">
        <f>IF(Input!H291=0,"",Input!H291)</f>
        <v>2</v>
      </c>
      <c r="I291" s="7">
        <f>IFERROR(IFERROR(_xlfn.NUMBERVALUE(REPLACE(Input!I291,FIND(",",Input!I291),1,"."),"."),_xlfn.NUMBERVALUE(REPLACE(Input!I291,FIND(".",Input!I291),1,","),",")),"")</f>
        <v>0.57935000000000003</v>
      </c>
      <c r="J291" s="7">
        <f>IFERROR(IFERROR(_xlfn.NUMBERVALUE(REPLACE(Input!J291,FIND(",",Input!J291),1,"."),"."),_xlfn.NUMBERVALUE(REPLACE(Input!J291,FIND(".",Input!J291),1,","),",")),"")</f>
        <v>0.84064000000000005</v>
      </c>
      <c r="K291" s="7">
        <f>IFERROR(IFERROR(_xlfn.NUMBERVALUE(REPLACE(Input!K291,FIND(",",Input!K291),1,"."),"."),_xlfn.NUMBERVALUE(REPLACE(Input!K291,FIND(".",Input!K291),1,","),",")),"")</f>
        <v>0.17798</v>
      </c>
      <c r="L291" s="7">
        <f>IFERROR(IFERROR(_xlfn.NUMBERVALUE(REPLACE(Input!L291,FIND(",",Input!L291),1,"."),"."),_xlfn.NUMBERVALUE(REPLACE(Input!L291,FIND(".",Input!L291),1,","),",")),"")</f>
        <v>0.2235</v>
      </c>
      <c r="M291" s="7">
        <f>IFERROR(IFERROR(_xlfn.NUMBERVALUE(REPLACE(Input!M291,FIND(",",Input!M291),1,"."),"."),_xlfn.NUMBERVALUE(REPLACE(Input!M291,FIND(".",Input!M291),1,","),",")),"")</f>
        <v>1.42</v>
      </c>
      <c r="N291" s="10" t="str">
        <f>IFERROR(IF(LEFT(Input!N291,LEN("boa-,Users,"))="boa-,Users,","Win.Win",LEFT(Input!N291,FIND("@",Input!N291)-1)),"")</f>
        <v>Gahboninho</v>
      </c>
      <c r="O291" s="10" t="str">
        <f>IFERROR(IF(LEFT(Input!O291,LEN("boa-,Users,"))="boa-,Users,","Win.Win",LEFT(Input!O291,FIND("@",Input!O291)-1)),"")</f>
        <v>Win.Win</v>
      </c>
      <c r="P291" s="7">
        <f>IFERROR(IFERROR(_xlfn.NUMBERVALUE(REPLACE(Input!P291,FIND(",",Input!P291),1,"."),"."),_xlfn.NUMBERVALUE(REPLACE(Input!P291,FIND(".",Input!P291),1,","),",")),"")</f>
        <v>0.840643697649193</v>
      </c>
      <c r="Q291" s="7">
        <f>IFERROR(IFERROR(_xlfn.NUMBERVALUE(REPLACE(Input!Q291,FIND(",",Input!Q291),1,"."),"."),_xlfn.NUMBERVALUE(REPLACE(Input!Q291,FIND(".",Input!Q291),1,","),",")),"")</f>
        <v>0.57935298609242303</v>
      </c>
      <c r="R291" s="7">
        <f>IFERROR(IFERROR(_xlfn.NUMBERVALUE(REPLACE(Input!R291,FIND(",",Input!R291),1,"."),"."),_xlfn.NUMBERVALUE(REPLACE(Input!R291,FIND(".",Input!R291),1,","),",")),"")</f>
        <v>0.840643697649193</v>
      </c>
      <c r="S291" s="7">
        <f>IFERROR(IFERROR(_xlfn.NUMBERVALUE(REPLACE(Input!S291,FIND(",",Input!S291),1,"."),"."),_xlfn.NUMBERVALUE(REPLACE(Input!S291,FIND(".",Input!S291),1,","),",")),"")</f>
        <v>0.57935298609242303</v>
      </c>
      <c r="T291" s="7">
        <f>IFERROR(IFERROR(_xlfn.NUMBERVALUE(REPLACE(Input!T291,FIND(",",Input!T291),1,"."),"."),_xlfn.NUMBERVALUE(REPLACE(Input!T291,FIND(".",Input!T291),1,","),",")),"")</f>
        <v>0</v>
      </c>
      <c r="U291" s="7">
        <f>IFERROR(IFERROR(_xlfn.NUMBERVALUE(REPLACE(Input!U291,FIND(",",Input!U291),1,"."),"."),_xlfn.NUMBERVALUE(REPLACE(Input!U291,FIND(".",Input!U291),1,","),",")),"")</f>
        <v>0.64082687338501199</v>
      </c>
      <c r="V291" s="7">
        <f>IFERROR(IFERROR(_xlfn.NUMBERVALUE(REPLACE(Input!V291,FIND(",",Input!V291),1,"."),"."),_xlfn.NUMBERVALUE(REPLACE(Input!V291,FIND(".",Input!V291),1,","),",")),"")</f>
        <v>0</v>
      </c>
      <c r="W291" s="7">
        <f>IFERROR(IFERROR(_xlfn.NUMBERVALUE(REPLACE(Input!W291,FIND(",",Input!W291),1,"."),"."),_xlfn.NUMBERVALUE(REPLACE(Input!W291,FIND(".",Input!W291),1,","),",")),"")</f>
        <v>0</v>
      </c>
      <c r="X291" s="7">
        <f>IFERROR(IFERROR(_xlfn.NUMBERVALUE(REPLACE(Input!X291,FIND(",",Input!X291),1,"."),"."),_xlfn.NUMBERVALUE(REPLACE(Input!X291,FIND(".",Input!X291),1,","),",")),"")</f>
        <v>0.840643697649193</v>
      </c>
      <c r="Y291" s="7">
        <f>IFERROR(IFERROR(_xlfn.NUMBERVALUE(REPLACE(Input!Y291,FIND(",",Input!Y291),1,"."),"."),_xlfn.NUMBERVALUE(REPLACE(Input!Y291,FIND(".",Input!Y291),1,","),",")),"")</f>
        <v>0.57935298609242303</v>
      </c>
      <c r="Z291" s="8" t="str">
        <f>LEFT(LEFT(Input!Z291,IFERROR(FIND("_",Input!Z291)-1,LEN(Input!Z291))),IFERROR(FIND("-",Input!Z291)-1,LEN(Input!Z291)))</f>
        <v>party2</v>
      </c>
      <c r="AA291" s="8" t="str">
        <f>LEFT(LEFT(Input!AA291,IFERROR(FIND("_",Input!AA291)-1,LEN(Input!AA291))),IFERROR(FIND("-",Input!AA291)-1,LEN(Input!AA291)))</f>
        <v>party1</v>
      </c>
    </row>
    <row r="292" spans="1:27">
      <c r="A292" s="6">
        <f>IF(Input!A292=0,"",Input!A292)</f>
        <v>311</v>
      </c>
      <c r="B292" s="7">
        <f>IFERROR(IFERROR(_xlfn.NUMBERVALUE(REPLACE(Input!B292,FIND(",",Input!B292),1,"."),"."),_xlfn.NUMBERVALUE(REPLACE(Input!B292,FIND(".",Input!B292),1,","),",")),"")</f>
        <v>0.156</v>
      </c>
      <c r="C292" s="6">
        <f>IF(Input!C292=0,"",Input!C292)</f>
        <v>43</v>
      </c>
      <c r="D292" s="9" t="str">
        <f>IF(Input!D292=0,"",Input!D292)</f>
        <v/>
      </c>
      <c r="E292" s="8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8">
        <f>IF(Input!F292="Yes",1,IF(Input!F292=0,"",0))</f>
        <v>1</v>
      </c>
      <c r="G292" s="8">
        <f>IF(Input!G292="Yes",1,IF(Input!G292=0,"",0))</f>
        <v>0</v>
      </c>
      <c r="H292" s="6">
        <f>IF(Input!H292=0,"",Input!H292)</f>
        <v>2</v>
      </c>
      <c r="I292" s="7">
        <f>IFERROR(IFERROR(_xlfn.NUMBERVALUE(REPLACE(Input!I292,FIND(",",Input!I292),1,"."),"."),_xlfn.NUMBERVALUE(REPLACE(Input!I292,FIND(".",Input!I292),1,","),",")),"")</f>
        <v>0.57935000000000003</v>
      </c>
      <c r="J292" s="7">
        <f>IFERROR(IFERROR(_xlfn.NUMBERVALUE(REPLACE(Input!J292,FIND(",",Input!J292),1,"."),"."),_xlfn.NUMBERVALUE(REPLACE(Input!J292,FIND(".",Input!J292),1,","),",")),"")</f>
        <v>0.84064000000000005</v>
      </c>
      <c r="K292" s="7">
        <f>IFERROR(IFERROR(_xlfn.NUMBERVALUE(REPLACE(Input!K292,FIND(",",Input!K292),1,"."),"."),_xlfn.NUMBERVALUE(REPLACE(Input!K292,FIND(".",Input!K292),1,","),",")),"")</f>
        <v>0.17798</v>
      </c>
      <c r="L292" s="7">
        <f>IFERROR(IFERROR(_xlfn.NUMBERVALUE(REPLACE(Input!L292,FIND(",",Input!L292),1,"."),"."),_xlfn.NUMBERVALUE(REPLACE(Input!L292,FIND(".",Input!L292),1,","),",")),"")</f>
        <v>0.2235</v>
      </c>
      <c r="M292" s="7">
        <f>IFERROR(IFERROR(_xlfn.NUMBERVALUE(REPLACE(Input!M292,FIND(",",Input!M292),1,"."),"."),_xlfn.NUMBERVALUE(REPLACE(Input!M292,FIND(".",Input!M292),1,","),",")),"")</f>
        <v>1.42</v>
      </c>
      <c r="N292" s="10" t="str">
        <f>IFERROR(IF(LEFT(Input!N292,LEN("boa-,Users,"))="boa-,Users,","Win.Win",LEFT(Input!N292,FIND("@",Input!N292)-1)),"")</f>
        <v>KLH</v>
      </c>
      <c r="O292" s="10" t="str">
        <f>IFERROR(IF(LEFT(Input!O292,LEN("boa-,Users,"))="boa-,Users,","Win.Win",LEFT(Input!O292,FIND("@",Input!O292)-1)),"")</f>
        <v>Win.Win</v>
      </c>
      <c r="P292" s="7">
        <f>IFERROR(IFERROR(_xlfn.NUMBERVALUE(REPLACE(Input!P292,FIND(",",Input!P292),1,"."),"."),_xlfn.NUMBERVALUE(REPLACE(Input!P292,FIND(".",Input!P292),1,","),",")),"")</f>
        <v>0.840643697649193</v>
      </c>
      <c r="Q292" s="7">
        <f>IFERROR(IFERROR(_xlfn.NUMBERVALUE(REPLACE(Input!Q292,FIND(",",Input!Q292),1,"."),"."),_xlfn.NUMBERVALUE(REPLACE(Input!Q292,FIND(".",Input!Q292),1,","),",")),"")</f>
        <v>0.57935298609242303</v>
      </c>
      <c r="R292" s="7">
        <f>IFERROR(IFERROR(_xlfn.NUMBERVALUE(REPLACE(Input!R292,FIND(",",Input!R292),1,"."),"."),_xlfn.NUMBERVALUE(REPLACE(Input!R292,FIND(".",Input!R292),1,","),",")),"")</f>
        <v>0.840643697649193</v>
      </c>
      <c r="S292" s="7">
        <f>IFERROR(IFERROR(_xlfn.NUMBERVALUE(REPLACE(Input!S292,FIND(",",Input!S292),1,"."),"."),_xlfn.NUMBERVALUE(REPLACE(Input!S292,FIND(".",Input!S292),1,","),",")),"")</f>
        <v>0.57935298609242303</v>
      </c>
      <c r="T292" s="7">
        <f>IFERROR(IFERROR(_xlfn.NUMBERVALUE(REPLACE(Input!T292,FIND(",",Input!T292),1,"."),"."),_xlfn.NUMBERVALUE(REPLACE(Input!T292,FIND(".",Input!T292),1,","),",")),"")</f>
        <v>0</v>
      </c>
      <c r="U292" s="7">
        <f>IFERROR(IFERROR(_xlfn.NUMBERVALUE(REPLACE(Input!U292,FIND(",",Input!U292),1,"."),"."),_xlfn.NUMBERVALUE(REPLACE(Input!U292,FIND(".",Input!U292),1,","),",")),"")</f>
        <v>0.64082687338501199</v>
      </c>
      <c r="V292" s="7">
        <f>IFERROR(IFERROR(_xlfn.NUMBERVALUE(REPLACE(Input!V292,FIND(",",Input!V292),1,"."),"."),_xlfn.NUMBERVALUE(REPLACE(Input!V292,FIND(".",Input!V292),1,","),",")),"")</f>
        <v>0</v>
      </c>
      <c r="W292" s="7">
        <f>IFERROR(IFERROR(_xlfn.NUMBERVALUE(REPLACE(Input!W292,FIND(",",Input!W292),1,"."),"."),_xlfn.NUMBERVALUE(REPLACE(Input!W292,FIND(".",Input!W292),1,","),",")),"")</f>
        <v>0</v>
      </c>
      <c r="X292" s="7">
        <f>IFERROR(IFERROR(_xlfn.NUMBERVALUE(REPLACE(Input!X292,FIND(",",Input!X292),1,"."),"."),_xlfn.NUMBERVALUE(REPLACE(Input!X292,FIND(".",Input!X292),1,","),",")),"")</f>
        <v>0.840643697649193</v>
      </c>
      <c r="Y292" s="7">
        <f>IFERROR(IFERROR(_xlfn.NUMBERVALUE(REPLACE(Input!Y292,FIND(",",Input!Y292),1,"."),"."),_xlfn.NUMBERVALUE(REPLACE(Input!Y292,FIND(".",Input!Y292),1,","),",")),"")</f>
        <v>0.57935298609242303</v>
      </c>
      <c r="Z292" s="8" t="str">
        <f>LEFT(LEFT(Input!Z292,IFERROR(FIND("_",Input!Z292)-1,LEN(Input!Z292))),IFERROR(FIND("-",Input!Z292)-1,LEN(Input!Z292)))</f>
        <v>party2</v>
      </c>
      <c r="AA292" s="8" t="str">
        <f>LEFT(LEFT(Input!AA292,IFERROR(FIND("_",Input!AA292)-1,LEN(Input!AA292))),IFERROR(FIND("-",Input!AA292)-1,LEN(Input!AA292)))</f>
        <v>party1</v>
      </c>
    </row>
    <row r="293" spans="1:27">
      <c r="A293" s="6">
        <f>IF(Input!A293=0,"",Input!A293)</f>
        <v>312</v>
      </c>
      <c r="B293" s="7">
        <f>IFERROR(IFERROR(_xlfn.NUMBERVALUE(REPLACE(Input!B293,FIND(",",Input!B293),1,"."),"."),_xlfn.NUMBERVALUE(REPLACE(Input!B293,FIND(".",Input!B293),1,","),",")),"")</f>
        <v>0.17399999999999999</v>
      </c>
      <c r="C293" s="6">
        <f>IF(Input!C293=0,"",Input!C293)</f>
        <v>10</v>
      </c>
      <c r="D293" s="9" t="str">
        <f>IF(Input!D293=0,"",Input!D293)</f>
        <v/>
      </c>
      <c r="E293" s="8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8">
        <f>IF(Input!F293="Yes",1,IF(Input!F293=0,"",0))</f>
        <v>1</v>
      </c>
      <c r="G293" s="8">
        <f>IF(Input!G293="Yes",1,IF(Input!G293=0,"",0))</f>
        <v>0</v>
      </c>
      <c r="H293" s="6">
        <f>IF(Input!H293=0,"",Input!H293)</f>
        <v>2</v>
      </c>
      <c r="I293" s="7">
        <f>IFERROR(IFERROR(_xlfn.NUMBERVALUE(REPLACE(Input!I293,FIND(",",Input!I293),1,"."),"."),_xlfn.NUMBERVALUE(REPLACE(Input!I293,FIND(".",Input!I293),1,","),",")),"")</f>
        <v>0.47136</v>
      </c>
      <c r="J293" s="7">
        <f>IFERROR(IFERROR(_xlfn.NUMBERVALUE(REPLACE(Input!J293,FIND(",",Input!J293),1,"."),"."),_xlfn.NUMBERVALUE(REPLACE(Input!J293,FIND(".",Input!J293),1,","),",")),"")</f>
        <v>0.63771999999999995</v>
      </c>
      <c r="K293" s="7">
        <f>IFERROR(IFERROR(_xlfn.NUMBERVALUE(REPLACE(Input!K293,FIND(",",Input!K293),1,"."),"."),_xlfn.NUMBERVALUE(REPLACE(Input!K293,FIND(".",Input!K293),1,","),",")),"")</f>
        <v>0.32416</v>
      </c>
      <c r="L293" s="7">
        <f>IFERROR(IFERROR(_xlfn.NUMBERVALUE(REPLACE(Input!L293,FIND(",",Input!L293),1,"."),"."),_xlfn.NUMBERVALUE(REPLACE(Input!L293,FIND(".",Input!L293),1,","),",")),"")</f>
        <v>0.48032000000000002</v>
      </c>
      <c r="M293" s="7">
        <f>IFERROR(IFERROR(_xlfn.NUMBERVALUE(REPLACE(Input!M293,FIND(",",Input!M293),1,"."),"."),_xlfn.NUMBERVALUE(REPLACE(Input!M293,FIND(".",Input!M293),1,","),",")),"")</f>
        <v>1.1090800000000001</v>
      </c>
      <c r="N293" s="10" t="str">
        <f>IFERROR(IF(LEFT(Input!N293,LEN("boa-,Users,"))="boa-,Users,","Win.Win",LEFT(Input!N293,FIND("@",Input!N293)-1)),"")</f>
        <v>IAMhaggler2011</v>
      </c>
      <c r="O293" s="10" t="str">
        <f>IFERROR(IF(LEFT(Input!O293,LEN("boa-,Users,"))="boa-,Users,","Win.Win",LEFT(Input!O293,FIND("@",Input!O293)-1)),"")</f>
        <v>Win.Win</v>
      </c>
      <c r="P293" s="7">
        <f>IFERROR(IFERROR(_xlfn.NUMBERVALUE(REPLACE(Input!P293,FIND(",",Input!P293),1,"."),"."),_xlfn.NUMBERVALUE(REPLACE(Input!P293,FIND(".",Input!P293),1,","),",")),"")</f>
        <v>0.47136020302683102</v>
      </c>
      <c r="Q293" s="7">
        <f>IFERROR(IFERROR(_xlfn.NUMBERVALUE(REPLACE(Input!Q293,FIND(",",Input!Q293),1,"."),"."),_xlfn.NUMBERVALUE(REPLACE(Input!Q293,FIND(".",Input!Q293),1,","),",")),"")</f>
        <v>0.63772069987308699</v>
      </c>
      <c r="R293" s="7">
        <f>IFERROR(IFERROR(_xlfn.NUMBERVALUE(REPLACE(Input!R293,FIND(",",Input!R293),1,"."),"."),_xlfn.NUMBERVALUE(REPLACE(Input!R293,FIND(".",Input!R293),1,","),",")),"")</f>
        <v>0.47136020302683102</v>
      </c>
      <c r="S293" s="7">
        <f>IFERROR(IFERROR(_xlfn.NUMBERVALUE(REPLACE(Input!S293,FIND(",",Input!S293),1,"."),"."),_xlfn.NUMBERVALUE(REPLACE(Input!S293,FIND(".",Input!S293),1,","),",")),"")</f>
        <v>0.63772069987308699</v>
      </c>
      <c r="T293" s="7">
        <f>IFERROR(IFERROR(_xlfn.NUMBERVALUE(REPLACE(Input!T293,FIND(",",Input!T293),1,"."),"."),_xlfn.NUMBERVALUE(REPLACE(Input!T293,FIND(".",Input!T293),1,","),",")),"")</f>
        <v>0</v>
      </c>
      <c r="U293" s="7">
        <f>IFERROR(IFERROR(_xlfn.NUMBERVALUE(REPLACE(Input!U293,FIND(",",Input!U293),1,"."),"."),_xlfn.NUMBERVALUE(REPLACE(Input!U293,FIND(".",Input!U293),1,","),",")),"")</f>
        <v>0.89664082687338498</v>
      </c>
      <c r="V293" s="7">
        <f>IFERROR(IFERROR(_xlfn.NUMBERVALUE(REPLACE(Input!V293,FIND(",",Input!V293),1,"."),"."),_xlfn.NUMBERVALUE(REPLACE(Input!V293,FIND(".",Input!V293),1,","),",")),"")</f>
        <v>0</v>
      </c>
      <c r="W293" s="7">
        <f>IFERROR(IFERROR(_xlfn.NUMBERVALUE(REPLACE(Input!W293,FIND(",",Input!W293),1,"."),"."),_xlfn.NUMBERVALUE(REPLACE(Input!W293,FIND(".",Input!W293),1,","),",")),"")</f>
        <v>0</v>
      </c>
      <c r="X293" s="7">
        <f>IFERROR(IFERROR(_xlfn.NUMBERVALUE(REPLACE(Input!X293,FIND(",",Input!X293),1,"."),"."),_xlfn.NUMBERVALUE(REPLACE(Input!X293,FIND(".",Input!X293),1,","),",")),"")</f>
        <v>0.47136020302683102</v>
      </c>
      <c r="Y293" s="7">
        <f>IFERROR(IFERROR(_xlfn.NUMBERVALUE(REPLACE(Input!Y293,FIND(",",Input!Y293),1,"."),"."),_xlfn.NUMBERVALUE(REPLACE(Input!Y293,FIND(".",Input!Y293),1,","),",")),"")</f>
        <v>0.63772069987308699</v>
      </c>
      <c r="Z293" s="8" t="str">
        <f>LEFT(LEFT(Input!Z293,IFERROR(FIND("_",Input!Z293)-1,LEN(Input!Z293))),IFERROR(FIND("-",Input!Z293)-1,LEN(Input!Z293)))</f>
        <v>party2</v>
      </c>
      <c r="AA293" s="8" t="str">
        <f>LEFT(LEFT(Input!AA293,IFERROR(FIND("_",Input!AA293)-1,LEN(Input!AA293))),IFERROR(FIND("-",Input!AA293)-1,LEN(Input!AA293)))</f>
        <v>party1</v>
      </c>
    </row>
    <row r="294" spans="1:27">
      <c r="A294" s="6">
        <f>IF(Input!A294=0,"",Input!A294)</f>
        <v>313</v>
      </c>
      <c r="B294" s="7">
        <f>IFERROR(IFERROR(_xlfn.NUMBERVALUE(REPLACE(Input!B294,FIND(",",Input!B294),1,"."),"."),_xlfn.NUMBERVALUE(REPLACE(Input!B294,FIND(".",Input!B294),1,","),",")),"")</f>
        <v>0.36199999999999999</v>
      </c>
      <c r="C294" s="6">
        <f>IF(Input!C294=0,"",Input!C294)</f>
        <v>61</v>
      </c>
      <c r="D294" s="9" t="str">
        <f>IF(Input!D294=0,"",Input!D294)</f>
        <v/>
      </c>
      <c r="E294" s="8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8">
        <f>IF(Input!F294="Yes",1,IF(Input!F294=0,"",0))</f>
        <v>0</v>
      </c>
      <c r="G294" s="8">
        <f>IF(Input!G294="Yes",1,IF(Input!G294=0,"",0))</f>
        <v>0</v>
      </c>
      <c r="H294" s="6">
        <f>IF(Input!H294=0,"",Input!H294)</f>
        <v>1</v>
      </c>
      <c r="I294" s="7">
        <f>IFERROR(IFERROR(_xlfn.NUMBERVALUE(REPLACE(Input!I294,FIND(",",Input!I294),1,"."),"."),_xlfn.NUMBERVALUE(REPLACE(Input!I294,FIND(".",Input!I294),1,","),",")),"")</f>
        <v>0</v>
      </c>
      <c r="J294" s="7">
        <f>IFERROR(IFERROR(_xlfn.NUMBERVALUE(REPLACE(Input!J294,FIND(",",Input!J294),1,"."),"."),_xlfn.NUMBERVALUE(REPLACE(Input!J294,FIND(".",Input!J294),1,","),",")),"")</f>
        <v>0</v>
      </c>
      <c r="K294" s="7">
        <f>IFERROR(IFERROR(_xlfn.NUMBERVALUE(REPLACE(Input!K294,FIND(",",Input!K294),1,"."),"."),_xlfn.NUMBERVALUE(REPLACE(Input!K294,FIND(".",Input!K294),1,","),",")),"")</f>
        <v>1.41421</v>
      </c>
      <c r="L294" s="7">
        <f>IFERROR(IFERROR(_xlfn.NUMBERVALUE(REPLACE(Input!L294,FIND(",",Input!L294),1,"."),"."),_xlfn.NUMBERVALUE(REPLACE(Input!L294,FIND(".",Input!L294),1,","),",")),"")</f>
        <v>1.41421</v>
      </c>
      <c r="M294" s="7">
        <f>IFERROR(IFERROR(_xlfn.NUMBERVALUE(REPLACE(Input!M294,FIND(",",Input!M294),1,"."),"."),_xlfn.NUMBERVALUE(REPLACE(Input!M294,FIND(".",Input!M294),1,","),",")),"")</f>
        <v>0</v>
      </c>
      <c r="N294" s="10" t="str">
        <f>IFERROR(IF(LEFT(Input!N294,LEN("boa-,Users,"))="boa-,Users,","Win.Win",LEFT(Input!N294,FIND("@",Input!N294)-1)),"")</f>
        <v>Win.Win</v>
      </c>
      <c r="O294" s="10" t="str">
        <f>IFERROR(IF(LEFT(Input!O294,LEN("boa-,Users,"))="boa-,Users,","Win.Win",LEFT(Input!O294,FIND("@",Input!O294)-1)),"")</f>
        <v>Win.Win</v>
      </c>
      <c r="P294" s="7">
        <f>IFERROR(IFERROR(_xlfn.NUMBERVALUE(REPLACE(Input!P294,FIND(",",Input!P294),1,"."),"."),_xlfn.NUMBERVALUE(REPLACE(Input!P294,FIND(".",Input!P294),1,","),",")),"")</f>
        <v>0</v>
      </c>
      <c r="Q294" s="7">
        <f>IFERROR(IFERROR(_xlfn.NUMBERVALUE(REPLACE(Input!Q294,FIND(",",Input!Q294),1,"."),"."),_xlfn.NUMBERVALUE(REPLACE(Input!Q294,FIND(".",Input!Q294),1,","),",")),"")</f>
        <v>0</v>
      </c>
      <c r="R294" s="7">
        <f>IFERROR(IFERROR(_xlfn.NUMBERVALUE(REPLACE(Input!R294,FIND(",",Input!R294),1,"."),"."),_xlfn.NUMBERVALUE(REPLACE(Input!R294,FIND(".",Input!R294),1,","),",")),"")</f>
        <v>0</v>
      </c>
      <c r="S294" s="7">
        <f>IFERROR(IFERROR(_xlfn.NUMBERVALUE(REPLACE(Input!S294,FIND(",",Input!S294),1,"."),"."),_xlfn.NUMBERVALUE(REPLACE(Input!S294,FIND(".",Input!S294),1,","),",")),"")</f>
        <v>0</v>
      </c>
      <c r="T294" s="7">
        <f>IFERROR(IFERROR(_xlfn.NUMBERVALUE(REPLACE(Input!T294,FIND(",",Input!T294),1,"."),"."),_xlfn.NUMBERVALUE(REPLACE(Input!T294,FIND(".",Input!T294),1,","),",")),"")</f>
        <v>0</v>
      </c>
      <c r="U294" s="7">
        <f>IFERROR(IFERROR(_xlfn.NUMBERVALUE(REPLACE(Input!U294,FIND(",",Input!U294),1,"."),"."),_xlfn.NUMBERVALUE(REPLACE(Input!U294,FIND(".",Input!U294),1,","),",")),"")</f>
        <v>0</v>
      </c>
      <c r="V294" s="7">
        <f>IFERROR(IFERROR(_xlfn.NUMBERVALUE(REPLACE(Input!V294,FIND(",",Input!V294),1,"."),"."),_xlfn.NUMBERVALUE(REPLACE(Input!V294,FIND(".",Input!V294),1,","),",")),"")</f>
        <v>0</v>
      </c>
      <c r="W294" s="7">
        <f>IFERROR(IFERROR(_xlfn.NUMBERVALUE(REPLACE(Input!W294,FIND(",",Input!W294),1,"."),"."),_xlfn.NUMBERVALUE(REPLACE(Input!W294,FIND(".",Input!W294),1,","),",")),"")</f>
        <v>0</v>
      </c>
      <c r="X294" s="7">
        <f>IFERROR(IFERROR(_xlfn.NUMBERVALUE(REPLACE(Input!X294,FIND(",",Input!X294),1,"."),"."),_xlfn.NUMBERVALUE(REPLACE(Input!X294,FIND(".",Input!X294),1,","),",")),"")</f>
        <v>0</v>
      </c>
      <c r="Y294" s="7">
        <f>IFERROR(IFERROR(_xlfn.NUMBERVALUE(REPLACE(Input!Y294,FIND(",",Input!Y294),1,"."),"."),_xlfn.NUMBERVALUE(REPLACE(Input!Y294,FIND(".",Input!Y294),1,","),",")),"")</f>
        <v>0</v>
      </c>
      <c r="Z294" s="8" t="str">
        <f>LEFT(LEFT(Input!Z294,IFERROR(FIND("_",Input!Z294)-1,LEN(Input!Z294))),IFERROR(FIND("-",Input!Z294)-1,LEN(Input!Z294)))</f>
        <v>party1</v>
      </c>
      <c r="AA294" s="8" t="str">
        <f>LEFT(LEFT(Input!AA294,IFERROR(FIND("_",Input!AA294)-1,LEN(Input!AA294))),IFERROR(FIND("-",Input!AA294)-1,LEN(Input!AA294)))</f>
        <v>party1</v>
      </c>
    </row>
    <row r="295" spans="1:27">
      <c r="A295" s="6">
        <f>IF(Input!A295=0,"",Input!A295)</f>
        <v>314</v>
      </c>
      <c r="B295" s="7">
        <f>IFERROR(IFERROR(_xlfn.NUMBERVALUE(REPLACE(Input!B295,FIND(",",Input!B295),1,"."),"."),_xlfn.NUMBERVALUE(REPLACE(Input!B295,FIND(".",Input!B295),1,","),",")),"")</f>
        <v>4.5999999999999999E-2</v>
      </c>
      <c r="C295" s="6">
        <f>IF(Input!C295=0,"",Input!C295)</f>
        <v>24</v>
      </c>
      <c r="D295" s="9" t="str">
        <f>IF(Input!D295=0,"",Input!D295)</f>
        <v/>
      </c>
      <c r="E295" s="8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8">
        <f>IF(Input!F295="Yes",1,IF(Input!F295=0,"",0))</f>
        <v>1</v>
      </c>
      <c r="G295" s="8">
        <f>IF(Input!G295="Yes",1,IF(Input!G295=0,"",0))</f>
        <v>0</v>
      </c>
      <c r="H295" s="6">
        <f>IF(Input!H295=0,"",Input!H295)</f>
        <v>2</v>
      </c>
      <c r="I295" s="7">
        <f>IFERROR(IFERROR(_xlfn.NUMBERVALUE(REPLACE(Input!I295,FIND(",",Input!I295),1,"."),"."),_xlfn.NUMBERVALUE(REPLACE(Input!I295,FIND(".",Input!I295),1,","),",")),"")</f>
        <v>0.83987000000000001</v>
      </c>
      <c r="J295" s="7">
        <f>IFERROR(IFERROR(_xlfn.NUMBERVALUE(REPLACE(Input!J295,FIND(",",Input!J295),1,"."),"."),_xlfn.NUMBERVALUE(REPLACE(Input!J295,FIND(".",Input!J295),1,","),",")),"")</f>
        <v>0.83987000000000001</v>
      </c>
      <c r="K295" s="7">
        <f>IFERROR(IFERROR(_xlfn.NUMBERVALUE(REPLACE(Input!K295,FIND(",",Input!K295),1,"."),"."),_xlfn.NUMBERVALUE(REPLACE(Input!K295,FIND(".",Input!K295),1,","),",")),"")</f>
        <v>0.22645999999999999</v>
      </c>
      <c r="L295" s="7">
        <f>IFERROR(IFERROR(_xlfn.NUMBERVALUE(REPLACE(Input!L295,FIND(",",Input!L295),1,"."),"."),_xlfn.NUMBERVALUE(REPLACE(Input!L295,FIND(".",Input!L295),1,","),",")),"")</f>
        <v>0.22645999999999999</v>
      </c>
      <c r="M295" s="7">
        <f>IFERROR(IFERROR(_xlfn.NUMBERVALUE(REPLACE(Input!M295,FIND(",",Input!M295),1,"."),"."),_xlfn.NUMBERVALUE(REPLACE(Input!M295,FIND(".",Input!M295),1,","),",")),"")</f>
        <v>1.6797299999999999</v>
      </c>
      <c r="N295" s="10" t="str">
        <f>IFERROR(IF(LEFT(Input!N295,LEN("boa-,Users,"))="boa-,Users,","Win.Win",LEFT(Input!N295,FIND("@",Input!N295)-1)),"")</f>
        <v>Gahboninho</v>
      </c>
      <c r="O295" s="10" t="str">
        <f>IFERROR(IF(LEFT(Input!O295,LEN("boa-,Users,"))="boa-,Users,","Win.Win",LEFT(Input!O295,FIND("@",Input!O295)-1)),"")</f>
        <v>Win.Win</v>
      </c>
      <c r="P295" s="7">
        <f>IFERROR(IFERROR(_xlfn.NUMBERVALUE(REPLACE(Input!P295,FIND(",",Input!P295),1,"."),"."),_xlfn.NUMBERVALUE(REPLACE(Input!P295,FIND(".",Input!P295),1,","),",")),"")</f>
        <v>0.83986600636589703</v>
      </c>
      <c r="Q295" s="7">
        <f>IFERROR(IFERROR(_xlfn.NUMBERVALUE(REPLACE(Input!Q295,FIND(",",Input!Q295),1,"."),"."),_xlfn.NUMBERVALUE(REPLACE(Input!Q295,FIND(".",Input!Q295),1,","),",")),"")</f>
        <v>0.83986600636589703</v>
      </c>
      <c r="R295" s="7">
        <f>IFERROR(IFERROR(_xlfn.NUMBERVALUE(REPLACE(Input!R295,FIND(",",Input!R295),1,"."),"."),_xlfn.NUMBERVALUE(REPLACE(Input!R295,FIND(".",Input!R295),1,","),",")),"")</f>
        <v>0.83986600636589703</v>
      </c>
      <c r="S295" s="7">
        <f>IFERROR(IFERROR(_xlfn.NUMBERVALUE(REPLACE(Input!S295,FIND(",",Input!S295),1,"."),"."),_xlfn.NUMBERVALUE(REPLACE(Input!S295,FIND(".",Input!S295),1,","),",")),"")</f>
        <v>0.83986600636589703</v>
      </c>
      <c r="T295" s="7">
        <f>IFERROR(IFERROR(_xlfn.NUMBERVALUE(REPLACE(Input!T295,FIND(",",Input!T295),1,"."),"."),_xlfn.NUMBERVALUE(REPLACE(Input!T295,FIND(".",Input!T295),1,","),",")),"")</f>
        <v>0</v>
      </c>
      <c r="U295" s="7">
        <f>IFERROR(IFERROR(_xlfn.NUMBERVALUE(REPLACE(Input!U295,FIND(",",Input!U295),1,"."),"."),_xlfn.NUMBERVALUE(REPLACE(Input!U295,FIND(".",Input!U295),1,","),",")),"")</f>
        <v>0.85424652866513295</v>
      </c>
      <c r="V295" s="7">
        <f>IFERROR(IFERROR(_xlfn.NUMBERVALUE(REPLACE(Input!V295,FIND(",",Input!V295),1,"."),"."),_xlfn.NUMBERVALUE(REPLACE(Input!V295,FIND(".",Input!V295),1,","),",")),"")</f>
        <v>0</v>
      </c>
      <c r="W295" s="7">
        <f>IFERROR(IFERROR(_xlfn.NUMBERVALUE(REPLACE(Input!W295,FIND(",",Input!W295),1,"."),"."),_xlfn.NUMBERVALUE(REPLACE(Input!W295,FIND(".",Input!W295),1,","),",")),"")</f>
        <v>0</v>
      </c>
      <c r="X295" s="7">
        <f>IFERROR(IFERROR(_xlfn.NUMBERVALUE(REPLACE(Input!X295,FIND(",",Input!X295),1,"."),"."),_xlfn.NUMBERVALUE(REPLACE(Input!X295,FIND(".",Input!X295),1,","),",")),"")</f>
        <v>0.83986600636589703</v>
      </c>
      <c r="Y295" s="7">
        <f>IFERROR(IFERROR(_xlfn.NUMBERVALUE(REPLACE(Input!Y295,FIND(",",Input!Y295),1,"."),"."),_xlfn.NUMBERVALUE(REPLACE(Input!Y295,FIND(".",Input!Y295),1,","),",")),"")</f>
        <v>0.83986600636589703</v>
      </c>
      <c r="Z295" s="8" t="str">
        <f>LEFT(LEFT(Input!Z295,IFERROR(FIND("_",Input!Z295)-1,LEN(Input!Z295))),IFERROR(FIND("-",Input!Z295)-1,LEN(Input!Z295)))</f>
        <v>party1</v>
      </c>
      <c r="AA295" s="8" t="str">
        <f>LEFT(LEFT(Input!AA295,IFERROR(FIND("_",Input!AA295)-1,LEN(Input!AA295))),IFERROR(FIND("-",Input!AA295)-1,LEN(Input!AA295)))</f>
        <v>party1</v>
      </c>
    </row>
    <row r="296" spans="1:27">
      <c r="A296" s="6">
        <f>IF(Input!A296=0,"",Input!A296)</f>
        <v>315</v>
      </c>
      <c r="B296" s="7">
        <f>IFERROR(IFERROR(_xlfn.NUMBERVALUE(REPLACE(Input!B296,FIND(",",Input!B296),1,"."),"."),_xlfn.NUMBERVALUE(REPLACE(Input!B296,FIND(".",Input!B296),1,","),",")),"")</f>
        <v>0.06</v>
      </c>
      <c r="C296" s="6">
        <f>IF(Input!C296=0,"",Input!C296)</f>
        <v>28</v>
      </c>
      <c r="D296" s="9" t="str">
        <f>IF(Input!D296=0,"",Input!D296)</f>
        <v/>
      </c>
      <c r="E296" s="8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8">
        <f>IF(Input!F296="Yes",1,IF(Input!F296=0,"",0))</f>
        <v>1</v>
      </c>
      <c r="G296" s="8">
        <f>IF(Input!G296="Yes",1,IF(Input!G296=0,"",0))</f>
        <v>0</v>
      </c>
      <c r="H296" s="6">
        <f>IF(Input!H296=0,"",Input!H296)</f>
        <v>2</v>
      </c>
      <c r="I296" s="7">
        <f>IFERROR(IFERROR(_xlfn.NUMBERVALUE(REPLACE(Input!I296,FIND(",",Input!I296),1,"."),"."),_xlfn.NUMBERVALUE(REPLACE(Input!I296,FIND(".",Input!I296),1,","),",")),"")</f>
        <v>0.83987000000000001</v>
      </c>
      <c r="J296" s="7">
        <f>IFERROR(IFERROR(_xlfn.NUMBERVALUE(REPLACE(Input!J296,FIND(",",Input!J296),1,"."),"."),_xlfn.NUMBERVALUE(REPLACE(Input!J296,FIND(".",Input!J296),1,","),",")),"")</f>
        <v>0.83987000000000001</v>
      </c>
      <c r="K296" s="7">
        <f>IFERROR(IFERROR(_xlfn.NUMBERVALUE(REPLACE(Input!K296,FIND(",",Input!K296),1,"."),"."),_xlfn.NUMBERVALUE(REPLACE(Input!K296,FIND(".",Input!K296),1,","),",")),"")</f>
        <v>0.22645999999999999</v>
      </c>
      <c r="L296" s="7">
        <f>IFERROR(IFERROR(_xlfn.NUMBERVALUE(REPLACE(Input!L296,FIND(",",Input!L296),1,"."),"."),_xlfn.NUMBERVALUE(REPLACE(Input!L296,FIND(".",Input!L296),1,","),",")),"")</f>
        <v>0.22645999999999999</v>
      </c>
      <c r="M296" s="7">
        <f>IFERROR(IFERROR(_xlfn.NUMBERVALUE(REPLACE(Input!M296,FIND(",",Input!M296),1,"."),"."),_xlfn.NUMBERVALUE(REPLACE(Input!M296,FIND(".",Input!M296),1,","),",")),"")</f>
        <v>1.6797299999999999</v>
      </c>
      <c r="N296" s="10" t="str">
        <f>IFERROR(IF(LEFT(Input!N296,LEN("boa-,Users,"))="boa-,Users,","Win.Win",LEFT(Input!N296,FIND("@",Input!N296)-1)),"")</f>
        <v>KLH</v>
      </c>
      <c r="O296" s="10" t="str">
        <f>IFERROR(IF(LEFT(Input!O296,LEN("boa-,Users,"))="boa-,Users,","Win.Win",LEFT(Input!O296,FIND("@",Input!O296)-1)),"")</f>
        <v>Win.Win</v>
      </c>
      <c r="P296" s="7">
        <f>IFERROR(IFERROR(_xlfn.NUMBERVALUE(REPLACE(Input!P296,FIND(",",Input!P296),1,"."),"."),_xlfn.NUMBERVALUE(REPLACE(Input!P296,FIND(".",Input!P296),1,","),",")),"")</f>
        <v>0.83986600636589703</v>
      </c>
      <c r="Q296" s="7">
        <f>IFERROR(IFERROR(_xlfn.NUMBERVALUE(REPLACE(Input!Q296,FIND(",",Input!Q296),1,"."),"."),_xlfn.NUMBERVALUE(REPLACE(Input!Q296,FIND(".",Input!Q296),1,","),",")),"")</f>
        <v>0.83986600636589703</v>
      </c>
      <c r="R296" s="7">
        <f>IFERROR(IFERROR(_xlfn.NUMBERVALUE(REPLACE(Input!R296,FIND(",",Input!R296),1,"."),"."),_xlfn.NUMBERVALUE(REPLACE(Input!R296,FIND(".",Input!R296),1,","),",")),"")</f>
        <v>0.83986600636589703</v>
      </c>
      <c r="S296" s="7">
        <f>IFERROR(IFERROR(_xlfn.NUMBERVALUE(REPLACE(Input!S296,FIND(",",Input!S296),1,"."),"."),_xlfn.NUMBERVALUE(REPLACE(Input!S296,FIND(".",Input!S296),1,","),",")),"")</f>
        <v>0.83986600636589703</v>
      </c>
      <c r="T296" s="7">
        <f>IFERROR(IFERROR(_xlfn.NUMBERVALUE(REPLACE(Input!T296,FIND(",",Input!T296),1,"."),"."),_xlfn.NUMBERVALUE(REPLACE(Input!T296,FIND(".",Input!T296),1,","),",")),"")</f>
        <v>0</v>
      </c>
      <c r="U296" s="7">
        <f>IFERROR(IFERROR(_xlfn.NUMBERVALUE(REPLACE(Input!U296,FIND(",",Input!U296),1,"."),"."),_xlfn.NUMBERVALUE(REPLACE(Input!U296,FIND(".",Input!U296),1,","),",")),"")</f>
        <v>0.85424652866513295</v>
      </c>
      <c r="V296" s="7">
        <f>IFERROR(IFERROR(_xlfn.NUMBERVALUE(REPLACE(Input!V296,FIND(",",Input!V296),1,"."),"."),_xlfn.NUMBERVALUE(REPLACE(Input!V296,FIND(".",Input!V296),1,","),",")),"")</f>
        <v>0</v>
      </c>
      <c r="W296" s="7">
        <f>IFERROR(IFERROR(_xlfn.NUMBERVALUE(REPLACE(Input!W296,FIND(",",Input!W296),1,"."),"."),_xlfn.NUMBERVALUE(REPLACE(Input!W296,FIND(".",Input!W296),1,","),",")),"")</f>
        <v>0</v>
      </c>
      <c r="X296" s="7">
        <f>IFERROR(IFERROR(_xlfn.NUMBERVALUE(REPLACE(Input!X296,FIND(",",Input!X296),1,"."),"."),_xlfn.NUMBERVALUE(REPLACE(Input!X296,FIND(".",Input!X296),1,","),",")),"")</f>
        <v>0.83986600636589703</v>
      </c>
      <c r="Y296" s="7">
        <f>IFERROR(IFERROR(_xlfn.NUMBERVALUE(REPLACE(Input!Y296,FIND(",",Input!Y296),1,"."),"."),_xlfn.NUMBERVALUE(REPLACE(Input!Y296,FIND(".",Input!Y296),1,","),",")),"")</f>
        <v>0.83986600636589703</v>
      </c>
      <c r="Z296" s="8" t="str">
        <f>LEFT(LEFT(Input!Z296,IFERROR(FIND("_",Input!Z296)-1,LEN(Input!Z296))),IFERROR(FIND("-",Input!Z296)-1,LEN(Input!Z296)))</f>
        <v>party1</v>
      </c>
      <c r="AA296" s="8" t="str">
        <f>LEFT(LEFT(Input!AA296,IFERROR(FIND("_",Input!AA296)-1,LEN(Input!AA296))),IFERROR(FIND("-",Input!AA296)-1,LEN(Input!AA296)))</f>
        <v>party1</v>
      </c>
    </row>
    <row r="297" spans="1:27">
      <c r="A297" s="6">
        <f>IF(Input!A297=0,"",Input!A297)</f>
        <v>316</v>
      </c>
      <c r="B297" s="7">
        <f>IFERROR(IFERROR(_xlfn.NUMBERVALUE(REPLACE(Input!B297,FIND(",",Input!B297),1,"."),"."),_xlfn.NUMBERVALUE(REPLACE(Input!B297,FIND(".",Input!B297),1,","),",")),"")</f>
        <v>0.25</v>
      </c>
      <c r="C297" s="6">
        <f>IF(Input!C297=0,"",Input!C297)</f>
        <v>14</v>
      </c>
      <c r="D297" s="9" t="str">
        <f>IF(Input!D297=0,"",Input!D297)</f>
        <v/>
      </c>
      <c r="E297" s="8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8">
        <f>IF(Input!F297="Yes",1,IF(Input!F297=0,"",0))</f>
        <v>1</v>
      </c>
      <c r="G297" s="8">
        <f>IF(Input!G297="Yes",1,IF(Input!G297=0,"",0))</f>
        <v>0</v>
      </c>
      <c r="H297" s="6">
        <f>IF(Input!H297=0,"",Input!H297)</f>
        <v>2</v>
      </c>
      <c r="I297" s="7">
        <f>IFERROR(IFERROR(_xlfn.NUMBERVALUE(REPLACE(Input!I297,FIND(",",Input!I297),1,"."),"."),_xlfn.NUMBERVALUE(REPLACE(Input!I297,FIND(".",Input!I297),1,","),",")),"")</f>
        <v>0.71367999999999998</v>
      </c>
      <c r="J297" s="7">
        <f>IFERROR(IFERROR(_xlfn.NUMBERVALUE(REPLACE(Input!J297,FIND(",",Input!J297),1,"."),"."),_xlfn.NUMBERVALUE(REPLACE(Input!J297,FIND(".",Input!J297),1,","),",")),"")</f>
        <v>0.71367999999999998</v>
      </c>
      <c r="K297" s="7">
        <f>IFERROR(IFERROR(_xlfn.NUMBERVALUE(REPLACE(Input!K297,FIND(",",Input!K297),1,"."),"."),_xlfn.NUMBERVALUE(REPLACE(Input!K297,FIND(".",Input!K297),1,","),",")),"")</f>
        <v>0.40492</v>
      </c>
      <c r="L297" s="7">
        <f>IFERROR(IFERROR(_xlfn.NUMBERVALUE(REPLACE(Input!L297,FIND(",",Input!L297),1,"."),"."),_xlfn.NUMBERVALUE(REPLACE(Input!L297,FIND(".",Input!L297),1,","),",")),"")</f>
        <v>0.40492</v>
      </c>
      <c r="M297" s="7">
        <f>IFERROR(IFERROR(_xlfn.NUMBERVALUE(REPLACE(Input!M297,FIND(",",Input!M297),1,"."),"."),_xlfn.NUMBERVALUE(REPLACE(Input!M297,FIND(".",Input!M297),1,","),",")),"")</f>
        <v>1.4273499999999999</v>
      </c>
      <c r="N297" s="10" t="str">
        <f>IFERROR(IF(LEFT(Input!N297,LEN("boa-,Users,"))="boa-,Users,","Win.Win",LEFT(Input!N297,FIND("@",Input!N297)-1)),"")</f>
        <v>IAMhaggler2011</v>
      </c>
      <c r="O297" s="10" t="str">
        <f>IFERROR(IF(LEFT(Input!O297,LEN("boa-,Users,"))="boa-,Users,","Win.Win",LEFT(Input!O297,FIND("@",Input!O297)-1)),"")</f>
        <v>Win.Win</v>
      </c>
      <c r="P297" s="7">
        <f>IFERROR(IFERROR(_xlfn.NUMBERVALUE(REPLACE(Input!P297,FIND(",",Input!P297),1,"."),"."),_xlfn.NUMBERVALUE(REPLACE(Input!P297,FIND(".",Input!P297),1,","),",")),"")</f>
        <v>0.71367552537981505</v>
      </c>
      <c r="Q297" s="7">
        <f>IFERROR(IFERROR(_xlfn.NUMBERVALUE(REPLACE(Input!Q297,FIND(",",Input!Q297),1,"."),"."),_xlfn.NUMBERVALUE(REPLACE(Input!Q297,FIND(".",Input!Q297),1,","),",")),"")</f>
        <v>0.71367552537981505</v>
      </c>
      <c r="R297" s="7">
        <f>IFERROR(IFERROR(_xlfn.NUMBERVALUE(REPLACE(Input!R297,FIND(",",Input!R297),1,"."),"."),_xlfn.NUMBERVALUE(REPLACE(Input!R297,FIND(".",Input!R297),1,","),",")),"")</f>
        <v>0.71367552537981505</v>
      </c>
      <c r="S297" s="7">
        <f>IFERROR(IFERROR(_xlfn.NUMBERVALUE(REPLACE(Input!S297,FIND(",",Input!S297),1,"."),"."),_xlfn.NUMBERVALUE(REPLACE(Input!S297,FIND(".",Input!S297),1,","),",")),"")</f>
        <v>0.71367552537981505</v>
      </c>
      <c r="T297" s="7">
        <f>IFERROR(IFERROR(_xlfn.NUMBERVALUE(REPLACE(Input!T297,FIND(",",Input!T297),1,"."),"."),_xlfn.NUMBERVALUE(REPLACE(Input!T297,FIND(".",Input!T297),1,","),",")),"")</f>
        <v>0</v>
      </c>
      <c r="U297" s="7">
        <f>IFERROR(IFERROR(_xlfn.NUMBERVALUE(REPLACE(Input!U297,FIND(",",Input!U297),1,"."),"."),_xlfn.NUMBERVALUE(REPLACE(Input!U297,FIND(".",Input!U297),1,","),",")),"")</f>
        <v>0.95945140131186601</v>
      </c>
      <c r="V297" s="7">
        <f>IFERROR(IFERROR(_xlfn.NUMBERVALUE(REPLACE(Input!V297,FIND(",",Input!V297),1,"."),"."),_xlfn.NUMBERVALUE(REPLACE(Input!V297,FIND(".",Input!V297),1,","),",")),"")</f>
        <v>0</v>
      </c>
      <c r="W297" s="7">
        <f>IFERROR(IFERROR(_xlfn.NUMBERVALUE(REPLACE(Input!W297,FIND(",",Input!W297),1,"."),"."),_xlfn.NUMBERVALUE(REPLACE(Input!W297,FIND(".",Input!W297),1,","),",")),"")</f>
        <v>0</v>
      </c>
      <c r="X297" s="7">
        <f>IFERROR(IFERROR(_xlfn.NUMBERVALUE(REPLACE(Input!X297,FIND(",",Input!X297),1,"."),"."),_xlfn.NUMBERVALUE(REPLACE(Input!X297,FIND(".",Input!X297),1,","),",")),"")</f>
        <v>0.71367552537981505</v>
      </c>
      <c r="Y297" s="7">
        <f>IFERROR(IFERROR(_xlfn.NUMBERVALUE(REPLACE(Input!Y297,FIND(",",Input!Y297),1,"."),"."),_xlfn.NUMBERVALUE(REPLACE(Input!Y297,FIND(".",Input!Y297),1,","),",")),"")</f>
        <v>0.71367552537981505</v>
      </c>
      <c r="Z297" s="8" t="str">
        <f>LEFT(LEFT(Input!Z297,IFERROR(FIND("_",Input!Z297)-1,LEN(Input!Z297))),IFERROR(FIND("-",Input!Z297)-1,LEN(Input!Z297)))</f>
        <v>party1</v>
      </c>
      <c r="AA297" s="8" t="str">
        <f>LEFT(LEFT(Input!AA297,IFERROR(FIND("_",Input!AA297)-1,LEN(Input!AA297))),IFERROR(FIND("-",Input!AA297)-1,LEN(Input!AA297)))</f>
        <v>party1</v>
      </c>
    </row>
    <row r="298" spans="1:27">
      <c r="A298" s="6">
        <f>IF(Input!A298=0,"",Input!A298)</f>
        <v>317</v>
      </c>
      <c r="B298" s="7">
        <f>IFERROR(IFERROR(_xlfn.NUMBERVALUE(REPLACE(Input!B298,FIND(",",Input!B298),1,"."),"."),_xlfn.NUMBERVALUE(REPLACE(Input!B298,FIND(".",Input!B298),1,","),",")),"")</f>
        <v>0.50800000000000001</v>
      </c>
      <c r="C298" s="6">
        <f>IF(Input!C298=0,"",Input!C298)</f>
        <v>61</v>
      </c>
      <c r="D298" s="9" t="str">
        <f>IF(Input!D298=0,"",Input!D298)</f>
        <v/>
      </c>
      <c r="E298" s="8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8">
        <f>IF(Input!F298="Yes",1,IF(Input!F298=0,"",0))</f>
        <v>0</v>
      </c>
      <c r="G298" s="8">
        <f>IF(Input!G298="Yes",1,IF(Input!G298=0,"",0))</f>
        <v>0</v>
      </c>
      <c r="H298" s="6">
        <f>IF(Input!H298=0,"",Input!H298)</f>
        <v>1</v>
      </c>
      <c r="I298" s="7">
        <f>IFERROR(IFERROR(_xlfn.NUMBERVALUE(REPLACE(Input!I298,FIND(",",Input!I298),1,"."),"."),_xlfn.NUMBERVALUE(REPLACE(Input!I298,FIND(".",Input!I298),1,","),",")),"")</f>
        <v>0</v>
      </c>
      <c r="J298" s="7">
        <f>IFERROR(IFERROR(_xlfn.NUMBERVALUE(REPLACE(Input!J298,FIND(",",Input!J298),1,"."),"."),_xlfn.NUMBERVALUE(REPLACE(Input!J298,FIND(".",Input!J298),1,","),",")),"")</f>
        <v>0</v>
      </c>
      <c r="K298" s="7">
        <f>IFERROR(IFERROR(_xlfn.NUMBERVALUE(REPLACE(Input!K298,FIND(",",Input!K298),1,"."),"."),_xlfn.NUMBERVALUE(REPLACE(Input!K298,FIND(".",Input!K298),1,","),",")),"")</f>
        <v>1.41421</v>
      </c>
      <c r="L298" s="7">
        <f>IFERROR(IFERROR(_xlfn.NUMBERVALUE(REPLACE(Input!L298,FIND(",",Input!L298),1,"."),"."),_xlfn.NUMBERVALUE(REPLACE(Input!L298,FIND(".",Input!L298),1,","),",")),"")</f>
        <v>1.41421</v>
      </c>
      <c r="M298" s="7">
        <f>IFERROR(IFERROR(_xlfn.NUMBERVALUE(REPLACE(Input!M298,FIND(",",Input!M298),1,"."),"."),_xlfn.NUMBERVALUE(REPLACE(Input!M298,FIND(".",Input!M298),1,","),",")),"")</f>
        <v>0</v>
      </c>
      <c r="N298" s="10" t="str">
        <f>IFERROR(IF(LEFT(Input!N298,LEN("boa-,Users,"))="boa-,Users,","Win.Win",LEFT(Input!N298,FIND("@",Input!N298)-1)),"")</f>
        <v>Win.Win</v>
      </c>
      <c r="O298" s="10" t="str">
        <f>IFERROR(IF(LEFT(Input!O298,LEN("boa-,Users,"))="boa-,Users,","Win.Win",LEFT(Input!O298,FIND("@",Input!O298)-1)),"")</f>
        <v>Win.Win</v>
      </c>
      <c r="P298" s="7">
        <f>IFERROR(IFERROR(_xlfn.NUMBERVALUE(REPLACE(Input!P298,FIND(",",Input!P298),1,"."),"."),_xlfn.NUMBERVALUE(REPLACE(Input!P298,FIND(".",Input!P298),1,","),",")),"")</f>
        <v>0</v>
      </c>
      <c r="Q298" s="7">
        <f>IFERROR(IFERROR(_xlfn.NUMBERVALUE(REPLACE(Input!Q298,FIND(",",Input!Q298),1,"."),"."),_xlfn.NUMBERVALUE(REPLACE(Input!Q298,FIND(".",Input!Q298),1,","),",")),"")</f>
        <v>0</v>
      </c>
      <c r="R298" s="7">
        <f>IFERROR(IFERROR(_xlfn.NUMBERVALUE(REPLACE(Input!R298,FIND(",",Input!R298),1,"."),"."),_xlfn.NUMBERVALUE(REPLACE(Input!R298,FIND(".",Input!R298),1,","),",")),"")</f>
        <v>0</v>
      </c>
      <c r="S298" s="7">
        <f>IFERROR(IFERROR(_xlfn.NUMBERVALUE(REPLACE(Input!S298,FIND(",",Input!S298),1,"."),"."),_xlfn.NUMBERVALUE(REPLACE(Input!S298,FIND(".",Input!S298),1,","),",")),"")</f>
        <v>0</v>
      </c>
      <c r="T298" s="7">
        <f>IFERROR(IFERROR(_xlfn.NUMBERVALUE(REPLACE(Input!T298,FIND(",",Input!T298),1,"."),"."),_xlfn.NUMBERVALUE(REPLACE(Input!T298,FIND(".",Input!T298),1,","),",")),"")</f>
        <v>0</v>
      </c>
      <c r="U298" s="7">
        <f>IFERROR(IFERROR(_xlfn.NUMBERVALUE(REPLACE(Input!U298,FIND(",",Input!U298),1,"."),"."),_xlfn.NUMBERVALUE(REPLACE(Input!U298,FIND(".",Input!U298),1,","),",")),"")</f>
        <v>0</v>
      </c>
      <c r="V298" s="7">
        <f>IFERROR(IFERROR(_xlfn.NUMBERVALUE(REPLACE(Input!V298,FIND(",",Input!V298),1,"."),"."),_xlfn.NUMBERVALUE(REPLACE(Input!V298,FIND(".",Input!V298),1,","),",")),"")</f>
        <v>0</v>
      </c>
      <c r="W298" s="7">
        <f>IFERROR(IFERROR(_xlfn.NUMBERVALUE(REPLACE(Input!W298,FIND(",",Input!W298),1,"."),"."),_xlfn.NUMBERVALUE(REPLACE(Input!W298,FIND(".",Input!W298),1,","),",")),"")</f>
        <v>0</v>
      </c>
      <c r="X298" s="7">
        <f>IFERROR(IFERROR(_xlfn.NUMBERVALUE(REPLACE(Input!X298,FIND(",",Input!X298),1,"."),"."),_xlfn.NUMBERVALUE(REPLACE(Input!X298,FIND(".",Input!X298),1,","),",")),"")</f>
        <v>0</v>
      </c>
      <c r="Y298" s="7">
        <f>IFERROR(IFERROR(_xlfn.NUMBERVALUE(REPLACE(Input!Y298,FIND(",",Input!Y298),1,"."),"."),_xlfn.NUMBERVALUE(REPLACE(Input!Y298,FIND(".",Input!Y298),1,","),",")),"")</f>
        <v>0</v>
      </c>
      <c r="Z298" s="8" t="str">
        <f>LEFT(LEFT(Input!Z298,IFERROR(FIND("_",Input!Z298)-1,LEN(Input!Z298))),IFERROR(FIND("-",Input!Z298)-1,LEN(Input!Z298)))</f>
        <v>party1</v>
      </c>
      <c r="AA298" s="8" t="str">
        <f>LEFT(LEFT(Input!AA298,IFERROR(FIND("_",Input!AA298)-1,LEN(Input!AA298))),IFERROR(FIND("-",Input!AA298)-1,LEN(Input!AA298)))</f>
        <v>party1</v>
      </c>
    </row>
    <row r="299" spans="1:27">
      <c r="A299" s="6">
        <f>IF(Input!A299=0,"",Input!A299)</f>
        <v>318</v>
      </c>
      <c r="B299" s="7">
        <f>IFERROR(IFERROR(_xlfn.NUMBERVALUE(REPLACE(Input!B299,FIND(",",Input!B299),1,"."),"."),_xlfn.NUMBERVALUE(REPLACE(Input!B299,FIND(".",Input!B299),1,","),",")),"")</f>
        <v>3.3000000000000002E-2</v>
      </c>
      <c r="C299" s="6">
        <f>IF(Input!C299=0,"",Input!C299)</f>
        <v>20</v>
      </c>
      <c r="D299" s="9" t="str">
        <f>IF(Input!D299=0,"",Input!D299)</f>
        <v/>
      </c>
      <c r="E299" s="8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8">
        <f>IF(Input!F299="Yes",1,IF(Input!F299=0,"",0))</f>
        <v>1</v>
      </c>
      <c r="G299" s="8">
        <f>IF(Input!G299="Yes",1,IF(Input!G299=0,"",0))</f>
        <v>0</v>
      </c>
      <c r="H299" s="6">
        <f>IF(Input!H299=0,"",Input!H299)</f>
        <v>2</v>
      </c>
      <c r="I299" s="7">
        <f>IFERROR(IFERROR(_xlfn.NUMBERVALUE(REPLACE(Input!I299,FIND(",",Input!I299),1,"."),"."),_xlfn.NUMBERVALUE(REPLACE(Input!I299,FIND(".",Input!I299),1,","),",")),"")</f>
        <v>0.90654999999999997</v>
      </c>
      <c r="J299" s="7">
        <f>IFERROR(IFERROR(_xlfn.NUMBERVALUE(REPLACE(Input!J299,FIND(",",Input!J299),1,"."),"."),_xlfn.NUMBERVALUE(REPLACE(Input!J299,FIND(".",Input!J299),1,","),",")),"")</f>
        <v>0.90654999999999997</v>
      </c>
      <c r="K299" s="7">
        <f>IFERROR(IFERROR(_xlfn.NUMBERVALUE(REPLACE(Input!K299,FIND(",",Input!K299),1,"."),"."),_xlfn.NUMBERVALUE(REPLACE(Input!K299,FIND(".",Input!K299),1,","),",")),"")</f>
        <v>0.13216</v>
      </c>
      <c r="L299" s="7">
        <f>IFERROR(IFERROR(_xlfn.NUMBERVALUE(REPLACE(Input!L299,FIND(",",Input!L299),1,"."),"."),_xlfn.NUMBERVALUE(REPLACE(Input!L299,FIND(".",Input!L299),1,","),",")),"")</f>
        <v>0.13216</v>
      </c>
      <c r="M299" s="7">
        <f>IFERROR(IFERROR(_xlfn.NUMBERVALUE(REPLACE(Input!M299,FIND(",",Input!M299),1,"."),"."),_xlfn.NUMBERVALUE(REPLACE(Input!M299,FIND(".",Input!M299),1,","),",")),"")</f>
        <v>1.8130999999999999</v>
      </c>
      <c r="N299" s="10" t="str">
        <f>IFERROR(IF(LEFT(Input!N299,LEN("boa-,Users,"))="boa-,Users,","Win.Win",LEFT(Input!N299,FIND("@",Input!N299)-1)),"")</f>
        <v>Gahboninho</v>
      </c>
      <c r="O299" s="10" t="str">
        <f>IFERROR(IF(LEFT(Input!O299,LEN("boa-,Users,"))="boa-,Users,","Win.Win",LEFT(Input!O299,FIND("@",Input!O299)-1)),"")</f>
        <v>Win.Win</v>
      </c>
      <c r="P299" s="7">
        <f>IFERROR(IFERROR(_xlfn.NUMBERVALUE(REPLACE(Input!P299,FIND(",",Input!P299),1,"."),"."),_xlfn.NUMBERVALUE(REPLACE(Input!P299,FIND(".",Input!P299),1,","),",")),"")</f>
        <v>0.90654899185860405</v>
      </c>
      <c r="Q299" s="7">
        <f>IFERROR(IFERROR(_xlfn.NUMBERVALUE(REPLACE(Input!Q299,FIND(",",Input!Q299),1,"."),"."),_xlfn.NUMBERVALUE(REPLACE(Input!Q299,FIND(".",Input!Q299),1,","),",")),"")</f>
        <v>0.90654899185860405</v>
      </c>
      <c r="R299" s="7">
        <f>IFERROR(IFERROR(_xlfn.NUMBERVALUE(REPLACE(Input!R299,FIND(",",Input!R299),1,"."),"."),_xlfn.NUMBERVALUE(REPLACE(Input!R299,FIND(".",Input!R299),1,","),",")),"")</f>
        <v>0.90654899185860405</v>
      </c>
      <c r="S299" s="7">
        <f>IFERROR(IFERROR(_xlfn.NUMBERVALUE(REPLACE(Input!S299,FIND(",",Input!S299),1,"."),"."),_xlfn.NUMBERVALUE(REPLACE(Input!S299,FIND(".",Input!S299),1,","),",")),"")</f>
        <v>0.90654899185860405</v>
      </c>
      <c r="T299" s="7">
        <f>IFERROR(IFERROR(_xlfn.NUMBERVALUE(REPLACE(Input!T299,FIND(",",Input!T299),1,"."),"."),_xlfn.NUMBERVALUE(REPLACE(Input!T299,FIND(".",Input!T299),1,","),",")),"")</f>
        <v>0</v>
      </c>
      <c r="U299" s="7">
        <f>IFERROR(IFERROR(_xlfn.NUMBERVALUE(REPLACE(Input!U299,FIND(",",Input!U299),1,"."),"."),_xlfn.NUMBERVALUE(REPLACE(Input!U299,FIND(".",Input!U299),1,","),",")),"")</f>
        <v>0.89479512735326605</v>
      </c>
      <c r="V299" s="7">
        <f>IFERROR(IFERROR(_xlfn.NUMBERVALUE(REPLACE(Input!V299,FIND(",",Input!V299),1,"."),"."),_xlfn.NUMBERVALUE(REPLACE(Input!V299,FIND(".",Input!V299),1,","),",")),"")</f>
        <v>0</v>
      </c>
      <c r="W299" s="7">
        <f>IFERROR(IFERROR(_xlfn.NUMBERVALUE(REPLACE(Input!W299,FIND(",",Input!W299),1,"."),"."),_xlfn.NUMBERVALUE(REPLACE(Input!W299,FIND(".",Input!W299),1,","),",")),"")</f>
        <v>0</v>
      </c>
      <c r="X299" s="7">
        <f>IFERROR(IFERROR(_xlfn.NUMBERVALUE(REPLACE(Input!X299,FIND(",",Input!X299),1,"."),"."),_xlfn.NUMBERVALUE(REPLACE(Input!X299,FIND(".",Input!X299),1,","),",")),"")</f>
        <v>0.90654899185860405</v>
      </c>
      <c r="Y299" s="7">
        <f>IFERROR(IFERROR(_xlfn.NUMBERVALUE(REPLACE(Input!Y299,FIND(",",Input!Y299),1,"."),"."),_xlfn.NUMBERVALUE(REPLACE(Input!Y299,FIND(".",Input!Y299),1,","),",")),"")</f>
        <v>0.90654899185860405</v>
      </c>
      <c r="Z299" s="8" t="str">
        <f>LEFT(LEFT(Input!Z299,IFERROR(FIND("_",Input!Z299)-1,LEN(Input!Z299))),IFERROR(FIND("-",Input!Z299)-1,LEN(Input!Z299)))</f>
        <v>party1</v>
      </c>
      <c r="AA299" s="8" t="str">
        <f>LEFT(LEFT(Input!AA299,IFERROR(FIND("_",Input!AA299)-1,LEN(Input!AA299))),IFERROR(FIND("-",Input!AA299)-1,LEN(Input!AA299)))</f>
        <v>party1</v>
      </c>
    </row>
    <row r="300" spans="1:27">
      <c r="A300" s="6">
        <f>IF(Input!A300=0,"",Input!A300)</f>
        <v>319</v>
      </c>
      <c r="B300" s="7">
        <f>IFERROR(IFERROR(_xlfn.NUMBERVALUE(REPLACE(Input!B300,FIND(",",Input!B300),1,"."),"."),_xlfn.NUMBERVALUE(REPLACE(Input!B300,FIND(".",Input!B300),1,","),",")),"")</f>
        <v>8.0000000000000002E-3</v>
      </c>
      <c r="C300" s="6">
        <f>IF(Input!C300=0,"",Input!C300)</f>
        <v>12</v>
      </c>
      <c r="D300" s="9" t="str">
        <f>IF(Input!D300=0,"",Input!D300)</f>
        <v/>
      </c>
      <c r="E300" s="8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8">
        <f>IF(Input!F300="Yes",1,IF(Input!F300=0,"",0))</f>
        <v>1</v>
      </c>
      <c r="G300" s="8">
        <f>IF(Input!G300="Yes",1,IF(Input!G300=0,"",0))</f>
        <v>0</v>
      </c>
      <c r="H300" s="6">
        <f>IF(Input!H300=0,"",Input!H300)</f>
        <v>2</v>
      </c>
      <c r="I300" s="7">
        <f>IFERROR(IFERROR(_xlfn.NUMBERVALUE(REPLACE(Input!I300,FIND(",",Input!I300),1,"."),"."),_xlfn.NUMBERVALUE(REPLACE(Input!I300,FIND(".",Input!I300),1,","),",")),"")</f>
        <v>0.90654999999999997</v>
      </c>
      <c r="J300" s="7">
        <f>IFERROR(IFERROR(_xlfn.NUMBERVALUE(REPLACE(Input!J300,FIND(",",Input!J300),1,"."),"."),_xlfn.NUMBERVALUE(REPLACE(Input!J300,FIND(".",Input!J300),1,","),",")),"")</f>
        <v>0.90654999999999997</v>
      </c>
      <c r="K300" s="7">
        <f>IFERROR(IFERROR(_xlfn.NUMBERVALUE(REPLACE(Input!K300,FIND(",",Input!K300),1,"."),"."),_xlfn.NUMBERVALUE(REPLACE(Input!K300,FIND(".",Input!K300),1,","),",")),"")</f>
        <v>0.13216</v>
      </c>
      <c r="L300" s="7">
        <f>IFERROR(IFERROR(_xlfn.NUMBERVALUE(REPLACE(Input!L300,FIND(",",Input!L300),1,"."),"."),_xlfn.NUMBERVALUE(REPLACE(Input!L300,FIND(".",Input!L300),1,","),",")),"")</f>
        <v>0.13216</v>
      </c>
      <c r="M300" s="7">
        <f>IFERROR(IFERROR(_xlfn.NUMBERVALUE(REPLACE(Input!M300,FIND(",",Input!M300),1,"."),"."),_xlfn.NUMBERVALUE(REPLACE(Input!M300,FIND(".",Input!M300),1,","),",")),"")</f>
        <v>1.8130999999999999</v>
      </c>
      <c r="N300" s="10" t="str">
        <f>IFERROR(IF(LEFT(Input!N300,LEN("boa-,Users,"))="boa-,Users,","Win.Win",LEFT(Input!N300,FIND("@",Input!N300)-1)),"")</f>
        <v>KLH</v>
      </c>
      <c r="O300" s="10" t="str">
        <f>IFERROR(IF(LEFT(Input!O300,LEN("boa-,Users,"))="boa-,Users,","Win.Win",LEFT(Input!O300,FIND("@",Input!O300)-1)),"")</f>
        <v>Win.Win</v>
      </c>
      <c r="P300" s="7">
        <f>IFERROR(IFERROR(_xlfn.NUMBERVALUE(REPLACE(Input!P300,FIND(",",Input!P300),1,"."),"."),_xlfn.NUMBERVALUE(REPLACE(Input!P300,FIND(".",Input!P300),1,","),",")),"")</f>
        <v>0.90654899185860405</v>
      </c>
      <c r="Q300" s="7">
        <f>IFERROR(IFERROR(_xlfn.NUMBERVALUE(REPLACE(Input!Q300,FIND(",",Input!Q300),1,"."),"."),_xlfn.NUMBERVALUE(REPLACE(Input!Q300,FIND(".",Input!Q300),1,","),",")),"")</f>
        <v>0.90654899185860405</v>
      </c>
      <c r="R300" s="7">
        <f>IFERROR(IFERROR(_xlfn.NUMBERVALUE(REPLACE(Input!R300,FIND(",",Input!R300),1,"."),"."),_xlfn.NUMBERVALUE(REPLACE(Input!R300,FIND(".",Input!R300),1,","),",")),"")</f>
        <v>0.90654899185860405</v>
      </c>
      <c r="S300" s="7">
        <f>IFERROR(IFERROR(_xlfn.NUMBERVALUE(REPLACE(Input!S300,FIND(",",Input!S300),1,"."),"."),_xlfn.NUMBERVALUE(REPLACE(Input!S300,FIND(".",Input!S300),1,","),",")),"")</f>
        <v>0.90654899185860405</v>
      </c>
      <c r="T300" s="7">
        <f>IFERROR(IFERROR(_xlfn.NUMBERVALUE(REPLACE(Input!T300,FIND(",",Input!T300),1,"."),"."),_xlfn.NUMBERVALUE(REPLACE(Input!T300,FIND(".",Input!T300),1,","),",")),"")</f>
        <v>0</v>
      </c>
      <c r="U300" s="7">
        <f>IFERROR(IFERROR(_xlfn.NUMBERVALUE(REPLACE(Input!U300,FIND(",",Input!U300),1,"."),"."),_xlfn.NUMBERVALUE(REPLACE(Input!U300,FIND(".",Input!U300),1,","),",")),"")</f>
        <v>0.89479512735326605</v>
      </c>
      <c r="V300" s="7">
        <f>IFERROR(IFERROR(_xlfn.NUMBERVALUE(REPLACE(Input!V300,FIND(",",Input!V300),1,"."),"."),_xlfn.NUMBERVALUE(REPLACE(Input!V300,FIND(".",Input!V300),1,","),",")),"")</f>
        <v>0</v>
      </c>
      <c r="W300" s="7">
        <f>IFERROR(IFERROR(_xlfn.NUMBERVALUE(REPLACE(Input!W300,FIND(",",Input!W300),1,"."),"."),_xlfn.NUMBERVALUE(REPLACE(Input!W300,FIND(".",Input!W300),1,","),",")),"")</f>
        <v>0</v>
      </c>
      <c r="X300" s="7">
        <f>IFERROR(IFERROR(_xlfn.NUMBERVALUE(REPLACE(Input!X300,FIND(",",Input!X300),1,"."),"."),_xlfn.NUMBERVALUE(REPLACE(Input!X300,FIND(".",Input!X300),1,","),",")),"")</f>
        <v>0.90654899185860405</v>
      </c>
      <c r="Y300" s="7">
        <f>IFERROR(IFERROR(_xlfn.NUMBERVALUE(REPLACE(Input!Y300,FIND(",",Input!Y300),1,"."),"."),_xlfn.NUMBERVALUE(REPLACE(Input!Y300,FIND(".",Input!Y300),1,","),",")),"")</f>
        <v>0.90654899185860405</v>
      </c>
      <c r="Z300" s="8" t="str">
        <f>LEFT(LEFT(Input!Z300,IFERROR(FIND("_",Input!Z300)-1,LEN(Input!Z300))),IFERROR(FIND("-",Input!Z300)-1,LEN(Input!Z300)))</f>
        <v>party1</v>
      </c>
      <c r="AA300" s="8" t="str">
        <f>LEFT(LEFT(Input!AA300,IFERROR(FIND("_",Input!AA300)-1,LEN(Input!AA300))),IFERROR(FIND("-",Input!AA300)-1,LEN(Input!AA300)))</f>
        <v>party1</v>
      </c>
    </row>
    <row r="301" spans="1:27">
      <c r="A301" s="6">
        <f>IF(Input!A301=0,"",Input!A301)</f>
        <v>320</v>
      </c>
      <c r="B301" s="7">
        <f>IFERROR(IFERROR(_xlfn.NUMBERVALUE(REPLACE(Input!B301,FIND(",",Input!B301),1,"."),"."),_xlfn.NUMBERVALUE(REPLACE(Input!B301,FIND(".",Input!B301),1,","),",")),"")</f>
        <v>0.19600000000000001</v>
      </c>
      <c r="C301" s="6">
        <f>IF(Input!C301=0,"",Input!C301)</f>
        <v>10</v>
      </c>
      <c r="D301" s="9" t="str">
        <f>IF(Input!D301=0,"",Input!D301)</f>
        <v/>
      </c>
      <c r="E301" s="8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8">
        <f>IF(Input!F301="Yes",1,IF(Input!F301=0,"",0))</f>
        <v>1</v>
      </c>
      <c r="G301" s="8">
        <f>IF(Input!G301="Yes",1,IF(Input!G301=0,"",0))</f>
        <v>0</v>
      </c>
      <c r="H301" s="6">
        <f>IF(Input!H301=0,"",Input!H301)</f>
        <v>2</v>
      </c>
      <c r="I301" s="7">
        <f>IFERROR(IFERROR(_xlfn.NUMBERVALUE(REPLACE(Input!I301,FIND(",",Input!I301),1,"."),"."),_xlfn.NUMBERVALUE(REPLACE(Input!I301,FIND(".",Input!I301),1,","),",")),"")</f>
        <v>0.90654999999999997</v>
      </c>
      <c r="J301" s="7">
        <f>IFERROR(IFERROR(_xlfn.NUMBERVALUE(REPLACE(Input!J301,FIND(",",Input!J301),1,"."),"."),_xlfn.NUMBERVALUE(REPLACE(Input!J301,FIND(".",Input!J301),1,","),",")),"")</f>
        <v>0.90654999999999997</v>
      </c>
      <c r="K301" s="7">
        <f>IFERROR(IFERROR(_xlfn.NUMBERVALUE(REPLACE(Input!K301,FIND(",",Input!K301),1,"."),"."),_xlfn.NUMBERVALUE(REPLACE(Input!K301,FIND(".",Input!K301),1,","),",")),"")</f>
        <v>0.13216</v>
      </c>
      <c r="L301" s="7">
        <f>IFERROR(IFERROR(_xlfn.NUMBERVALUE(REPLACE(Input!L301,FIND(",",Input!L301),1,"."),"."),_xlfn.NUMBERVALUE(REPLACE(Input!L301,FIND(".",Input!L301),1,","),",")),"")</f>
        <v>0.13216</v>
      </c>
      <c r="M301" s="7">
        <f>IFERROR(IFERROR(_xlfn.NUMBERVALUE(REPLACE(Input!M301,FIND(",",Input!M301),1,"."),"."),_xlfn.NUMBERVALUE(REPLACE(Input!M301,FIND(".",Input!M301),1,","),",")),"")</f>
        <v>1.8130999999999999</v>
      </c>
      <c r="N301" s="10" t="str">
        <f>IFERROR(IF(LEFT(Input!N301,LEN("boa-,Users,"))="boa-,Users,","Win.Win",LEFT(Input!N301,FIND("@",Input!N301)-1)),"")</f>
        <v>IAMhaggler2011</v>
      </c>
      <c r="O301" s="10" t="str">
        <f>IFERROR(IF(LEFT(Input!O301,LEN("boa-,Users,"))="boa-,Users,","Win.Win",LEFT(Input!O301,FIND("@",Input!O301)-1)),"")</f>
        <v>Win.Win</v>
      </c>
      <c r="P301" s="7">
        <f>IFERROR(IFERROR(_xlfn.NUMBERVALUE(REPLACE(Input!P301,FIND(",",Input!P301),1,"."),"."),_xlfn.NUMBERVALUE(REPLACE(Input!P301,FIND(".",Input!P301),1,","),",")),"")</f>
        <v>0.90654899185860405</v>
      </c>
      <c r="Q301" s="7">
        <f>IFERROR(IFERROR(_xlfn.NUMBERVALUE(REPLACE(Input!Q301,FIND(",",Input!Q301),1,"."),"."),_xlfn.NUMBERVALUE(REPLACE(Input!Q301,FIND(".",Input!Q301),1,","),",")),"")</f>
        <v>0.90654899185860405</v>
      </c>
      <c r="R301" s="7">
        <f>IFERROR(IFERROR(_xlfn.NUMBERVALUE(REPLACE(Input!R301,FIND(",",Input!R301),1,"."),"."),_xlfn.NUMBERVALUE(REPLACE(Input!R301,FIND(".",Input!R301),1,","),",")),"")</f>
        <v>0.90654899185860405</v>
      </c>
      <c r="S301" s="7">
        <f>IFERROR(IFERROR(_xlfn.NUMBERVALUE(REPLACE(Input!S301,FIND(",",Input!S301),1,"."),"."),_xlfn.NUMBERVALUE(REPLACE(Input!S301,FIND(".",Input!S301),1,","),",")),"")</f>
        <v>0.90654899185860405</v>
      </c>
      <c r="T301" s="7">
        <f>IFERROR(IFERROR(_xlfn.NUMBERVALUE(REPLACE(Input!T301,FIND(",",Input!T301),1,"."),"."),_xlfn.NUMBERVALUE(REPLACE(Input!T301,FIND(".",Input!T301),1,","),",")),"")</f>
        <v>0</v>
      </c>
      <c r="U301" s="7">
        <f>IFERROR(IFERROR(_xlfn.NUMBERVALUE(REPLACE(Input!U301,FIND(",",Input!U301),1,"."),"."),_xlfn.NUMBERVALUE(REPLACE(Input!U301,FIND(".",Input!U301),1,","),",")),"")</f>
        <v>0.89479512735326605</v>
      </c>
      <c r="V301" s="7">
        <f>IFERROR(IFERROR(_xlfn.NUMBERVALUE(REPLACE(Input!V301,FIND(",",Input!V301),1,"."),"."),_xlfn.NUMBERVALUE(REPLACE(Input!V301,FIND(".",Input!V301),1,","),",")),"")</f>
        <v>0</v>
      </c>
      <c r="W301" s="7">
        <f>IFERROR(IFERROR(_xlfn.NUMBERVALUE(REPLACE(Input!W301,FIND(",",Input!W301),1,"."),"."),_xlfn.NUMBERVALUE(REPLACE(Input!W301,FIND(".",Input!W301),1,","),",")),"")</f>
        <v>0</v>
      </c>
      <c r="X301" s="7">
        <f>IFERROR(IFERROR(_xlfn.NUMBERVALUE(REPLACE(Input!X301,FIND(",",Input!X301),1,"."),"."),_xlfn.NUMBERVALUE(REPLACE(Input!X301,FIND(".",Input!X301),1,","),",")),"")</f>
        <v>0.90654899185860405</v>
      </c>
      <c r="Y301" s="7">
        <f>IFERROR(IFERROR(_xlfn.NUMBERVALUE(REPLACE(Input!Y301,FIND(",",Input!Y301),1,"."),"."),_xlfn.NUMBERVALUE(REPLACE(Input!Y301,FIND(".",Input!Y301),1,","),",")),"")</f>
        <v>0.90654899185860405</v>
      </c>
      <c r="Z301" s="8" t="str">
        <f>LEFT(LEFT(Input!Z301,IFERROR(FIND("_",Input!Z301)-1,LEN(Input!Z301))),IFERROR(FIND("-",Input!Z301)-1,LEN(Input!Z301)))</f>
        <v>party1</v>
      </c>
      <c r="AA301" s="8" t="str">
        <f>LEFT(LEFT(Input!AA301,IFERROR(FIND("_",Input!AA301)-1,LEN(Input!AA301))),IFERROR(FIND("-",Input!AA301)-1,LEN(Input!AA301)))</f>
        <v>party1</v>
      </c>
    </row>
    <row r="302" spans="1:27">
      <c r="A302" s="6">
        <f>IF(Input!A302=0,"",Input!A302)</f>
        <v>325</v>
      </c>
      <c r="B302" s="7">
        <f>IFERROR(IFERROR(_xlfn.NUMBERVALUE(REPLACE(Input!B302,FIND(",",Input!B302),1,"."),"."),_xlfn.NUMBERVALUE(REPLACE(Input!B302,FIND(".",Input!B302),1,","),",")),"")</f>
        <v>2E-3</v>
      </c>
      <c r="C302" s="6">
        <f>IF(Input!C302=0,"",Input!C302)</f>
        <v>3</v>
      </c>
      <c r="D302" s="9" t="str">
        <f>IF(Input!D302=0,"",Input!D302)</f>
        <v/>
      </c>
      <c r="E302" s="8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8">
        <f>IF(Input!F302="Yes",1,IF(Input!F302=0,"",0))</f>
        <v>1</v>
      </c>
      <c r="G302" s="8">
        <f>IF(Input!G302="Yes",1,IF(Input!G302=0,"",0))</f>
        <v>0</v>
      </c>
      <c r="H302" s="6">
        <f>IF(Input!H302=0,"",Input!H302)</f>
        <v>2</v>
      </c>
      <c r="I302" s="7">
        <f>IFERROR(IFERROR(_xlfn.NUMBERVALUE(REPLACE(Input!I302,FIND(",",Input!I302),1,"."),"."),_xlfn.NUMBERVALUE(REPLACE(Input!I302,FIND(".",Input!I302),1,","),",")),"")</f>
        <v>0.77688000000000001</v>
      </c>
      <c r="J302" s="7">
        <f>IFERROR(IFERROR(_xlfn.NUMBERVALUE(REPLACE(Input!J302,FIND(",",Input!J302),1,"."),"."),_xlfn.NUMBERVALUE(REPLACE(Input!J302,FIND(".",Input!J302),1,","),",")),"")</f>
        <v>0.96665999999999996</v>
      </c>
      <c r="K302" s="7">
        <f>IFERROR(IFERROR(_xlfn.NUMBERVALUE(REPLACE(Input!K302,FIND(",",Input!K302),1,"."),"."),_xlfn.NUMBERVALUE(REPLACE(Input!K302,FIND(".",Input!K302),1,","),",")),"")</f>
        <v>4.9459999999999997E-2</v>
      </c>
      <c r="L302" s="7">
        <f>IFERROR(IFERROR(_xlfn.NUMBERVALUE(REPLACE(Input!L302,FIND(",",Input!L302),1,"."),"."),_xlfn.NUMBERVALUE(REPLACE(Input!L302,FIND(".",Input!L302),1,","),",")),"")</f>
        <v>4.9459999999999997E-2</v>
      </c>
      <c r="M302" s="7">
        <f>IFERROR(IFERROR(_xlfn.NUMBERVALUE(REPLACE(Input!M302,FIND(",",Input!M302),1,"."),"."),_xlfn.NUMBERVALUE(REPLACE(Input!M302,FIND(".",Input!M302),1,","),",")),"")</f>
        <v>1.7435400000000001</v>
      </c>
      <c r="N302" s="10" t="str">
        <f>IFERROR(IF(LEFT(Input!N302,LEN("boa-,Users,"))="boa-,Users,","Win.Win",LEFT(Input!N302,FIND("@",Input!N302)-1)),"")</f>
        <v>Win.Win</v>
      </c>
      <c r="O302" s="10" t="str">
        <f>IFERROR(IF(LEFT(Input!O302,LEN("boa-,Users,"))="boa-,Users,","Win.Win",LEFT(Input!O302,FIND("@",Input!O302)-1)),"")</f>
        <v>Win.Win</v>
      </c>
      <c r="P302" s="7">
        <f>IFERROR(IFERROR(_xlfn.NUMBERVALUE(REPLACE(Input!P302,FIND(",",Input!P302),1,"."),"."),_xlfn.NUMBERVALUE(REPLACE(Input!P302,FIND(".",Input!P302),1,","),",")),"")</f>
        <v>0.77688142798162696</v>
      </c>
      <c r="Q302" s="7">
        <f>IFERROR(IFERROR(_xlfn.NUMBERVALUE(REPLACE(Input!Q302,FIND(",",Input!Q302),1,"."),"."),_xlfn.NUMBERVALUE(REPLACE(Input!Q302,FIND(".",Input!Q302),1,","),",")),"")</f>
        <v>0.96665850725364599</v>
      </c>
      <c r="R302" s="7">
        <f>IFERROR(IFERROR(_xlfn.NUMBERVALUE(REPLACE(Input!R302,FIND(",",Input!R302),1,"."),"."),_xlfn.NUMBERVALUE(REPLACE(Input!R302,FIND(".",Input!R302),1,","),",")),"")</f>
        <v>0.77688142798162696</v>
      </c>
      <c r="S302" s="7">
        <f>IFERROR(IFERROR(_xlfn.NUMBERVALUE(REPLACE(Input!S302,FIND(",",Input!S302),1,"."),"."),_xlfn.NUMBERVALUE(REPLACE(Input!S302,FIND(".",Input!S302),1,","),",")),"")</f>
        <v>0.96665850725364599</v>
      </c>
      <c r="T302" s="7">
        <f>IFERROR(IFERROR(_xlfn.NUMBERVALUE(REPLACE(Input!T302,FIND(",",Input!T302),1,"."),"."),_xlfn.NUMBERVALUE(REPLACE(Input!T302,FIND(".",Input!T302),1,","),",")),"")</f>
        <v>0.77688142798162696</v>
      </c>
      <c r="U302" s="7">
        <f>IFERROR(IFERROR(_xlfn.NUMBERVALUE(REPLACE(Input!U302,FIND(",",Input!U302),1,"."),"."),_xlfn.NUMBERVALUE(REPLACE(Input!U302,FIND(".",Input!U302),1,","),",")),"")</f>
        <v>0.74750830564783999</v>
      </c>
      <c r="V302" s="7">
        <f>IFERROR(IFERROR(_xlfn.NUMBERVALUE(REPLACE(Input!V302,FIND(",",Input!V302),1,"."),"."),_xlfn.NUMBERVALUE(REPLACE(Input!V302,FIND(".",Input!V302),1,","),",")),"")</f>
        <v>0</v>
      </c>
      <c r="W302" s="7">
        <f>IFERROR(IFERROR(_xlfn.NUMBERVALUE(REPLACE(Input!W302,FIND(",",Input!W302),1,"."),"."),_xlfn.NUMBERVALUE(REPLACE(Input!W302,FIND(".",Input!W302),1,","),",")),"")</f>
        <v>0</v>
      </c>
      <c r="X302" s="7">
        <f>IFERROR(IFERROR(_xlfn.NUMBERVALUE(REPLACE(Input!X302,FIND(",",Input!X302),1,"."),"."),_xlfn.NUMBERVALUE(REPLACE(Input!X302,FIND(".",Input!X302),1,","),",")),"")</f>
        <v>0.77688142798162696</v>
      </c>
      <c r="Y302" s="7">
        <f>IFERROR(IFERROR(_xlfn.NUMBERVALUE(REPLACE(Input!Y302,FIND(",",Input!Y302),1,"."),"."),_xlfn.NUMBERVALUE(REPLACE(Input!Y302,FIND(".",Input!Y302),1,","),",")),"")</f>
        <v>0.96665850725364599</v>
      </c>
      <c r="Z302" s="8" t="str">
        <f>LEFT(LEFT(Input!Z302,IFERROR(FIND("_",Input!Z302)-1,LEN(Input!Z302))),IFERROR(FIND("-",Input!Z302)-1,LEN(Input!Z302)))</f>
        <v>party9</v>
      </c>
      <c r="AA302" s="8" t="str">
        <f>LEFT(LEFT(Input!AA302,IFERROR(FIND("_",Input!AA302)-1,LEN(Input!AA302))),IFERROR(FIND("-",Input!AA302)-1,LEN(Input!AA302)))</f>
        <v>party1</v>
      </c>
    </row>
    <row r="303" spans="1:27">
      <c r="A303" s="6">
        <f>IF(Input!A303=0,"",Input!A303)</f>
        <v>326</v>
      </c>
      <c r="B303" s="7">
        <f>IFERROR(IFERROR(_xlfn.NUMBERVALUE(REPLACE(Input!B303,FIND(",",Input!B303),1,"."),"."),_xlfn.NUMBERVALUE(REPLACE(Input!B303,FIND(".",Input!B303),1,","),",")),"")</f>
        <v>2E-3</v>
      </c>
      <c r="C303" s="6">
        <f>IF(Input!C303=0,"",Input!C303)</f>
        <v>3</v>
      </c>
      <c r="D303" s="9" t="str">
        <f>IF(Input!D303=0,"",Input!D303)</f>
        <v/>
      </c>
      <c r="E303" s="8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8">
        <f>IF(Input!F303="Yes",1,IF(Input!F303=0,"",0))</f>
        <v>1</v>
      </c>
      <c r="G303" s="8">
        <f>IF(Input!G303="Yes",1,IF(Input!G303=0,"",0))</f>
        <v>0</v>
      </c>
      <c r="H303" s="6">
        <f>IF(Input!H303=0,"",Input!H303)</f>
        <v>2</v>
      </c>
      <c r="I303" s="7">
        <f>IFERROR(IFERROR(_xlfn.NUMBERVALUE(REPLACE(Input!I303,FIND(",",Input!I303),1,"."),"."),_xlfn.NUMBERVALUE(REPLACE(Input!I303,FIND(".",Input!I303),1,","),",")),"")</f>
        <v>0.67439000000000004</v>
      </c>
      <c r="J303" s="7">
        <f>IFERROR(IFERROR(_xlfn.NUMBERVALUE(REPLACE(Input!J303,FIND(",",Input!J303),1,"."),"."),_xlfn.NUMBERVALUE(REPLACE(Input!J303,FIND(".",Input!J303),1,","),",")),"")</f>
        <v>0.98240000000000005</v>
      </c>
      <c r="K303" s="7">
        <f>IFERROR(IFERROR(_xlfn.NUMBERVALUE(REPLACE(Input!K303,FIND(",",Input!K303),1,"."),"."),_xlfn.NUMBERVALUE(REPLACE(Input!K303,FIND(".",Input!K303),1,","),",")),"")</f>
        <v>2.1600000000000001E-2</v>
      </c>
      <c r="L303" s="7">
        <f>IFERROR(IFERROR(_xlfn.NUMBERVALUE(REPLACE(Input!L303,FIND(",",Input!L303),1,"."),"."),_xlfn.NUMBERVALUE(REPLACE(Input!L303,FIND(".",Input!L303),1,","),",")),"")</f>
        <v>0.36684</v>
      </c>
      <c r="M303" s="7">
        <f>IFERROR(IFERROR(_xlfn.NUMBERVALUE(REPLACE(Input!M303,FIND(",",Input!M303),1,"."),"."),_xlfn.NUMBERVALUE(REPLACE(Input!M303,FIND(".",Input!M303),1,","),",")),"")</f>
        <v>1.65679</v>
      </c>
      <c r="N303" s="10" t="str">
        <f>IFERROR(IF(LEFT(Input!N303,LEN("boa-,Users,"))="boa-,Users,","Win.Win",LEFT(Input!N303,FIND("@",Input!N303)-1)),"")</f>
        <v>Gahboninho</v>
      </c>
      <c r="O303" s="10" t="str">
        <f>IFERROR(IF(LEFT(Input!O303,LEN("boa-,Users,"))="boa-,Users,","Win.Win",LEFT(Input!O303,FIND("@",Input!O303)-1)),"")</f>
        <v>Win.Win</v>
      </c>
      <c r="P303" s="7">
        <f>IFERROR(IFERROR(_xlfn.NUMBERVALUE(REPLACE(Input!P303,FIND(",",Input!P303),1,"."),"."),_xlfn.NUMBERVALUE(REPLACE(Input!P303,FIND(".",Input!P303),1,","),",")),"")</f>
        <v>0.98239763036889305</v>
      </c>
      <c r="Q303" s="7">
        <f>IFERROR(IFERROR(_xlfn.NUMBERVALUE(REPLACE(Input!Q303,FIND(",",Input!Q303),1,"."),"."),_xlfn.NUMBERVALUE(REPLACE(Input!Q303,FIND(".",Input!Q303),1,","),",")),"")</f>
        <v>0.67439439221397202</v>
      </c>
      <c r="R303" s="7">
        <f>IFERROR(IFERROR(_xlfn.NUMBERVALUE(REPLACE(Input!R303,FIND(",",Input!R303),1,"."),"."),_xlfn.NUMBERVALUE(REPLACE(Input!R303,FIND(".",Input!R303),1,","),",")),"")</f>
        <v>0.98239763036889305</v>
      </c>
      <c r="S303" s="7">
        <f>IFERROR(IFERROR(_xlfn.NUMBERVALUE(REPLACE(Input!S303,FIND(",",Input!S303),1,"."),"."),_xlfn.NUMBERVALUE(REPLACE(Input!S303,FIND(".",Input!S303),1,","),",")),"")</f>
        <v>0.67439439221397202</v>
      </c>
      <c r="T303" s="7">
        <f>IFERROR(IFERROR(_xlfn.NUMBERVALUE(REPLACE(Input!T303,FIND(",",Input!T303),1,"."),"."),_xlfn.NUMBERVALUE(REPLACE(Input!T303,FIND(".",Input!T303),1,","),",")),"")</f>
        <v>0</v>
      </c>
      <c r="U303" s="7">
        <f>IFERROR(IFERROR(_xlfn.NUMBERVALUE(REPLACE(Input!U303,FIND(",",Input!U303),1,"."),"."),_xlfn.NUMBERVALUE(REPLACE(Input!U303,FIND(".",Input!U303),1,","),",")),"")</f>
        <v>0.74086378737541503</v>
      </c>
      <c r="V303" s="7">
        <f>IFERROR(IFERROR(_xlfn.NUMBERVALUE(REPLACE(Input!V303,FIND(",",Input!V303),1,"."),"."),_xlfn.NUMBERVALUE(REPLACE(Input!V303,FIND(".",Input!V303),1,","),",")),"")</f>
        <v>0</v>
      </c>
      <c r="W303" s="7">
        <f>IFERROR(IFERROR(_xlfn.NUMBERVALUE(REPLACE(Input!W303,FIND(",",Input!W303),1,"."),"."),_xlfn.NUMBERVALUE(REPLACE(Input!W303,FIND(".",Input!W303),1,","),",")),"")</f>
        <v>0</v>
      </c>
      <c r="X303" s="7">
        <f>IFERROR(IFERROR(_xlfn.NUMBERVALUE(REPLACE(Input!X303,FIND(",",Input!X303),1,"."),"."),_xlfn.NUMBERVALUE(REPLACE(Input!X303,FIND(".",Input!X303),1,","),",")),"")</f>
        <v>0.98239763036889305</v>
      </c>
      <c r="Y303" s="7">
        <f>IFERROR(IFERROR(_xlfn.NUMBERVALUE(REPLACE(Input!Y303,FIND(",",Input!Y303),1,"."),"."),_xlfn.NUMBERVALUE(REPLACE(Input!Y303,FIND(".",Input!Y303),1,","),",")),"")</f>
        <v>0.67439439221397202</v>
      </c>
      <c r="Z303" s="8" t="str">
        <f>LEFT(LEFT(Input!Z303,IFERROR(FIND("_",Input!Z303)-1,LEN(Input!Z303))),IFERROR(FIND("-",Input!Z303)-1,LEN(Input!Z303)))</f>
        <v>party9</v>
      </c>
      <c r="AA303" s="8" t="str">
        <f>LEFT(LEFT(Input!AA303,IFERROR(FIND("_",Input!AA303)-1,LEN(Input!AA303))),IFERROR(FIND("-",Input!AA303)-1,LEN(Input!AA303)))</f>
        <v>party1</v>
      </c>
    </row>
    <row r="304" spans="1:27">
      <c r="A304" s="6">
        <f>IF(Input!A304=0,"",Input!A304)</f>
        <v>327</v>
      </c>
      <c r="B304" s="7">
        <f>IFERROR(IFERROR(_xlfn.NUMBERVALUE(REPLACE(Input!B304,FIND(",",Input!B304),1,"."),"."),_xlfn.NUMBERVALUE(REPLACE(Input!B304,FIND(".",Input!B304),1,","),",")),"")</f>
        <v>0.16</v>
      </c>
      <c r="C304" s="6">
        <f>IF(Input!C304=0,"",Input!C304)</f>
        <v>27</v>
      </c>
      <c r="D304" s="9" t="str">
        <f>IF(Input!D304=0,"",Input!D304)</f>
        <v/>
      </c>
      <c r="E304" s="8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8">
        <f>IF(Input!F304="Yes",1,IF(Input!F304=0,"",0))</f>
        <v>1</v>
      </c>
      <c r="G304" s="8">
        <f>IF(Input!G304="Yes",1,IF(Input!G304=0,"",0))</f>
        <v>0</v>
      </c>
      <c r="H304" s="6">
        <f>IF(Input!H304=0,"",Input!H304)</f>
        <v>2</v>
      </c>
      <c r="I304" s="7">
        <f>IFERROR(IFERROR(_xlfn.NUMBERVALUE(REPLACE(Input!I304,FIND(",",Input!I304),1,"."),"."),_xlfn.NUMBERVALUE(REPLACE(Input!I304,FIND(".",Input!I304),1,","),",")),"")</f>
        <v>0.68691000000000002</v>
      </c>
      <c r="J304" s="7">
        <f>IFERROR(IFERROR(_xlfn.NUMBERVALUE(REPLACE(Input!J304,FIND(",",Input!J304),1,"."),"."),_xlfn.NUMBERVALUE(REPLACE(Input!J304,FIND(".",Input!J304),1,","),",")),"")</f>
        <v>1</v>
      </c>
      <c r="K304" s="7">
        <f>IFERROR(IFERROR(_xlfn.NUMBERVALUE(REPLACE(Input!K304,FIND(",",Input!K304),1,"."),"."),_xlfn.NUMBERVALUE(REPLACE(Input!K304,FIND(".",Input!K304),1,","),",")),"")</f>
        <v>0</v>
      </c>
      <c r="L304" s="7">
        <f>IFERROR(IFERROR(_xlfn.NUMBERVALUE(REPLACE(Input!L304,FIND(",",Input!L304),1,"."),"."),_xlfn.NUMBERVALUE(REPLACE(Input!L304,FIND(".",Input!L304),1,","),",")),"")</f>
        <v>0.36447000000000002</v>
      </c>
      <c r="M304" s="7">
        <f>IFERROR(IFERROR(_xlfn.NUMBERVALUE(REPLACE(Input!M304,FIND(",",Input!M304),1,"."),"."),_xlfn.NUMBERVALUE(REPLACE(Input!M304,FIND(".",Input!M304),1,","),",")),"")</f>
        <v>1.6869099999999999</v>
      </c>
      <c r="N304" s="10" t="str">
        <f>IFERROR(IF(LEFT(Input!N304,LEN("boa-,Users,"))="boa-,Users,","Win.Win",LEFT(Input!N304,FIND("@",Input!N304)-1)),"")</f>
        <v>KLH</v>
      </c>
      <c r="O304" s="10" t="str">
        <f>IFERROR(IF(LEFT(Input!O304,LEN("boa-,Users,"))="boa-,Users,","Win.Win",LEFT(Input!O304,FIND("@",Input!O304)-1)),"")</f>
        <v>Win.Win</v>
      </c>
      <c r="P304" s="7">
        <f>IFERROR(IFERROR(_xlfn.NUMBERVALUE(REPLACE(Input!P304,FIND(",",Input!P304),1,"."),"."),_xlfn.NUMBERVALUE(REPLACE(Input!P304,FIND(".",Input!P304),1,","),",")),"")</f>
        <v>1</v>
      </c>
      <c r="Q304" s="7">
        <f>IFERROR(IFERROR(_xlfn.NUMBERVALUE(REPLACE(Input!Q304,FIND(",",Input!Q304),1,"."),"."),_xlfn.NUMBERVALUE(REPLACE(Input!Q304,FIND(".",Input!Q304),1,","),",")),"")</f>
        <v>0.686907502731127</v>
      </c>
      <c r="R304" s="7">
        <f>IFERROR(IFERROR(_xlfn.NUMBERVALUE(REPLACE(Input!R304,FIND(",",Input!R304),1,"."),"."),_xlfn.NUMBERVALUE(REPLACE(Input!R304,FIND(".",Input!R304),1,","),",")),"")</f>
        <v>1</v>
      </c>
      <c r="S304" s="7">
        <f>IFERROR(IFERROR(_xlfn.NUMBERVALUE(REPLACE(Input!S304,FIND(",",Input!S304),1,"."),"."),_xlfn.NUMBERVALUE(REPLACE(Input!S304,FIND(".",Input!S304),1,","),",")),"")</f>
        <v>0.686907502731127</v>
      </c>
      <c r="T304" s="7">
        <f>IFERROR(IFERROR(_xlfn.NUMBERVALUE(REPLACE(Input!T304,FIND(",",Input!T304),1,"."),"."),_xlfn.NUMBERVALUE(REPLACE(Input!T304,FIND(".",Input!T304),1,","),",")),"")</f>
        <v>0</v>
      </c>
      <c r="U304" s="7">
        <f>IFERROR(IFERROR(_xlfn.NUMBERVALUE(REPLACE(Input!U304,FIND(",",Input!U304),1,"."),"."),_xlfn.NUMBERVALUE(REPLACE(Input!U304,FIND(".",Input!U304),1,","),",")),"")</f>
        <v>0.82945736434108497</v>
      </c>
      <c r="V304" s="7">
        <f>IFERROR(IFERROR(_xlfn.NUMBERVALUE(REPLACE(Input!V304,FIND(",",Input!V304),1,"."),"."),_xlfn.NUMBERVALUE(REPLACE(Input!V304,FIND(".",Input!V304),1,","),",")),"")</f>
        <v>0</v>
      </c>
      <c r="W304" s="7">
        <f>IFERROR(IFERROR(_xlfn.NUMBERVALUE(REPLACE(Input!W304,FIND(",",Input!W304),1,"."),"."),_xlfn.NUMBERVALUE(REPLACE(Input!W304,FIND(".",Input!W304),1,","),",")),"")</f>
        <v>0</v>
      </c>
      <c r="X304" s="7">
        <f>IFERROR(IFERROR(_xlfn.NUMBERVALUE(REPLACE(Input!X304,FIND(",",Input!X304),1,"."),"."),_xlfn.NUMBERVALUE(REPLACE(Input!X304,FIND(".",Input!X304),1,","),",")),"")</f>
        <v>1</v>
      </c>
      <c r="Y304" s="7">
        <f>IFERROR(IFERROR(_xlfn.NUMBERVALUE(REPLACE(Input!Y304,FIND(",",Input!Y304),1,"."),"."),_xlfn.NUMBERVALUE(REPLACE(Input!Y304,FIND(".",Input!Y304),1,","),",")),"")</f>
        <v>0.686907502731127</v>
      </c>
      <c r="Z304" s="8" t="str">
        <f>LEFT(LEFT(Input!Z304,IFERROR(FIND("_",Input!Z304)-1,LEN(Input!Z304))),IFERROR(FIND("-",Input!Z304)-1,LEN(Input!Z304)))</f>
        <v>party9</v>
      </c>
      <c r="AA304" s="8" t="str">
        <f>LEFT(LEFT(Input!AA304,IFERROR(FIND("_",Input!AA304)-1,LEN(Input!AA304))),IFERROR(FIND("-",Input!AA304)-1,LEN(Input!AA304)))</f>
        <v>party1</v>
      </c>
    </row>
    <row r="305" spans="1:27">
      <c r="A305" s="6">
        <f>IF(Input!A305=0,"",Input!A305)</f>
        <v>328</v>
      </c>
      <c r="B305" s="7">
        <f>IFERROR(IFERROR(_xlfn.NUMBERVALUE(REPLACE(Input!B305,FIND(",",Input!B305),1,"."),"."),_xlfn.NUMBERVALUE(REPLACE(Input!B305,FIND(".",Input!B305),1,","),",")),"")</f>
        <v>6.0000000000000001E-3</v>
      </c>
      <c r="C305" s="6">
        <f>IF(Input!C305=0,"",Input!C305)</f>
        <v>3</v>
      </c>
      <c r="D305" s="9" t="str">
        <f>IF(Input!D305=0,"",Input!D305)</f>
        <v/>
      </c>
      <c r="E305" s="8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8">
        <f>IF(Input!F305="Yes",1,IF(Input!F305=0,"",0))</f>
        <v>1</v>
      </c>
      <c r="G305" s="8">
        <f>IF(Input!G305="Yes",1,IF(Input!G305=0,"",0))</f>
        <v>0</v>
      </c>
      <c r="H305" s="6">
        <f>IF(Input!H305=0,"",Input!H305)</f>
        <v>2</v>
      </c>
      <c r="I305" s="7">
        <f>IFERROR(IFERROR(_xlfn.NUMBERVALUE(REPLACE(Input!I305,FIND(",",Input!I305),1,"."),"."),_xlfn.NUMBERVALUE(REPLACE(Input!I305,FIND(".",Input!I305),1,","),",")),"")</f>
        <v>0.64937</v>
      </c>
      <c r="J305" s="7">
        <f>IFERROR(IFERROR(_xlfn.NUMBERVALUE(REPLACE(Input!J305,FIND(",",Input!J305),1,"."),"."),_xlfn.NUMBERVALUE(REPLACE(Input!J305,FIND(".",Input!J305),1,","),",")),"")</f>
        <v>0.92254999999999998</v>
      </c>
      <c r="K305" s="7">
        <f>IFERROR(IFERROR(_xlfn.NUMBERVALUE(REPLACE(Input!K305,FIND(",",Input!K305),1,"."),"."),_xlfn.NUMBERVALUE(REPLACE(Input!K305,FIND(".",Input!K305),1,","),",")),"")</f>
        <v>8.6069999999999994E-2</v>
      </c>
      <c r="L305" s="7">
        <f>IFERROR(IFERROR(_xlfn.NUMBERVALUE(REPLACE(Input!L305,FIND(",",Input!L305),1,"."),"."),_xlfn.NUMBERVALUE(REPLACE(Input!L305,FIND(".",Input!L305),1,","),",")),"")</f>
        <v>0.36721999999999999</v>
      </c>
      <c r="M305" s="7">
        <f>IFERROR(IFERROR(_xlfn.NUMBERVALUE(REPLACE(Input!M305,FIND(",",Input!M305),1,"."),"."),_xlfn.NUMBERVALUE(REPLACE(Input!M305,FIND(".",Input!M305),1,","),",")),"")</f>
        <v>1.57192</v>
      </c>
      <c r="N305" s="10" t="str">
        <f>IFERROR(IF(LEFT(Input!N305,LEN("boa-,Users,"))="boa-,Users,","Win.Win",LEFT(Input!N305,FIND("@",Input!N305)-1)),"")</f>
        <v>IAMhaggler2011</v>
      </c>
      <c r="O305" s="10" t="str">
        <f>IFERROR(IF(LEFT(Input!O305,LEN("boa-,Users,"))="boa-,Users,","Win.Win",LEFT(Input!O305,FIND("@",Input!O305)-1)),"")</f>
        <v>Win.Win</v>
      </c>
      <c r="P305" s="7">
        <f>IFERROR(IFERROR(_xlfn.NUMBERVALUE(REPLACE(Input!P305,FIND(",",Input!P305),1,"."),"."),_xlfn.NUMBERVALUE(REPLACE(Input!P305,FIND(".",Input!P305),1,","),",")),"")</f>
        <v>0.92254790428401301</v>
      </c>
      <c r="Q305" s="7">
        <f>IFERROR(IFERROR(_xlfn.NUMBERVALUE(REPLACE(Input!Q305,FIND(",",Input!Q305),1,"."),"."),_xlfn.NUMBERVALUE(REPLACE(Input!Q305,FIND(".",Input!Q305),1,","),",")),"")</f>
        <v>0.64936817117966195</v>
      </c>
      <c r="R305" s="7">
        <f>IFERROR(IFERROR(_xlfn.NUMBERVALUE(REPLACE(Input!R305,FIND(",",Input!R305),1,"."),"."),_xlfn.NUMBERVALUE(REPLACE(Input!R305,FIND(".",Input!R305),1,","),",")),"")</f>
        <v>0.92254790428401301</v>
      </c>
      <c r="S305" s="7">
        <f>IFERROR(IFERROR(_xlfn.NUMBERVALUE(REPLACE(Input!S305,FIND(",",Input!S305),1,"."),"."),_xlfn.NUMBERVALUE(REPLACE(Input!S305,FIND(".",Input!S305),1,","),",")),"")</f>
        <v>0.64936817117966195</v>
      </c>
      <c r="T305" s="7">
        <f>IFERROR(IFERROR(_xlfn.NUMBERVALUE(REPLACE(Input!T305,FIND(",",Input!T305),1,"."),"."),_xlfn.NUMBERVALUE(REPLACE(Input!T305,FIND(".",Input!T305),1,","),",")),"")</f>
        <v>0</v>
      </c>
      <c r="U305" s="7">
        <f>IFERROR(IFERROR(_xlfn.NUMBERVALUE(REPLACE(Input!U305,FIND(",",Input!U305),1,"."),"."),_xlfn.NUMBERVALUE(REPLACE(Input!U305,FIND(".",Input!U305),1,","),",")),"")</f>
        <v>0.72868217054263495</v>
      </c>
      <c r="V305" s="7">
        <f>IFERROR(IFERROR(_xlfn.NUMBERVALUE(REPLACE(Input!V305,FIND(",",Input!V305),1,"."),"."),_xlfn.NUMBERVALUE(REPLACE(Input!V305,FIND(".",Input!V305),1,","),",")),"")</f>
        <v>0</v>
      </c>
      <c r="W305" s="7">
        <f>IFERROR(IFERROR(_xlfn.NUMBERVALUE(REPLACE(Input!W305,FIND(",",Input!W305),1,"."),"."),_xlfn.NUMBERVALUE(REPLACE(Input!W305,FIND(".",Input!W305),1,","),",")),"")</f>
        <v>0</v>
      </c>
      <c r="X305" s="7">
        <f>IFERROR(IFERROR(_xlfn.NUMBERVALUE(REPLACE(Input!X305,FIND(",",Input!X305),1,"."),"."),_xlfn.NUMBERVALUE(REPLACE(Input!X305,FIND(".",Input!X305),1,","),",")),"")</f>
        <v>0.92254790428401301</v>
      </c>
      <c r="Y305" s="7">
        <f>IFERROR(IFERROR(_xlfn.NUMBERVALUE(REPLACE(Input!Y305,FIND(",",Input!Y305),1,"."),"."),_xlfn.NUMBERVALUE(REPLACE(Input!Y305,FIND(".",Input!Y305),1,","),",")),"")</f>
        <v>0.64936817117966195</v>
      </c>
      <c r="Z305" s="8" t="str">
        <f>LEFT(LEFT(Input!Z305,IFERROR(FIND("_",Input!Z305)-1,LEN(Input!Z305))),IFERROR(FIND("-",Input!Z305)-1,LEN(Input!Z305)))</f>
        <v>party9</v>
      </c>
      <c r="AA305" s="8" t="str">
        <f>LEFT(LEFT(Input!AA305,IFERROR(FIND("_",Input!AA305)-1,LEN(Input!AA305))),IFERROR(FIND("-",Input!AA305)-1,LEN(Input!AA305)))</f>
        <v>party1</v>
      </c>
    </row>
    <row r="306" spans="1:27">
      <c r="A306" s="6">
        <f>IF(Input!A306=0,"",Input!A306)</f>
        <v>329</v>
      </c>
      <c r="B306" s="7">
        <f>IFERROR(IFERROR(_xlfn.NUMBERVALUE(REPLACE(Input!B306,FIND(",",Input!B306),1,"."),"."),_xlfn.NUMBERVALUE(REPLACE(Input!B306,FIND(".",Input!B306),1,","),",")),"")</f>
        <v>0.16600000000000001</v>
      </c>
      <c r="C306" s="6">
        <f>IF(Input!C306=0,"",Input!C306)</f>
        <v>32</v>
      </c>
      <c r="D306" s="9" t="str">
        <f>IF(Input!D306=0,"",Input!D306)</f>
        <v/>
      </c>
      <c r="E306" s="8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8">
        <f>IF(Input!F306="Yes",1,IF(Input!F306=0,"",0))</f>
        <v>1</v>
      </c>
      <c r="G306" s="8">
        <f>IF(Input!G306="Yes",1,IF(Input!G306=0,"",0))</f>
        <v>0</v>
      </c>
      <c r="H306" s="6">
        <f>IF(Input!H306=0,"",Input!H306)</f>
        <v>2</v>
      </c>
      <c r="I306" s="7">
        <f>IFERROR(IFERROR(_xlfn.NUMBERVALUE(REPLACE(Input!I306,FIND(",",Input!I306),1,"."),"."),_xlfn.NUMBERVALUE(REPLACE(Input!I306,FIND(".",Input!I306),1,","),",")),"")</f>
        <v>0.82599999999999996</v>
      </c>
      <c r="J306" s="7">
        <f>IFERROR(IFERROR(_xlfn.NUMBERVALUE(REPLACE(Input!J306,FIND(",",Input!J306),1,"."),"."),_xlfn.NUMBERVALUE(REPLACE(Input!J306,FIND(".",Input!J306),1,","),",")),"")</f>
        <v>0.85736000000000001</v>
      </c>
      <c r="K306" s="7">
        <f>IFERROR(IFERROR(_xlfn.NUMBERVALUE(REPLACE(Input!K306,FIND(",",Input!K306),1,"."),"."),_xlfn.NUMBERVALUE(REPLACE(Input!K306,FIND(".",Input!K306),1,","),",")),"")</f>
        <v>9.6329999999999999E-2</v>
      </c>
      <c r="L306" s="7">
        <f>IFERROR(IFERROR(_xlfn.NUMBERVALUE(REPLACE(Input!L306,FIND(",",Input!L306),1,"."),"."),_xlfn.NUMBERVALUE(REPLACE(Input!L306,FIND(".",Input!L306),1,","),",")),"")</f>
        <v>0.11236</v>
      </c>
      <c r="M306" s="7">
        <f>IFERROR(IFERROR(_xlfn.NUMBERVALUE(REPLACE(Input!M306,FIND(",",Input!M306),1,"."),"."),_xlfn.NUMBERVALUE(REPLACE(Input!M306,FIND(".",Input!M306),1,","),",")),"")</f>
        <v>1.68336</v>
      </c>
      <c r="N306" s="10" t="str">
        <f>IFERROR(IF(LEFT(Input!N306,LEN("boa-,Users,"))="boa-,Users,","Win.Win",LEFT(Input!N306,FIND("@",Input!N306)-1)),"")</f>
        <v>Win.Win</v>
      </c>
      <c r="O306" s="10" t="str">
        <f>IFERROR(IF(LEFT(Input!O306,LEN("boa-,Users,"))="boa-,Users,","Win.Win",LEFT(Input!O306,FIND("@",Input!O306)-1)),"")</f>
        <v>Win.Win</v>
      </c>
      <c r="P306" s="7">
        <f>IFERROR(IFERROR(_xlfn.NUMBERVALUE(REPLACE(Input!P306,FIND(",",Input!P306),1,"."),"."),_xlfn.NUMBERVALUE(REPLACE(Input!P306,FIND(".",Input!P306),1,","),",")),"")</f>
        <v>0.82599860223314303</v>
      </c>
      <c r="Q306" s="7">
        <f>IFERROR(IFERROR(_xlfn.NUMBERVALUE(REPLACE(Input!Q306,FIND(",",Input!Q306),1,"."),"."),_xlfn.NUMBERVALUE(REPLACE(Input!Q306,FIND(".",Input!Q306),1,","),",")),"")</f>
        <v>0.85736218900056405</v>
      </c>
      <c r="R306" s="7">
        <f>IFERROR(IFERROR(_xlfn.NUMBERVALUE(REPLACE(Input!R306,FIND(",",Input!R306),1,"."),"."),_xlfn.NUMBERVALUE(REPLACE(Input!R306,FIND(".",Input!R306),1,","),",")),"")</f>
        <v>0.82599860223314303</v>
      </c>
      <c r="S306" s="7">
        <f>IFERROR(IFERROR(_xlfn.NUMBERVALUE(REPLACE(Input!S306,FIND(",",Input!S306),1,"."),"."),_xlfn.NUMBERVALUE(REPLACE(Input!S306,FIND(".",Input!S306),1,","),",")),"")</f>
        <v>0.85736218900056405</v>
      </c>
      <c r="T306" s="7">
        <f>IFERROR(IFERROR(_xlfn.NUMBERVALUE(REPLACE(Input!T306,FIND(",",Input!T306),1,"."),"."),_xlfn.NUMBERVALUE(REPLACE(Input!T306,FIND(".",Input!T306),1,","),",")),"")</f>
        <v>0.82599860223314303</v>
      </c>
      <c r="U306" s="7">
        <f>IFERROR(IFERROR(_xlfn.NUMBERVALUE(REPLACE(Input!U306,FIND(",",Input!U306),1,"."),"."),_xlfn.NUMBERVALUE(REPLACE(Input!U306,FIND(".",Input!U306),1,","),",")),"")</f>
        <v>0.77593207825765897</v>
      </c>
      <c r="V306" s="7">
        <f>IFERROR(IFERROR(_xlfn.NUMBERVALUE(REPLACE(Input!V306,FIND(",",Input!V306),1,"."),"."),_xlfn.NUMBERVALUE(REPLACE(Input!V306,FIND(".",Input!V306),1,","),",")),"")</f>
        <v>0</v>
      </c>
      <c r="W306" s="7">
        <f>IFERROR(IFERROR(_xlfn.NUMBERVALUE(REPLACE(Input!W306,FIND(",",Input!W306),1,"."),"."),_xlfn.NUMBERVALUE(REPLACE(Input!W306,FIND(".",Input!W306),1,","),",")),"")</f>
        <v>0</v>
      </c>
      <c r="X306" s="7">
        <f>IFERROR(IFERROR(_xlfn.NUMBERVALUE(REPLACE(Input!X306,FIND(",",Input!X306),1,"."),"."),_xlfn.NUMBERVALUE(REPLACE(Input!X306,FIND(".",Input!X306),1,","),",")),"")</f>
        <v>0.82599860223314303</v>
      </c>
      <c r="Y306" s="7">
        <f>IFERROR(IFERROR(_xlfn.NUMBERVALUE(REPLACE(Input!Y306,FIND(",",Input!Y306),1,"."),"."),_xlfn.NUMBERVALUE(REPLACE(Input!Y306,FIND(".",Input!Y306),1,","),",")),"")</f>
        <v>0.85736218900056405</v>
      </c>
      <c r="Z306" s="8" t="str">
        <f>LEFT(LEFT(Input!Z306,IFERROR(FIND("_",Input!Z306)-1,LEN(Input!Z306))),IFERROR(FIND("-",Input!Z306)-1,LEN(Input!Z306)))</f>
        <v>party8</v>
      </c>
      <c r="AA306" s="8" t="str">
        <f>LEFT(LEFT(Input!AA306,IFERROR(FIND("_",Input!AA306)-1,LEN(Input!AA306))),IFERROR(FIND("-",Input!AA306)-1,LEN(Input!AA306)))</f>
        <v>party1</v>
      </c>
    </row>
    <row r="307" spans="1:27">
      <c r="A307" s="6">
        <f>IF(Input!A307=0,"",Input!A307)</f>
        <v>330</v>
      </c>
      <c r="B307" s="7">
        <f>IFERROR(IFERROR(_xlfn.NUMBERVALUE(REPLACE(Input!B307,FIND(",",Input!B307),1,"."),"."),_xlfn.NUMBERVALUE(REPLACE(Input!B307,FIND(".",Input!B307),1,","),",")),"")</f>
        <v>0.17299999999999999</v>
      </c>
      <c r="C307" s="6">
        <f>IF(Input!C307=0,"",Input!C307)</f>
        <v>55</v>
      </c>
      <c r="D307" s="9" t="str">
        <f>IF(Input!D307=0,"",Input!D307)</f>
        <v/>
      </c>
      <c r="E307" s="8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8">
        <f>IF(Input!F307="Yes",1,IF(Input!F307=0,"",0))</f>
        <v>1</v>
      </c>
      <c r="G307" s="8">
        <f>IF(Input!G307="Yes",1,IF(Input!G307=0,"",0))</f>
        <v>0</v>
      </c>
      <c r="H307" s="6">
        <f>IF(Input!H307=0,"",Input!H307)</f>
        <v>2</v>
      </c>
      <c r="I307" s="7">
        <f>IFERROR(IFERROR(_xlfn.NUMBERVALUE(REPLACE(Input!I307,FIND(",",Input!I307),1,"."),"."),_xlfn.NUMBERVALUE(REPLACE(Input!I307,FIND(".",Input!I307),1,","),",")),"")</f>
        <v>0.78647999999999996</v>
      </c>
      <c r="J307" s="7">
        <f>IFERROR(IFERROR(_xlfn.NUMBERVALUE(REPLACE(Input!J307,FIND(",",Input!J307),1,"."),"."),_xlfn.NUMBERVALUE(REPLACE(Input!J307,FIND(".",Input!J307),1,","),",")),"")</f>
        <v>0.95659000000000005</v>
      </c>
      <c r="K307" s="7">
        <f>IFERROR(IFERROR(_xlfn.NUMBERVALUE(REPLACE(Input!K307,FIND(",",Input!K307),1,"."),"."),_xlfn.NUMBERVALUE(REPLACE(Input!K307,FIND(".",Input!K307),1,","),",")),"")</f>
        <v>0</v>
      </c>
      <c r="L307" s="7">
        <f>IFERROR(IFERROR(_xlfn.NUMBERVALUE(REPLACE(Input!L307,FIND(",",Input!L307),1,"."),"."),_xlfn.NUMBERVALUE(REPLACE(Input!L307,FIND(".",Input!L307),1,","),",")),"")</f>
        <v>0.14931</v>
      </c>
      <c r="M307" s="7">
        <f>IFERROR(IFERROR(_xlfn.NUMBERVALUE(REPLACE(Input!M307,FIND(",",Input!M307),1,"."),"."),_xlfn.NUMBERVALUE(REPLACE(Input!M307,FIND(".",Input!M307),1,","),",")),"")</f>
        <v>1.7430699999999999</v>
      </c>
      <c r="N307" s="10" t="str">
        <f>IFERROR(IF(LEFT(Input!N307,LEN("boa-,Users,"))="boa-,Users,","Win.Win",LEFT(Input!N307,FIND("@",Input!N307)-1)),"")</f>
        <v>Gahboninho</v>
      </c>
      <c r="O307" s="10" t="str">
        <f>IFERROR(IF(LEFT(Input!O307,LEN("boa-,Users,"))="boa-,Users,","Win.Win",LEFT(Input!O307,FIND("@",Input!O307)-1)),"")</f>
        <v>Win.Win</v>
      </c>
      <c r="P307" s="7">
        <f>IFERROR(IFERROR(_xlfn.NUMBERVALUE(REPLACE(Input!P307,FIND(",",Input!P307),1,"."),"."),_xlfn.NUMBERVALUE(REPLACE(Input!P307,FIND(".",Input!P307),1,","),",")),"")</f>
        <v>0.95658923777117599</v>
      </c>
      <c r="Q307" s="7">
        <f>IFERROR(IFERROR(_xlfn.NUMBERVALUE(REPLACE(Input!Q307,FIND(",",Input!Q307),1,"."),"."),_xlfn.NUMBERVALUE(REPLACE(Input!Q307,FIND(".",Input!Q307),1,","),",")),"")</f>
        <v>0.78648136470274599</v>
      </c>
      <c r="R307" s="7">
        <f>IFERROR(IFERROR(_xlfn.NUMBERVALUE(REPLACE(Input!R307,FIND(",",Input!R307),1,"."),"."),_xlfn.NUMBERVALUE(REPLACE(Input!R307,FIND(".",Input!R307),1,","),",")),"")</f>
        <v>0.95658923777117599</v>
      </c>
      <c r="S307" s="7">
        <f>IFERROR(IFERROR(_xlfn.NUMBERVALUE(REPLACE(Input!S307,FIND(",",Input!S307),1,"."),"."),_xlfn.NUMBERVALUE(REPLACE(Input!S307,FIND(".",Input!S307),1,","),",")),"")</f>
        <v>0.78648136470274599</v>
      </c>
      <c r="T307" s="7">
        <f>IFERROR(IFERROR(_xlfn.NUMBERVALUE(REPLACE(Input!T307,FIND(",",Input!T307),1,"."),"."),_xlfn.NUMBERVALUE(REPLACE(Input!T307,FIND(".",Input!T307),1,","),",")),"")</f>
        <v>0</v>
      </c>
      <c r="U307" s="7">
        <f>IFERROR(IFERROR(_xlfn.NUMBERVALUE(REPLACE(Input!U307,FIND(",",Input!U307),1,"."),"."),_xlfn.NUMBERVALUE(REPLACE(Input!U307,FIND(".",Input!U307),1,","),",")),"")</f>
        <v>0.52011812476928698</v>
      </c>
      <c r="V307" s="7">
        <f>IFERROR(IFERROR(_xlfn.NUMBERVALUE(REPLACE(Input!V307,FIND(",",Input!V307),1,"."),"."),_xlfn.NUMBERVALUE(REPLACE(Input!V307,FIND(".",Input!V307),1,","),",")),"")</f>
        <v>0</v>
      </c>
      <c r="W307" s="7">
        <f>IFERROR(IFERROR(_xlfn.NUMBERVALUE(REPLACE(Input!W307,FIND(",",Input!W307),1,"."),"."),_xlfn.NUMBERVALUE(REPLACE(Input!W307,FIND(".",Input!W307),1,","),",")),"")</f>
        <v>0</v>
      </c>
      <c r="X307" s="7">
        <f>IFERROR(IFERROR(_xlfn.NUMBERVALUE(REPLACE(Input!X307,FIND(",",Input!X307),1,"."),"."),_xlfn.NUMBERVALUE(REPLACE(Input!X307,FIND(".",Input!X307),1,","),",")),"")</f>
        <v>0.95658923777117599</v>
      </c>
      <c r="Y307" s="7">
        <f>IFERROR(IFERROR(_xlfn.NUMBERVALUE(REPLACE(Input!Y307,FIND(",",Input!Y307),1,"."),"."),_xlfn.NUMBERVALUE(REPLACE(Input!Y307,FIND(".",Input!Y307),1,","),",")),"")</f>
        <v>0.78648136470274599</v>
      </c>
      <c r="Z307" s="8" t="str">
        <f>LEFT(LEFT(Input!Z307,IFERROR(FIND("_",Input!Z307)-1,LEN(Input!Z307))),IFERROR(FIND("-",Input!Z307)-1,LEN(Input!Z307)))</f>
        <v>party8</v>
      </c>
      <c r="AA307" s="8" t="str">
        <f>LEFT(LEFT(Input!AA307,IFERROR(FIND("_",Input!AA307)-1,LEN(Input!AA307))),IFERROR(FIND("-",Input!AA307)-1,LEN(Input!AA307)))</f>
        <v>party1</v>
      </c>
    </row>
    <row r="308" spans="1:27">
      <c r="A308" s="6">
        <f>IF(Input!A308=0,"",Input!A308)</f>
        <v>331</v>
      </c>
      <c r="B308" s="7">
        <f>IFERROR(IFERROR(_xlfn.NUMBERVALUE(REPLACE(Input!B308,FIND(",",Input!B308),1,"."),"."),_xlfn.NUMBERVALUE(REPLACE(Input!B308,FIND(".",Input!B308),1,","),",")),"")</f>
        <v>0.19700000000000001</v>
      </c>
      <c r="C308" s="6">
        <f>IF(Input!C308=0,"",Input!C308)</f>
        <v>57</v>
      </c>
      <c r="D308" s="9" t="str">
        <f>IF(Input!D308=0,"",Input!D308)</f>
        <v/>
      </c>
      <c r="E308" s="8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8">
        <f>IF(Input!F308="Yes",1,IF(Input!F308=0,"",0))</f>
        <v>1</v>
      </c>
      <c r="G308" s="8">
        <f>IF(Input!G308="Yes",1,IF(Input!G308=0,"",0))</f>
        <v>0</v>
      </c>
      <c r="H308" s="6">
        <f>IF(Input!H308=0,"",Input!H308)</f>
        <v>2</v>
      </c>
      <c r="I308" s="7">
        <f>IFERROR(IFERROR(_xlfn.NUMBERVALUE(REPLACE(Input!I308,FIND(",",Input!I308),1,"."),"."),_xlfn.NUMBERVALUE(REPLACE(Input!I308,FIND(".",Input!I308),1,","),",")),"")</f>
        <v>0.78647999999999996</v>
      </c>
      <c r="J308" s="7">
        <f>IFERROR(IFERROR(_xlfn.NUMBERVALUE(REPLACE(Input!J308,FIND(",",Input!J308),1,"."),"."),_xlfn.NUMBERVALUE(REPLACE(Input!J308,FIND(".",Input!J308),1,","),",")),"")</f>
        <v>0.95659000000000005</v>
      </c>
      <c r="K308" s="7">
        <f>IFERROR(IFERROR(_xlfn.NUMBERVALUE(REPLACE(Input!K308,FIND(",",Input!K308),1,"."),"."),_xlfn.NUMBERVALUE(REPLACE(Input!K308,FIND(".",Input!K308),1,","),",")),"")</f>
        <v>0</v>
      </c>
      <c r="L308" s="7">
        <f>IFERROR(IFERROR(_xlfn.NUMBERVALUE(REPLACE(Input!L308,FIND(",",Input!L308),1,"."),"."),_xlfn.NUMBERVALUE(REPLACE(Input!L308,FIND(".",Input!L308),1,","),",")),"")</f>
        <v>0.14931</v>
      </c>
      <c r="M308" s="7">
        <f>IFERROR(IFERROR(_xlfn.NUMBERVALUE(REPLACE(Input!M308,FIND(",",Input!M308),1,"."),"."),_xlfn.NUMBERVALUE(REPLACE(Input!M308,FIND(".",Input!M308),1,","),",")),"")</f>
        <v>1.7430699999999999</v>
      </c>
      <c r="N308" s="10" t="str">
        <f>IFERROR(IF(LEFT(Input!N308,LEN("boa-,Users,"))="boa-,Users,","Win.Win",LEFT(Input!N308,FIND("@",Input!N308)-1)),"")</f>
        <v>KLH</v>
      </c>
      <c r="O308" s="10" t="str">
        <f>IFERROR(IF(LEFT(Input!O308,LEN("boa-,Users,"))="boa-,Users,","Win.Win",LEFT(Input!O308,FIND("@",Input!O308)-1)),"")</f>
        <v>Win.Win</v>
      </c>
      <c r="P308" s="7">
        <f>IFERROR(IFERROR(_xlfn.NUMBERVALUE(REPLACE(Input!P308,FIND(",",Input!P308),1,"."),"."),_xlfn.NUMBERVALUE(REPLACE(Input!P308,FIND(".",Input!P308),1,","),",")),"")</f>
        <v>0.95658923777117599</v>
      </c>
      <c r="Q308" s="7">
        <f>IFERROR(IFERROR(_xlfn.NUMBERVALUE(REPLACE(Input!Q308,FIND(",",Input!Q308),1,"."),"."),_xlfn.NUMBERVALUE(REPLACE(Input!Q308,FIND(".",Input!Q308),1,","),",")),"")</f>
        <v>0.78648136470274599</v>
      </c>
      <c r="R308" s="7">
        <f>IFERROR(IFERROR(_xlfn.NUMBERVALUE(REPLACE(Input!R308,FIND(",",Input!R308),1,"."),"."),_xlfn.NUMBERVALUE(REPLACE(Input!R308,FIND(".",Input!R308),1,","),",")),"")</f>
        <v>0.95658923777117599</v>
      </c>
      <c r="S308" s="7">
        <f>IFERROR(IFERROR(_xlfn.NUMBERVALUE(REPLACE(Input!S308,FIND(",",Input!S308),1,"."),"."),_xlfn.NUMBERVALUE(REPLACE(Input!S308,FIND(".",Input!S308),1,","),",")),"")</f>
        <v>0.78648136470274599</v>
      </c>
      <c r="T308" s="7">
        <f>IFERROR(IFERROR(_xlfn.NUMBERVALUE(REPLACE(Input!T308,FIND(",",Input!T308),1,"."),"."),_xlfn.NUMBERVALUE(REPLACE(Input!T308,FIND(".",Input!T308),1,","),",")),"")</f>
        <v>0</v>
      </c>
      <c r="U308" s="7">
        <f>IFERROR(IFERROR(_xlfn.NUMBERVALUE(REPLACE(Input!U308,FIND(",",Input!U308),1,"."),"."),_xlfn.NUMBERVALUE(REPLACE(Input!U308,FIND(".",Input!U308),1,","),",")),"")</f>
        <v>0.52011812476928698</v>
      </c>
      <c r="V308" s="7">
        <f>IFERROR(IFERROR(_xlfn.NUMBERVALUE(REPLACE(Input!V308,FIND(",",Input!V308),1,"."),"."),_xlfn.NUMBERVALUE(REPLACE(Input!V308,FIND(".",Input!V308),1,","),",")),"")</f>
        <v>0</v>
      </c>
      <c r="W308" s="7">
        <f>IFERROR(IFERROR(_xlfn.NUMBERVALUE(REPLACE(Input!W308,FIND(",",Input!W308),1,"."),"."),_xlfn.NUMBERVALUE(REPLACE(Input!W308,FIND(".",Input!W308),1,","),",")),"")</f>
        <v>0</v>
      </c>
      <c r="X308" s="7">
        <f>IFERROR(IFERROR(_xlfn.NUMBERVALUE(REPLACE(Input!X308,FIND(",",Input!X308),1,"."),"."),_xlfn.NUMBERVALUE(REPLACE(Input!X308,FIND(".",Input!X308),1,","),",")),"")</f>
        <v>0.95658923777117599</v>
      </c>
      <c r="Y308" s="7">
        <f>IFERROR(IFERROR(_xlfn.NUMBERVALUE(REPLACE(Input!Y308,FIND(",",Input!Y308),1,"."),"."),_xlfn.NUMBERVALUE(REPLACE(Input!Y308,FIND(".",Input!Y308),1,","),",")),"")</f>
        <v>0.78648136470274599</v>
      </c>
      <c r="Z308" s="8" t="str">
        <f>LEFT(LEFT(Input!Z308,IFERROR(FIND("_",Input!Z308)-1,LEN(Input!Z308))),IFERROR(FIND("-",Input!Z308)-1,LEN(Input!Z308)))</f>
        <v>party8</v>
      </c>
      <c r="AA308" s="8" t="str">
        <f>LEFT(LEFT(Input!AA308,IFERROR(FIND("_",Input!AA308)-1,LEN(Input!AA308))),IFERROR(FIND("-",Input!AA308)-1,LEN(Input!AA308)))</f>
        <v>party1</v>
      </c>
    </row>
    <row r="309" spans="1:27">
      <c r="A309" s="6">
        <f>IF(Input!A309=0,"",Input!A309)</f>
        <v>332</v>
      </c>
      <c r="B309" s="7">
        <f>IFERROR(IFERROR(_xlfn.NUMBERVALUE(REPLACE(Input!B309,FIND(",",Input!B309),1,"."),"."),_xlfn.NUMBERVALUE(REPLACE(Input!B309,FIND(".",Input!B309),1,","),",")),"")</f>
        <v>0.58699999999999997</v>
      </c>
      <c r="C309" s="6">
        <f>IF(Input!C309=0,"",Input!C309)</f>
        <v>26</v>
      </c>
      <c r="D309" s="9" t="str">
        <f>IF(Input!D309=0,"",Input!D309)</f>
        <v/>
      </c>
      <c r="E309" s="8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8">
        <f>IF(Input!F309="Yes",1,IF(Input!F309=0,"",0))</f>
        <v>1</v>
      </c>
      <c r="G309" s="8">
        <f>IF(Input!G309="Yes",1,IF(Input!G309=0,"",0))</f>
        <v>0</v>
      </c>
      <c r="H309" s="6">
        <f>IF(Input!H309=0,"",Input!H309)</f>
        <v>2</v>
      </c>
      <c r="I309" s="7">
        <f>IFERROR(IFERROR(_xlfn.NUMBERVALUE(REPLACE(Input!I309,FIND(",",Input!I309),1,"."),"."),_xlfn.NUMBERVALUE(REPLACE(Input!I309,FIND(".",Input!I309),1,","),",")),"")</f>
        <v>0.78186999999999995</v>
      </c>
      <c r="J309" s="7">
        <f>IFERROR(IFERROR(_xlfn.NUMBERVALUE(REPLACE(Input!J309,FIND(",",Input!J309),1,"."),"."),_xlfn.NUMBERVALUE(REPLACE(Input!J309,FIND(".",Input!J309),1,","),",")),"")</f>
        <v>1</v>
      </c>
      <c r="K309" s="7">
        <f>IFERROR(IFERROR(_xlfn.NUMBERVALUE(REPLACE(Input!K309,FIND(",",Input!K309),1,"."),"."),_xlfn.NUMBERVALUE(REPLACE(Input!K309,FIND(".",Input!K309),1,","),",")),"")</f>
        <v>0</v>
      </c>
      <c r="L309" s="7">
        <f>IFERROR(IFERROR(_xlfn.NUMBERVALUE(REPLACE(Input!L309,FIND(",",Input!L309),1,"."),"."),_xlfn.NUMBERVALUE(REPLACE(Input!L309,FIND(".",Input!L309),1,","),",")),"")</f>
        <v>0.14859</v>
      </c>
      <c r="M309" s="7">
        <f>IFERROR(IFERROR(_xlfn.NUMBERVALUE(REPLACE(Input!M309,FIND(",",Input!M309),1,"."),"."),_xlfn.NUMBERVALUE(REPLACE(Input!M309,FIND(".",Input!M309),1,","),",")),"")</f>
        <v>1.7818700000000001</v>
      </c>
      <c r="N309" s="10" t="str">
        <f>IFERROR(IF(LEFT(Input!N309,LEN("boa-,Users,"))="boa-,Users,","Win.Win",LEFT(Input!N309,FIND("@",Input!N309)-1)),"")</f>
        <v>IAMhaggler2011</v>
      </c>
      <c r="O309" s="10" t="str">
        <f>IFERROR(IF(LEFT(Input!O309,LEN("boa-,Users,"))="boa-,Users,","Win.Win",LEFT(Input!O309,FIND("@",Input!O309)-1)),"")</f>
        <v>Win.Win</v>
      </c>
      <c r="P309" s="7">
        <f>IFERROR(IFERROR(_xlfn.NUMBERVALUE(REPLACE(Input!P309,FIND(",",Input!P309),1,"."),"."),_xlfn.NUMBERVALUE(REPLACE(Input!P309,FIND(".",Input!P309),1,","),",")),"")</f>
        <v>0.78187127095856201</v>
      </c>
      <c r="Q309" s="7">
        <f>IFERROR(IFERROR(_xlfn.NUMBERVALUE(REPLACE(Input!Q309,FIND(",",Input!Q309),1,"."),"."),_xlfn.NUMBERVALUE(REPLACE(Input!Q309,FIND(".",Input!Q309),1,","),",")),"")</f>
        <v>1</v>
      </c>
      <c r="R309" s="7">
        <f>IFERROR(IFERROR(_xlfn.NUMBERVALUE(REPLACE(Input!R309,FIND(",",Input!R309),1,"."),"."),_xlfn.NUMBERVALUE(REPLACE(Input!R309,FIND(".",Input!R309),1,","),",")),"")</f>
        <v>0.78187127095856201</v>
      </c>
      <c r="S309" s="7">
        <f>IFERROR(IFERROR(_xlfn.NUMBERVALUE(REPLACE(Input!S309,FIND(",",Input!S309),1,"."),"."),_xlfn.NUMBERVALUE(REPLACE(Input!S309,FIND(".",Input!S309),1,","),",")),"")</f>
        <v>1</v>
      </c>
      <c r="T309" s="7">
        <f>IFERROR(IFERROR(_xlfn.NUMBERVALUE(REPLACE(Input!T309,FIND(",",Input!T309),1,"."),"."),_xlfn.NUMBERVALUE(REPLACE(Input!T309,FIND(".",Input!T309),1,","),",")),"")</f>
        <v>0</v>
      </c>
      <c r="U309" s="7">
        <f>IFERROR(IFERROR(_xlfn.NUMBERVALUE(REPLACE(Input!U309,FIND(",",Input!U309),1,"."),"."),_xlfn.NUMBERVALUE(REPLACE(Input!U309,FIND(".",Input!U309),1,","),",")),"")</f>
        <v>0.879291251384274</v>
      </c>
      <c r="V309" s="7">
        <f>IFERROR(IFERROR(_xlfn.NUMBERVALUE(REPLACE(Input!V309,FIND(",",Input!V309),1,"."),"."),_xlfn.NUMBERVALUE(REPLACE(Input!V309,FIND(".",Input!V309),1,","),",")),"")</f>
        <v>0</v>
      </c>
      <c r="W309" s="7">
        <f>IFERROR(IFERROR(_xlfn.NUMBERVALUE(REPLACE(Input!W309,FIND(",",Input!W309),1,"."),"."),_xlfn.NUMBERVALUE(REPLACE(Input!W309,FIND(".",Input!W309),1,","),",")),"")</f>
        <v>0</v>
      </c>
      <c r="X309" s="7">
        <f>IFERROR(IFERROR(_xlfn.NUMBERVALUE(REPLACE(Input!X309,FIND(",",Input!X309),1,"."),"."),_xlfn.NUMBERVALUE(REPLACE(Input!X309,FIND(".",Input!X309),1,","),",")),"")</f>
        <v>0.78187127095856201</v>
      </c>
      <c r="Y309" s="7">
        <f>IFERROR(IFERROR(_xlfn.NUMBERVALUE(REPLACE(Input!Y309,FIND(",",Input!Y309),1,"."),"."),_xlfn.NUMBERVALUE(REPLACE(Input!Y309,FIND(".",Input!Y309),1,","),",")),"")</f>
        <v>1</v>
      </c>
      <c r="Z309" s="8" t="str">
        <f>LEFT(LEFT(Input!Z309,IFERROR(FIND("_",Input!Z309)-1,LEN(Input!Z309))),IFERROR(FIND("-",Input!Z309)-1,LEN(Input!Z309)))</f>
        <v>party8</v>
      </c>
      <c r="AA309" s="8" t="str">
        <f>LEFT(LEFT(Input!AA309,IFERROR(FIND("_",Input!AA309)-1,LEN(Input!AA309))),IFERROR(FIND("-",Input!AA309)-1,LEN(Input!AA309)))</f>
        <v>party1</v>
      </c>
    </row>
    <row r="310" spans="1:27">
      <c r="A310" s="6">
        <f>IF(Input!A310=0,"",Input!A310)</f>
        <v>333</v>
      </c>
      <c r="B310" s="7">
        <f>IFERROR(IFERROR(_xlfn.NUMBERVALUE(REPLACE(Input!B310,FIND(",",Input!B310),1,"."),"."),_xlfn.NUMBERVALUE(REPLACE(Input!B310,FIND(".",Input!B310),1,","),",")),"")</f>
        <v>3.0000000000000001E-3</v>
      </c>
      <c r="C310" s="6">
        <f>IF(Input!C310=0,"",Input!C310)</f>
        <v>3</v>
      </c>
      <c r="D310" s="9" t="str">
        <f>IF(Input!D310=0,"",Input!D310)</f>
        <v/>
      </c>
      <c r="E310" s="8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8">
        <f>IF(Input!F310="Yes",1,IF(Input!F310=0,"",0))</f>
        <v>1</v>
      </c>
      <c r="G310" s="8">
        <f>IF(Input!G310="Yes",1,IF(Input!G310=0,"",0))</f>
        <v>0</v>
      </c>
      <c r="H310" s="6">
        <f>IF(Input!H310=0,"",Input!H310)</f>
        <v>2</v>
      </c>
      <c r="I310" s="7">
        <f>IFERROR(IFERROR(_xlfn.NUMBERVALUE(REPLACE(Input!I310,FIND(",",Input!I310),1,"."),"."),_xlfn.NUMBERVALUE(REPLACE(Input!I310,FIND(".",Input!I310),1,","),",")),"")</f>
        <v>0.68701000000000001</v>
      </c>
      <c r="J310" s="7">
        <f>IFERROR(IFERROR(_xlfn.NUMBERVALUE(REPLACE(Input!J310,FIND(",",Input!J310),1,"."),"."),_xlfn.NUMBERVALUE(REPLACE(Input!J310,FIND(".",Input!J310),1,","),",")),"")</f>
        <v>0.69967999999999997</v>
      </c>
      <c r="K310" s="7">
        <f>IFERROR(IFERROR(_xlfn.NUMBERVALUE(REPLACE(Input!K310,FIND(",",Input!K310),1,"."),"."),_xlfn.NUMBERVALUE(REPLACE(Input!K310,FIND(".",Input!K310),1,","),",")),"")</f>
        <v>0.24306</v>
      </c>
      <c r="L310" s="7">
        <f>IFERROR(IFERROR(_xlfn.NUMBERVALUE(REPLACE(Input!L310,FIND(",",Input!L310),1,"."),"."),_xlfn.NUMBERVALUE(REPLACE(Input!L310,FIND(".",Input!L310),1,","),",")),"")</f>
        <v>0.33301999999999998</v>
      </c>
      <c r="M310" s="7">
        <f>IFERROR(IFERROR(_xlfn.NUMBERVALUE(REPLACE(Input!M310,FIND(",",Input!M310),1,"."),"."),_xlfn.NUMBERVALUE(REPLACE(Input!M310,FIND(".",Input!M310),1,","),",")),"")</f>
        <v>1.38669</v>
      </c>
      <c r="N310" s="10" t="str">
        <f>IFERROR(IF(LEFT(Input!N310,LEN("boa-,Users,"))="boa-,Users,","Win.Win",LEFT(Input!N310,FIND("@",Input!N310)-1)),"")</f>
        <v>Win.Win</v>
      </c>
      <c r="O310" s="10" t="str">
        <f>IFERROR(IF(LEFT(Input!O310,LEN("boa-,Users,"))="boa-,Users,","Win.Win",LEFT(Input!O310,FIND("@",Input!O310)-1)),"")</f>
        <v>Win.Win</v>
      </c>
      <c r="P310" s="7">
        <f>IFERROR(IFERROR(_xlfn.NUMBERVALUE(REPLACE(Input!P310,FIND(",",Input!P310),1,"."),"."),_xlfn.NUMBERVALUE(REPLACE(Input!P310,FIND(".",Input!P310),1,","),",")),"")</f>
        <v>0.69968036283360202</v>
      </c>
      <c r="Q310" s="7">
        <f>IFERROR(IFERROR(_xlfn.NUMBERVALUE(REPLACE(Input!Q310,FIND(",",Input!Q310),1,"."),"."),_xlfn.NUMBERVALUE(REPLACE(Input!Q310,FIND(".",Input!Q310),1,","),",")),"")</f>
        <v>0.687008438487277</v>
      </c>
      <c r="R310" s="7">
        <f>IFERROR(IFERROR(_xlfn.NUMBERVALUE(REPLACE(Input!R310,FIND(",",Input!R310),1,"."),"."),_xlfn.NUMBERVALUE(REPLACE(Input!R310,FIND(".",Input!R310),1,","),",")),"")</f>
        <v>0.69968036283360202</v>
      </c>
      <c r="S310" s="7">
        <f>IFERROR(IFERROR(_xlfn.NUMBERVALUE(REPLACE(Input!S310,FIND(",",Input!S310),1,"."),"."),_xlfn.NUMBERVALUE(REPLACE(Input!S310,FIND(".",Input!S310),1,","),",")),"")</f>
        <v>0.687008438487277</v>
      </c>
      <c r="T310" s="7">
        <f>IFERROR(IFERROR(_xlfn.NUMBERVALUE(REPLACE(Input!T310,FIND(",",Input!T310),1,"."),"."),_xlfn.NUMBERVALUE(REPLACE(Input!T310,FIND(".",Input!T310),1,","),",")),"")</f>
        <v>0.69968036283360202</v>
      </c>
      <c r="U310" s="7">
        <f>IFERROR(IFERROR(_xlfn.NUMBERVALUE(REPLACE(Input!U310,FIND(",",Input!U310),1,"."),"."),_xlfn.NUMBERVALUE(REPLACE(Input!U310,FIND(".",Input!U310),1,","),",")),"")</f>
        <v>0.75657589611077902</v>
      </c>
      <c r="V310" s="7">
        <f>IFERROR(IFERROR(_xlfn.NUMBERVALUE(REPLACE(Input!V310,FIND(",",Input!V310),1,"."),"."),_xlfn.NUMBERVALUE(REPLACE(Input!V310,FIND(".",Input!V310),1,","),",")),"")</f>
        <v>0</v>
      </c>
      <c r="W310" s="7">
        <f>IFERROR(IFERROR(_xlfn.NUMBERVALUE(REPLACE(Input!W310,FIND(",",Input!W310),1,"."),"."),_xlfn.NUMBERVALUE(REPLACE(Input!W310,FIND(".",Input!W310),1,","),",")),"")</f>
        <v>0</v>
      </c>
      <c r="X310" s="7">
        <f>IFERROR(IFERROR(_xlfn.NUMBERVALUE(REPLACE(Input!X310,FIND(",",Input!X310),1,"."),"."),_xlfn.NUMBERVALUE(REPLACE(Input!X310,FIND(".",Input!X310),1,","),",")),"")</f>
        <v>0.69968036283360202</v>
      </c>
      <c r="Y310" s="7">
        <f>IFERROR(IFERROR(_xlfn.NUMBERVALUE(REPLACE(Input!Y310,FIND(",",Input!Y310),1,"."),"."),_xlfn.NUMBERVALUE(REPLACE(Input!Y310,FIND(".",Input!Y310),1,","),",")),"")</f>
        <v>0.687008438487277</v>
      </c>
      <c r="Z310" s="8" t="str">
        <f>LEFT(LEFT(Input!Z310,IFERROR(FIND("_",Input!Z310)-1,LEN(Input!Z310))),IFERROR(FIND("-",Input!Z310)-1,LEN(Input!Z310)))</f>
        <v>party7</v>
      </c>
      <c r="AA310" s="8" t="str">
        <f>LEFT(LEFT(Input!AA310,IFERROR(FIND("_",Input!AA310)-1,LEN(Input!AA310))),IFERROR(FIND("-",Input!AA310)-1,LEN(Input!AA310)))</f>
        <v>party1</v>
      </c>
    </row>
    <row r="311" spans="1:27">
      <c r="A311" s="6">
        <f>IF(Input!A311=0,"",Input!A311)</f>
        <v>334</v>
      </c>
      <c r="B311" s="7">
        <f>IFERROR(IFERROR(_xlfn.NUMBERVALUE(REPLACE(Input!B311,FIND(",",Input!B311),1,"."),"."),_xlfn.NUMBERVALUE(REPLACE(Input!B311,FIND(".",Input!B311),1,","),",")),"")</f>
        <v>1.2E-2</v>
      </c>
      <c r="C311" s="6">
        <f>IF(Input!C311=0,"",Input!C311)</f>
        <v>7</v>
      </c>
      <c r="D311" s="9" t="str">
        <f>IF(Input!D311=0,"",Input!D311)</f>
        <v/>
      </c>
      <c r="E311" s="8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8">
        <f>IF(Input!F311="Yes",1,IF(Input!F311=0,"",0))</f>
        <v>1</v>
      </c>
      <c r="G311" s="8">
        <f>IF(Input!G311="Yes",1,IF(Input!G311=0,"",0))</f>
        <v>0</v>
      </c>
      <c r="H311" s="6">
        <f>IF(Input!H311=0,"",Input!H311)</f>
        <v>2</v>
      </c>
      <c r="I311" s="7">
        <f>IFERROR(IFERROR(_xlfn.NUMBERVALUE(REPLACE(Input!I311,FIND(",",Input!I311),1,"."),"."),_xlfn.NUMBERVALUE(REPLACE(Input!I311,FIND(".",Input!I311),1,","),",")),"")</f>
        <v>0.62021999999999999</v>
      </c>
      <c r="J311" s="7">
        <f>IFERROR(IFERROR(_xlfn.NUMBERVALUE(REPLACE(Input!J311,FIND(",",Input!J311),1,"."),"."),_xlfn.NUMBERVALUE(REPLACE(Input!J311,FIND(".",Input!J311),1,","),",")),"")</f>
        <v>0.97716999999999998</v>
      </c>
      <c r="K311" s="7">
        <f>IFERROR(IFERROR(_xlfn.NUMBERVALUE(REPLACE(Input!K311,FIND(",",Input!K311),1,"."),"."),_xlfn.NUMBERVALUE(REPLACE(Input!K311,FIND(".",Input!K311),1,","),",")),"")</f>
        <v>7.0480000000000001E-2</v>
      </c>
      <c r="L311" s="7">
        <f>IFERROR(IFERROR(_xlfn.NUMBERVALUE(REPLACE(Input!L311,FIND(",",Input!L311),1,"."),"."),_xlfn.NUMBERVALUE(REPLACE(Input!L311,FIND(".",Input!L311),1,","),",")),"")</f>
        <v>0.41356999999999999</v>
      </c>
      <c r="M311" s="7">
        <f>IFERROR(IFERROR(_xlfn.NUMBERVALUE(REPLACE(Input!M311,FIND(",",Input!M311),1,"."),"."),_xlfn.NUMBERVALUE(REPLACE(Input!M311,FIND(".",Input!M311),1,","),",")),"")</f>
        <v>1.5973900000000001</v>
      </c>
      <c r="N311" s="10" t="str">
        <f>IFERROR(IF(LEFT(Input!N311,LEN("boa-,Users,"))="boa-,Users,","Win.Win",LEFT(Input!N311,FIND("@",Input!N311)-1)),"")</f>
        <v>Gahboninho</v>
      </c>
      <c r="O311" s="10" t="str">
        <f>IFERROR(IF(LEFT(Input!O311,LEN("boa-,Users,"))="boa-,Users,","Win.Win",LEFT(Input!O311,FIND("@",Input!O311)-1)),"")</f>
        <v>Win.Win</v>
      </c>
      <c r="P311" s="7">
        <f>IFERROR(IFERROR(_xlfn.NUMBERVALUE(REPLACE(Input!P311,FIND(",",Input!P311),1,"."),"."),_xlfn.NUMBERVALUE(REPLACE(Input!P311,FIND(".",Input!P311),1,","),",")),"")</f>
        <v>0.97716501207707296</v>
      </c>
      <c r="Q311" s="7">
        <f>IFERROR(IFERROR(_xlfn.NUMBERVALUE(REPLACE(Input!Q311,FIND(",",Input!Q311),1,"."),"."),_xlfn.NUMBERVALUE(REPLACE(Input!Q311,FIND(".",Input!Q311),1,","),",")),"")</f>
        <v>0.62022451723841998</v>
      </c>
      <c r="R311" s="7">
        <f>IFERROR(IFERROR(_xlfn.NUMBERVALUE(REPLACE(Input!R311,FIND(",",Input!R311),1,"."),"."),_xlfn.NUMBERVALUE(REPLACE(Input!R311,FIND(".",Input!R311),1,","),",")),"")</f>
        <v>0.97716501207707296</v>
      </c>
      <c r="S311" s="7">
        <f>IFERROR(IFERROR(_xlfn.NUMBERVALUE(REPLACE(Input!S311,FIND(",",Input!S311),1,"."),"."),_xlfn.NUMBERVALUE(REPLACE(Input!S311,FIND(".",Input!S311),1,","),",")),"")</f>
        <v>0.62022451723841998</v>
      </c>
      <c r="T311" s="7">
        <f>IFERROR(IFERROR(_xlfn.NUMBERVALUE(REPLACE(Input!T311,FIND(",",Input!T311),1,"."),"."),_xlfn.NUMBERVALUE(REPLACE(Input!T311,FIND(".",Input!T311),1,","),",")),"")</f>
        <v>0</v>
      </c>
      <c r="U311" s="7">
        <f>IFERROR(IFERROR(_xlfn.NUMBERVALUE(REPLACE(Input!U311,FIND(",",Input!U311),1,"."),"."),_xlfn.NUMBERVALUE(REPLACE(Input!U311,FIND(".",Input!U311),1,","),",")),"")</f>
        <v>0.78890876565295098</v>
      </c>
      <c r="V311" s="7">
        <f>IFERROR(IFERROR(_xlfn.NUMBERVALUE(REPLACE(Input!V311,FIND(",",Input!V311),1,"."),"."),_xlfn.NUMBERVALUE(REPLACE(Input!V311,FIND(".",Input!V311),1,","),",")),"")</f>
        <v>0</v>
      </c>
      <c r="W311" s="7">
        <f>IFERROR(IFERROR(_xlfn.NUMBERVALUE(REPLACE(Input!W311,FIND(",",Input!W311),1,"."),"."),_xlfn.NUMBERVALUE(REPLACE(Input!W311,FIND(".",Input!W311),1,","),",")),"")</f>
        <v>0</v>
      </c>
      <c r="X311" s="7">
        <f>IFERROR(IFERROR(_xlfn.NUMBERVALUE(REPLACE(Input!X311,FIND(",",Input!X311),1,"."),"."),_xlfn.NUMBERVALUE(REPLACE(Input!X311,FIND(".",Input!X311),1,","),",")),"")</f>
        <v>0.97716501207707296</v>
      </c>
      <c r="Y311" s="7">
        <f>IFERROR(IFERROR(_xlfn.NUMBERVALUE(REPLACE(Input!Y311,FIND(",",Input!Y311),1,"."),"."),_xlfn.NUMBERVALUE(REPLACE(Input!Y311,FIND(".",Input!Y311),1,","),",")),"")</f>
        <v>0.62022451723841998</v>
      </c>
      <c r="Z311" s="8" t="str">
        <f>LEFT(LEFT(Input!Z311,IFERROR(FIND("_",Input!Z311)-1,LEN(Input!Z311))),IFERROR(FIND("-",Input!Z311)-1,LEN(Input!Z311)))</f>
        <v>party7</v>
      </c>
      <c r="AA311" s="8" t="str">
        <f>LEFT(LEFT(Input!AA311,IFERROR(FIND("_",Input!AA311)-1,LEN(Input!AA311))),IFERROR(FIND("-",Input!AA311)-1,LEN(Input!AA311)))</f>
        <v>party1</v>
      </c>
    </row>
    <row r="312" spans="1:27">
      <c r="A312" s="6">
        <f>IF(Input!A312=0,"",Input!A312)</f>
        <v>335</v>
      </c>
      <c r="B312" s="7">
        <f>IFERROR(IFERROR(_xlfn.NUMBERVALUE(REPLACE(Input!B312,FIND(",",Input!B312),1,"."),"."),_xlfn.NUMBERVALUE(REPLACE(Input!B312,FIND(".",Input!B312),1,","),",")),"")</f>
        <v>7.2999999999999995E-2</v>
      </c>
      <c r="C312" s="6">
        <f>IF(Input!C312=0,"",Input!C312)</f>
        <v>27</v>
      </c>
      <c r="D312" s="9" t="str">
        <f>IF(Input!D312=0,"",Input!D312)</f>
        <v/>
      </c>
      <c r="E312" s="8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8">
        <f>IF(Input!F312="Yes",1,IF(Input!F312=0,"",0))</f>
        <v>1</v>
      </c>
      <c r="G312" s="8">
        <f>IF(Input!G312="Yes",1,IF(Input!G312=0,"",0))</f>
        <v>0</v>
      </c>
      <c r="H312" s="6">
        <f>IF(Input!H312=0,"",Input!H312)</f>
        <v>2</v>
      </c>
      <c r="I312" s="7">
        <f>IFERROR(IFERROR(_xlfn.NUMBERVALUE(REPLACE(Input!I312,FIND(",",Input!I312),1,"."),"."),_xlfn.NUMBERVALUE(REPLACE(Input!I312,FIND(".",Input!I312),1,","),",")),"")</f>
        <v>0.68691000000000002</v>
      </c>
      <c r="J312" s="7">
        <f>IFERROR(IFERROR(_xlfn.NUMBERVALUE(REPLACE(Input!J312,FIND(",",Input!J312),1,"."),"."),_xlfn.NUMBERVALUE(REPLACE(Input!J312,FIND(".",Input!J312),1,","),",")),"")</f>
        <v>1</v>
      </c>
      <c r="K312" s="7">
        <f>IFERROR(IFERROR(_xlfn.NUMBERVALUE(REPLACE(Input!K312,FIND(",",Input!K312),1,"."),"."),_xlfn.NUMBERVALUE(REPLACE(Input!K312,FIND(".",Input!K312),1,","),",")),"")</f>
        <v>0</v>
      </c>
      <c r="L312" s="7">
        <f>IFERROR(IFERROR(_xlfn.NUMBERVALUE(REPLACE(Input!L312,FIND(",",Input!L312),1,"."),"."),_xlfn.NUMBERVALUE(REPLACE(Input!L312,FIND(".",Input!L312),1,","),",")),"")</f>
        <v>0.36447000000000002</v>
      </c>
      <c r="M312" s="7">
        <f>IFERROR(IFERROR(_xlfn.NUMBERVALUE(REPLACE(Input!M312,FIND(",",Input!M312),1,"."),"."),_xlfn.NUMBERVALUE(REPLACE(Input!M312,FIND(".",Input!M312),1,","),",")),"")</f>
        <v>1.6869099999999999</v>
      </c>
      <c r="N312" s="10" t="str">
        <f>IFERROR(IF(LEFT(Input!N312,LEN("boa-,Users,"))="boa-,Users,","Win.Win",LEFT(Input!N312,FIND("@",Input!N312)-1)),"")</f>
        <v>KLH</v>
      </c>
      <c r="O312" s="10" t="str">
        <f>IFERROR(IF(LEFT(Input!O312,LEN("boa-,Users,"))="boa-,Users,","Win.Win",LEFT(Input!O312,FIND("@",Input!O312)-1)),"")</f>
        <v>Win.Win</v>
      </c>
      <c r="P312" s="7">
        <f>IFERROR(IFERROR(_xlfn.NUMBERVALUE(REPLACE(Input!P312,FIND(",",Input!P312),1,"."),"."),_xlfn.NUMBERVALUE(REPLACE(Input!P312,FIND(".",Input!P312),1,","),",")),"")</f>
        <v>1</v>
      </c>
      <c r="Q312" s="7">
        <f>IFERROR(IFERROR(_xlfn.NUMBERVALUE(REPLACE(Input!Q312,FIND(",",Input!Q312),1,"."),"."),_xlfn.NUMBERVALUE(REPLACE(Input!Q312,FIND(".",Input!Q312),1,","),",")),"")</f>
        <v>0.686907502731127</v>
      </c>
      <c r="R312" s="7">
        <f>IFERROR(IFERROR(_xlfn.NUMBERVALUE(REPLACE(Input!R312,FIND(",",Input!R312),1,"."),"."),_xlfn.NUMBERVALUE(REPLACE(Input!R312,FIND(".",Input!R312),1,","),",")),"")</f>
        <v>1</v>
      </c>
      <c r="S312" s="7">
        <f>IFERROR(IFERROR(_xlfn.NUMBERVALUE(REPLACE(Input!S312,FIND(",",Input!S312),1,"."),"."),_xlfn.NUMBERVALUE(REPLACE(Input!S312,FIND(".",Input!S312),1,","),",")),"")</f>
        <v>0.686907502731127</v>
      </c>
      <c r="T312" s="7">
        <f>IFERROR(IFERROR(_xlfn.NUMBERVALUE(REPLACE(Input!T312,FIND(",",Input!T312),1,"."),"."),_xlfn.NUMBERVALUE(REPLACE(Input!T312,FIND(".",Input!T312),1,","),",")),"")</f>
        <v>0</v>
      </c>
      <c r="U312" s="7">
        <f>IFERROR(IFERROR(_xlfn.NUMBERVALUE(REPLACE(Input!U312,FIND(",",Input!U312),1,"."),"."),_xlfn.NUMBERVALUE(REPLACE(Input!U312,FIND(".",Input!U312),1,","),",")),"")</f>
        <v>0.82945736434108497</v>
      </c>
      <c r="V312" s="7">
        <f>IFERROR(IFERROR(_xlfn.NUMBERVALUE(REPLACE(Input!V312,FIND(",",Input!V312),1,"."),"."),_xlfn.NUMBERVALUE(REPLACE(Input!V312,FIND(".",Input!V312),1,","),",")),"")</f>
        <v>0</v>
      </c>
      <c r="W312" s="7">
        <f>IFERROR(IFERROR(_xlfn.NUMBERVALUE(REPLACE(Input!W312,FIND(",",Input!W312),1,"."),"."),_xlfn.NUMBERVALUE(REPLACE(Input!W312,FIND(".",Input!W312),1,","),",")),"")</f>
        <v>0</v>
      </c>
      <c r="X312" s="7">
        <f>IFERROR(IFERROR(_xlfn.NUMBERVALUE(REPLACE(Input!X312,FIND(",",Input!X312),1,"."),"."),_xlfn.NUMBERVALUE(REPLACE(Input!X312,FIND(".",Input!X312),1,","),",")),"")</f>
        <v>1</v>
      </c>
      <c r="Y312" s="7">
        <f>IFERROR(IFERROR(_xlfn.NUMBERVALUE(REPLACE(Input!Y312,FIND(",",Input!Y312),1,"."),"."),_xlfn.NUMBERVALUE(REPLACE(Input!Y312,FIND(".",Input!Y312),1,","),",")),"")</f>
        <v>0.686907502731127</v>
      </c>
      <c r="Z312" s="8" t="str">
        <f>LEFT(LEFT(Input!Z312,IFERROR(FIND("_",Input!Z312)-1,LEN(Input!Z312))),IFERROR(FIND("-",Input!Z312)-1,LEN(Input!Z312)))</f>
        <v>party7</v>
      </c>
      <c r="AA312" s="8" t="str">
        <f>LEFT(LEFT(Input!AA312,IFERROR(FIND("_",Input!AA312)-1,LEN(Input!AA312))),IFERROR(FIND("-",Input!AA312)-1,LEN(Input!AA312)))</f>
        <v>party1</v>
      </c>
    </row>
    <row r="313" spans="1:27">
      <c r="A313" s="6">
        <f>IF(Input!A313=0,"",Input!A313)</f>
        <v>336</v>
      </c>
      <c r="B313" s="7">
        <f>IFERROR(IFERROR(_xlfn.NUMBERVALUE(REPLACE(Input!B313,FIND(",",Input!B313),1,"."),"."),_xlfn.NUMBERVALUE(REPLACE(Input!B313,FIND(".",Input!B313),1,","),",")),"")</f>
        <v>0.16200000000000001</v>
      </c>
      <c r="C313" s="6">
        <f>IF(Input!C313=0,"",Input!C313)</f>
        <v>11</v>
      </c>
      <c r="D313" s="9" t="str">
        <f>IF(Input!D313=0,"",Input!D313)</f>
        <v/>
      </c>
      <c r="E313" s="8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8">
        <f>IF(Input!F313="Yes",1,IF(Input!F313=0,"",0))</f>
        <v>1</v>
      </c>
      <c r="G313" s="8">
        <f>IF(Input!G313="Yes",1,IF(Input!G313=0,"",0))</f>
        <v>0</v>
      </c>
      <c r="H313" s="6">
        <f>IF(Input!H313=0,"",Input!H313)</f>
        <v>2</v>
      </c>
      <c r="I313" s="7">
        <f>IFERROR(IFERROR(_xlfn.NUMBERVALUE(REPLACE(Input!I313,FIND(",",Input!I313),1,"."),"."),_xlfn.NUMBERVALUE(REPLACE(Input!I313,FIND(".",Input!I313),1,","),",")),"")</f>
        <v>0.71367999999999998</v>
      </c>
      <c r="J313" s="7">
        <f>IFERROR(IFERROR(_xlfn.NUMBERVALUE(REPLACE(Input!J313,FIND(",",Input!J313),1,"."),"."),_xlfn.NUMBERVALUE(REPLACE(Input!J313,FIND(".",Input!J313),1,","),",")),"")</f>
        <v>0.89656000000000002</v>
      </c>
      <c r="K313" s="7">
        <f>IFERROR(IFERROR(_xlfn.NUMBERVALUE(REPLACE(Input!K313,FIND(",",Input!K313),1,"."),"."),_xlfn.NUMBERVALUE(REPLACE(Input!K313,FIND(".",Input!K313),1,","),",")),"")</f>
        <v>5.2479999999999999E-2</v>
      </c>
      <c r="L313" s="7">
        <f>IFERROR(IFERROR(_xlfn.NUMBERVALUE(REPLACE(Input!L313,FIND(",",Input!L313),1,"."),"."),_xlfn.NUMBERVALUE(REPLACE(Input!L313,FIND(".",Input!L313),1,","),",")),"")</f>
        <v>0.29815000000000003</v>
      </c>
      <c r="M313" s="7">
        <f>IFERROR(IFERROR(_xlfn.NUMBERVALUE(REPLACE(Input!M313,FIND(",",Input!M313),1,"."),"."),_xlfn.NUMBERVALUE(REPLACE(Input!M313,FIND(".",Input!M313),1,","),",")),"")</f>
        <v>1.6102399999999999</v>
      </c>
      <c r="N313" s="10" t="str">
        <f>IFERROR(IF(LEFT(Input!N313,LEN("boa-,Users,"))="boa-,Users,","Win.Win",LEFT(Input!N313,FIND("@",Input!N313)-1)),"")</f>
        <v>IAMhaggler2011</v>
      </c>
      <c r="O313" s="10" t="str">
        <f>IFERROR(IF(LEFT(Input!O313,LEN("boa-,Users,"))="boa-,Users,","Win.Win",LEFT(Input!O313,FIND("@",Input!O313)-1)),"")</f>
        <v>Win.Win</v>
      </c>
      <c r="P313" s="7">
        <f>IFERROR(IFERROR(_xlfn.NUMBERVALUE(REPLACE(Input!P313,FIND(",",Input!P313),1,"."),"."),_xlfn.NUMBERVALUE(REPLACE(Input!P313,FIND(".",Input!P313),1,","),",")),"")</f>
        <v>0.896563059130846</v>
      </c>
      <c r="Q313" s="7">
        <f>IFERROR(IFERROR(_xlfn.NUMBERVALUE(REPLACE(Input!Q313,FIND(",",Input!Q313),1,"."),"."),_xlfn.NUMBERVALUE(REPLACE(Input!Q313,FIND(".",Input!Q313),1,","),",")),"")</f>
        <v>0.71367552537981505</v>
      </c>
      <c r="R313" s="7">
        <f>IFERROR(IFERROR(_xlfn.NUMBERVALUE(REPLACE(Input!R313,FIND(",",Input!R313),1,"."),"."),_xlfn.NUMBERVALUE(REPLACE(Input!R313,FIND(".",Input!R313),1,","),",")),"")</f>
        <v>0.896563059130846</v>
      </c>
      <c r="S313" s="7">
        <f>IFERROR(IFERROR(_xlfn.NUMBERVALUE(REPLACE(Input!S313,FIND(",",Input!S313),1,"."),"."),_xlfn.NUMBERVALUE(REPLACE(Input!S313,FIND(".",Input!S313),1,","),",")),"")</f>
        <v>0.71367552537981505</v>
      </c>
      <c r="T313" s="7">
        <f>IFERROR(IFERROR(_xlfn.NUMBERVALUE(REPLACE(Input!T313,FIND(",",Input!T313),1,"."),"."),_xlfn.NUMBERVALUE(REPLACE(Input!T313,FIND(".",Input!T313),1,","),",")),"")</f>
        <v>0</v>
      </c>
      <c r="U313" s="7">
        <f>IFERROR(IFERROR(_xlfn.NUMBERVALUE(REPLACE(Input!U313,FIND(",",Input!U313),1,"."),"."),_xlfn.NUMBERVALUE(REPLACE(Input!U313,FIND(".",Input!U313),1,","),",")),"")</f>
        <v>0.93917710196779902</v>
      </c>
      <c r="V313" s="7">
        <f>IFERROR(IFERROR(_xlfn.NUMBERVALUE(REPLACE(Input!V313,FIND(",",Input!V313),1,"."),"."),_xlfn.NUMBERVALUE(REPLACE(Input!V313,FIND(".",Input!V313),1,","),",")),"")</f>
        <v>0</v>
      </c>
      <c r="W313" s="7">
        <f>IFERROR(IFERROR(_xlfn.NUMBERVALUE(REPLACE(Input!W313,FIND(",",Input!W313),1,"."),"."),_xlfn.NUMBERVALUE(REPLACE(Input!W313,FIND(".",Input!W313),1,","),",")),"")</f>
        <v>0</v>
      </c>
      <c r="X313" s="7">
        <f>IFERROR(IFERROR(_xlfn.NUMBERVALUE(REPLACE(Input!X313,FIND(",",Input!X313),1,"."),"."),_xlfn.NUMBERVALUE(REPLACE(Input!X313,FIND(".",Input!X313),1,","),",")),"")</f>
        <v>0.896563059130846</v>
      </c>
      <c r="Y313" s="7">
        <f>IFERROR(IFERROR(_xlfn.NUMBERVALUE(REPLACE(Input!Y313,FIND(",",Input!Y313),1,"."),"."),_xlfn.NUMBERVALUE(REPLACE(Input!Y313,FIND(".",Input!Y313),1,","),",")),"")</f>
        <v>0.71367552537981505</v>
      </c>
      <c r="Z313" s="8" t="str">
        <f>LEFT(LEFT(Input!Z313,IFERROR(FIND("_",Input!Z313)-1,LEN(Input!Z313))),IFERROR(FIND("-",Input!Z313)-1,LEN(Input!Z313)))</f>
        <v>party7</v>
      </c>
      <c r="AA313" s="8" t="str">
        <f>LEFT(LEFT(Input!AA313,IFERROR(FIND("_",Input!AA313)-1,LEN(Input!AA313))),IFERROR(FIND("-",Input!AA313)-1,LEN(Input!AA313)))</f>
        <v>party1</v>
      </c>
    </row>
    <row r="314" spans="1:27">
      <c r="A314" s="6">
        <f>IF(Input!A314=0,"",Input!A314)</f>
        <v>337</v>
      </c>
      <c r="B314" s="7">
        <f>IFERROR(IFERROR(_xlfn.NUMBERVALUE(REPLACE(Input!B314,FIND(",",Input!B314),1,"."),"."),_xlfn.NUMBERVALUE(REPLACE(Input!B314,FIND(".",Input!B314),1,","),",")),"")</f>
        <v>0.16300000000000001</v>
      </c>
      <c r="C314" s="6">
        <f>IF(Input!C314=0,"",Input!C314)</f>
        <v>32</v>
      </c>
      <c r="D314" s="9" t="str">
        <f>IF(Input!D314=0,"",Input!D314)</f>
        <v/>
      </c>
      <c r="E314" s="8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8">
        <f>IF(Input!F314="Yes",1,IF(Input!F314=0,"",0))</f>
        <v>1</v>
      </c>
      <c r="G314" s="8">
        <f>IF(Input!G314="Yes",1,IF(Input!G314=0,"",0))</f>
        <v>0</v>
      </c>
      <c r="H314" s="6">
        <f>IF(Input!H314=0,"",Input!H314)</f>
        <v>2</v>
      </c>
      <c r="I314" s="7">
        <f>IFERROR(IFERROR(_xlfn.NUMBERVALUE(REPLACE(Input!I314,FIND(",",Input!I314),1,"."),"."),_xlfn.NUMBERVALUE(REPLACE(Input!I314,FIND(".",Input!I314),1,","),",")),"")</f>
        <v>0.87112000000000001</v>
      </c>
      <c r="J314" s="7">
        <f>IFERROR(IFERROR(_xlfn.NUMBERVALUE(REPLACE(Input!J314,FIND(",",Input!J314),1,"."),"."),_xlfn.NUMBERVALUE(REPLACE(Input!J314,FIND(".",Input!J314),1,","),",")),"")</f>
        <v>0.93332000000000004</v>
      </c>
      <c r="K314" s="7">
        <f>IFERROR(IFERROR(_xlfn.NUMBERVALUE(REPLACE(Input!K314,FIND(",",Input!K314),1,"."),"."),_xlfn.NUMBERVALUE(REPLACE(Input!K314,FIND(".",Input!K314),1,","),",")),"")</f>
        <v>0</v>
      </c>
      <c r="L314" s="7">
        <f>IFERROR(IFERROR(_xlfn.NUMBERVALUE(REPLACE(Input!L314,FIND(",",Input!L314),1,"."),"."),_xlfn.NUMBERVALUE(REPLACE(Input!L314,FIND(".",Input!L314),1,","),",")),"")</f>
        <v>0.1212</v>
      </c>
      <c r="M314" s="7">
        <f>IFERROR(IFERROR(_xlfn.NUMBERVALUE(REPLACE(Input!M314,FIND(",",Input!M314),1,"."),"."),_xlfn.NUMBERVALUE(REPLACE(Input!M314,FIND(".",Input!M314),1,","),",")),"")</f>
        <v>1.80444</v>
      </c>
      <c r="N314" s="10" t="str">
        <f>IFERROR(IF(LEFT(Input!N314,LEN("boa-,Users,"))="boa-,Users,","Win.Win",LEFT(Input!N314,FIND("@",Input!N314)-1)),"")</f>
        <v>Win.Win</v>
      </c>
      <c r="O314" s="10" t="str">
        <f>IFERROR(IF(LEFT(Input!O314,LEN("boa-,Users,"))="boa-,Users,","Win.Win",LEFT(Input!O314,FIND("@",Input!O314)-1)),"")</f>
        <v>Win.Win</v>
      </c>
      <c r="P314" s="7">
        <f>IFERROR(IFERROR(_xlfn.NUMBERVALUE(REPLACE(Input!P314,FIND(",",Input!P314),1,"."),"."),_xlfn.NUMBERVALUE(REPLACE(Input!P314,FIND(".",Input!P314),1,","),",")),"")</f>
        <v>0.87111904251330297</v>
      </c>
      <c r="Q314" s="7">
        <f>IFERROR(IFERROR(_xlfn.NUMBERVALUE(REPLACE(Input!Q314,FIND(",",Input!Q314),1,"."),"."),_xlfn.NUMBERVALUE(REPLACE(Input!Q314,FIND(".",Input!Q314),1,","),",")),"")</f>
        <v>0.93331701450729299</v>
      </c>
      <c r="R314" s="7">
        <f>IFERROR(IFERROR(_xlfn.NUMBERVALUE(REPLACE(Input!R314,FIND(",",Input!R314),1,"."),"."),_xlfn.NUMBERVALUE(REPLACE(Input!R314,FIND(".",Input!R314),1,","),",")),"")</f>
        <v>0.87111904251330297</v>
      </c>
      <c r="S314" s="7">
        <f>IFERROR(IFERROR(_xlfn.NUMBERVALUE(REPLACE(Input!S314,FIND(",",Input!S314),1,"."),"."),_xlfn.NUMBERVALUE(REPLACE(Input!S314,FIND(".",Input!S314),1,","),",")),"")</f>
        <v>0.93331701450729299</v>
      </c>
      <c r="T314" s="7">
        <f>IFERROR(IFERROR(_xlfn.NUMBERVALUE(REPLACE(Input!T314,FIND(",",Input!T314),1,"."),"."),_xlfn.NUMBERVALUE(REPLACE(Input!T314,FIND(".",Input!T314),1,","),",")),"")</f>
        <v>0.87111904251330297</v>
      </c>
      <c r="U314" s="7">
        <f>IFERROR(IFERROR(_xlfn.NUMBERVALUE(REPLACE(Input!U314,FIND(",",Input!U314),1,"."),"."),_xlfn.NUMBERVALUE(REPLACE(Input!U314,FIND(".",Input!U314),1,","),",")),"")</f>
        <v>0.81846835335207402</v>
      </c>
      <c r="V314" s="7">
        <f>IFERROR(IFERROR(_xlfn.NUMBERVALUE(REPLACE(Input!V314,FIND(",",Input!V314),1,"."),"."),_xlfn.NUMBERVALUE(REPLACE(Input!V314,FIND(".",Input!V314),1,","),",")),"")</f>
        <v>0</v>
      </c>
      <c r="W314" s="7">
        <f>IFERROR(IFERROR(_xlfn.NUMBERVALUE(REPLACE(Input!W314,FIND(",",Input!W314),1,"."),"."),_xlfn.NUMBERVALUE(REPLACE(Input!W314,FIND(".",Input!W314),1,","),",")),"")</f>
        <v>0</v>
      </c>
      <c r="X314" s="7">
        <f>IFERROR(IFERROR(_xlfn.NUMBERVALUE(REPLACE(Input!X314,FIND(",",Input!X314),1,"."),"."),_xlfn.NUMBERVALUE(REPLACE(Input!X314,FIND(".",Input!X314),1,","),",")),"")</f>
        <v>0.87111904251330297</v>
      </c>
      <c r="Y314" s="7">
        <f>IFERROR(IFERROR(_xlfn.NUMBERVALUE(REPLACE(Input!Y314,FIND(",",Input!Y314),1,"."),"."),_xlfn.NUMBERVALUE(REPLACE(Input!Y314,FIND(".",Input!Y314),1,","),",")),"")</f>
        <v>0.93331701450729299</v>
      </c>
      <c r="Z314" s="8" t="str">
        <f>LEFT(LEFT(Input!Z314,IFERROR(FIND("_",Input!Z314)-1,LEN(Input!Z314))),IFERROR(FIND("-",Input!Z314)-1,LEN(Input!Z314)))</f>
        <v>party6</v>
      </c>
      <c r="AA314" s="8" t="str">
        <f>LEFT(LEFT(Input!AA314,IFERROR(FIND("_",Input!AA314)-1,LEN(Input!AA314))),IFERROR(FIND("-",Input!AA314)-1,LEN(Input!AA314)))</f>
        <v>party1</v>
      </c>
    </row>
    <row r="315" spans="1:27">
      <c r="A315" s="6">
        <f>IF(Input!A315=0,"",Input!A315)</f>
        <v>338</v>
      </c>
      <c r="B315" s="7">
        <f>IFERROR(IFERROR(_xlfn.NUMBERVALUE(REPLACE(Input!B315,FIND(",",Input!B315),1,"."),"."),_xlfn.NUMBERVALUE(REPLACE(Input!B315,FIND(".",Input!B315),1,","),",")),"")</f>
        <v>0.41499999999999998</v>
      </c>
      <c r="C315" s="6">
        <f>IF(Input!C315=0,"",Input!C315)</f>
        <v>61</v>
      </c>
      <c r="D315" s="9" t="str">
        <f>IF(Input!D315=0,"",Input!D315)</f>
        <v/>
      </c>
      <c r="E315" s="8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8">
        <f>IF(Input!F315="Yes",1,IF(Input!F315=0,"",0))</f>
        <v>0</v>
      </c>
      <c r="G315" s="8">
        <f>IF(Input!G315="Yes",1,IF(Input!G315=0,"",0))</f>
        <v>0</v>
      </c>
      <c r="H315" s="6">
        <f>IF(Input!H315=0,"",Input!H315)</f>
        <v>1</v>
      </c>
      <c r="I315" s="7">
        <f>IFERROR(IFERROR(_xlfn.NUMBERVALUE(REPLACE(Input!I315,FIND(",",Input!I315),1,"."),"."),_xlfn.NUMBERVALUE(REPLACE(Input!I315,FIND(".",Input!I315),1,","),",")),"")</f>
        <v>0</v>
      </c>
      <c r="J315" s="7">
        <f>IFERROR(IFERROR(_xlfn.NUMBERVALUE(REPLACE(Input!J315,FIND(",",Input!J315),1,"."),"."),_xlfn.NUMBERVALUE(REPLACE(Input!J315,FIND(".",Input!J315),1,","),",")),"")</f>
        <v>0</v>
      </c>
      <c r="K315" s="7">
        <f>IFERROR(IFERROR(_xlfn.NUMBERVALUE(REPLACE(Input!K315,FIND(",",Input!K315),1,"."),"."),_xlfn.NUMBERVALUE(REPLACE(Input!K315,FIND(".",Input!K315),1,","),",")),"")</f>
        <v>1.1089100000000001</v>
      </c>
      <c r="L315" s="7">
        <f>IFERROR(IFERROR(_xlfn.NUMBERVALUE(REPLACE(Input!L315,FIND(",",Input!L315),1,"."),"."),_xlfn.NUMBERVALUE(REPLACE(Input!L315,FIND(".",Input!L315),1,","),",")),"")</f>
        <v>1.30627</v>
      </c>
      <c r="M315" s="7">
        <f>IFERROR(IFERROR(_xlfn.NUMBERVALUE(REPLACE(Input!M315,FIND(",",Input!M315),1,"."),"."),_xlfn.NUMBERVALUE(REPLACE(Input!M315,FIND(".",Input!M315),1,","),",")),"")</f>
        <v>0</v>
      </c>
      <c r="N315" s="10" t="str">
        <f>IFERROR(IF(LEFT(Input!N315,LEN("boa-,Users,"))="boa-,Users,","Win.Win",LEFT(Input!N315,FIND("@",Input!N315)-1)),"")</f>
        <v>Gahboninho</v>
      </c>
      <c r="O315" s="10" t="str">
        <f>IFERROR(IF(LEFT(Input!O315,LEN("boa-,Users,"))="boa-,Users,","Win.Win",LEFT(Input!O315,FIND("@",Input!O315)-1)),"")</f>
        <v>Win.Win</v>
      </c>
      <c r="P315" s="7">
        <f>IFERROR(IFERROR(_xlfn.NUMBERVALUE(REPLACE(Input!P315,FIND(",",Input!P315),1,"."),"."),_xlfn.NUMBERVALUE(REPLACE(Input!P315,FIND(".",Input!P315),1,","),",")),"")</f>
        <v>0</v>
      </c>
      <c r="Q315" s="7">
        <f>IFERROR(IFERROR(_xlfn.NUMBERVALUE(REPLACE(Input!Q315,FIND(",",Input!Q315),1,"."),"."),_xlfn.NUMBERVALUE(REPLACE(Input!Q315,FIND(".",Input!Q315),1,","),",")),"")</f>
        <v>0</v>
      </c>
      <c r="R315" s="7">
        <f>IFERROR(IFERROR(_xlfn.NUMBERVALUE(REPLACE(Input!R315,FIND(",",Input!R315),1,"."),"."),_xlfn.NUMBERVALUE(REPLACE(Input!R315,FIND(".",Input!R315),1,","),",")),"")</f>
        <v>0</v>
      </c>
      <c r="S315" s="7">
        <f>IFERROR(IFERROR(_xlfn.NUMBERVALUE(REPLACE(Input!S315,FIND(",",Input!S315),1,"."),"."),_xlfn.NUMBERVALUE(REPLACE(Input!S315,FIND(".",Input!S315),1,","),",")),"")</f>
        <v>0</v>
      </c>
      <c r="T315" s="7">
        <f>IFERROR(IFERROR(_xlfn.NUMBERVALUE(REPLACE(Input!T315,FIND(",",Input!T315),1,"."),"."),_xlfn.NUMBERVALUE(REPLACE(Input!T315,FIND(".",Input!T315),1,","),",")),"")</f>
        <v>0</v>
      </c>
      <c r="U315" s="7">
        <f>IFERROR(IFERROR(_xlfn.NUMBERVALUE(REPLACE(Input!U315,FIND(",",Input!U315),1,"."),"."),_xlfn.NUMBERVALUE(REPLACE(Input!U315,FIND(".",Input!U315),1,","),",")),"")</f>
        <v>0</v>
      </c>
      <c r="V315" s="7">
        <f>IFERROR(IFERROR(_xlfn.NUMBERVALUE(REPLACE(Input!V315,FIND(",",Input!V315),1,"."),"."),_xlfn.NUMBERVALUE(REPLACE(Input!V315,FIND(".",Input!V315),1,","),",")),"")</f>
        <v>0</v>
      </c>
      <c r="W315" s="7">
        <f>IFERROR(IFERROR(_xlfn.NUMBERVALUE(REPLACE(Input!W315,FIND(",",Input!W315),1,"."),"."),_xlfn.NUMBERVALUE(REPLACE(Input!W315,FIND(".",Input!W315),1,","),",")),"")</f>
        <v>0</v>
      </c>
      <c r="X315" s="7">
        <f>IFERROR(IFERROR(_xlfn.NUMBERVALUE(REPLACE(Input!X315,FIND(",",Input!X315),1,"."),"."),_xlfn.NUMBERVALUE(REPLACE(Input!X315,FIND(".",Input!X315),1,","),",")),"")</f>
        <v>0</v>
      </c>
      <c r="Y315" s="7">
        <f>IFERROR(IFERROR(_xlfn.NUMBERVALUE(REPLACE(Input!Y315,FIND(",",Input!Y315),1,"."),"."),_xlfn.NUMBERVALUE(REPLACE(Input!Y315,FIND(".",Input!Y315),1,","),",")),"")</f>
        <v>0</v>
      </c>
      <c r="Z315" s="8" t="str">
        <f>LEFT(LEFT(Input!Z315,IFERROR(FIND("_",Input!Z315)-1,LEN(Input!Z315))),IFERROR(FIND("-",Input!Z315)-1,LEN(Input!Z315)))</f>
        <v>party6</v>
      </c>
      <c r="AA315" s="8" t="str">
        <f>LEFT(LEFT(Input!AA315,IFERROR(FIND("_",Input!AA315)-1,LEN(Input!AA315))),IFERROR(FIND("-",Input!AA315)-1,LEN(Input!AA315)))</f>
        <v>party1</v>
      </c>
    </row>
    <row r="316" spans="1:27">
      <c r="A316" s="6">
        <f>IF(Input!A316=0,"",Input!A316)</f>
        <v>339</v>
      </c>
      <c r="B316" s="7">
        <f>IFERROR(IFERROR(_xlfn.NUMBERVALUE(REPLACE(Input!B316,FIND(",",Input!B316),1,"."),"."),_xlfn.NUMBERVALUE(REPLACE(Input!B316,FIND(".",Input!B316),1,","),",")),"")</f>
        <v>0.26800000000000002</v>
      </c>
      <c r="C316" s="6">
        <f>IF(Input!C316=0,"",Input!C316)</f>
        <v>56</v>
      </c>
      <c r="D316" s="9" t="str">
        <f>IF(Input!D316=0,"",Input!D316)</f>
        <v/>
      </c>
      <c r="E316" s="8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8">
        <f>IF(Input!F316="Yes",1,IF(Input!F316=0,"",0))</f>
        <v>1</v>
      </c>
      <c r="G316" s="8">
        <f>IF(Input!G316="Yes",1,IF(Input!G316=0,"",0))</f>
        <v>0</v>
      </c>
      <c r="H316" s="6">
        <f>IF(Input!H316=0,"",Input!H316)</f>
        <v>2</v>
      </c>
      <c r="I316" s="7">
        <f>IFERROR(IFERROR(_xlfn.NUMBERVALUE(REPLACE(Input!I316,FIND(",",Input!I316),1,"."),"."),_xlfn.NUMBERVALUE(REPLACE(Input!I316,FIND(".",Input!I316),1,","),",")),"")</f>
        <v>0.86995</v>
      </c>
      <c r="J316" s="7">
        <f>IFERROR(IFERROR(_xlfn.NUMBERVALUE(REPLACE(Input!J316,FIND(",",Input!J316),1,"."),"."),_xlfn.NUMBERVALUE(REPLACE(Input!J316,FIND(".",Input!J316),1,","),",")),"")</f>
        <v>0.97443999999999997</v>
      </c>
      <c r="K316" s="7">
        <f>IFERROR(IFERROR(_xlfn.NUMBERVALUE(REPLACE(Input!K316,FIND(",",Input!K316),1,"."),"."),_xlfn.NUMBERVALUE(REPLACE(Input!K316,FIND(".",Input!K316),1,","),",")),"")</f>
        <v>0</v>
      </c>
      <c r="L316" s="7">
        <f>IFERROR(IFERROR(_xlfn.NUMBERVALUE(REPLACE(Input!L316,FIND(",",Input!L316),1,"."),"."),_xlfn.NUMBERVALUE(REPLACE(Input!L316,FIND(".",Input!L316),1,","),",")),"")</f>
        <v>0</v>
      </c>
      <c r="M316" s="7">
        <f>IFERROR(IFERROR(_xlfn.NUMBERVALUE(REPLACE(Input!M316,FIND(",",Input!M316),1,"."),"."),_xlfn.NUMBERVALUE(REPLACE(Input!M316,FIND(".",Input!M316),1,","),",")),"")</f>
        <v>1.84439</v>
      </c>
      <c r="N316" s="10" t="str">
        <f>IFERROR(IF(LEFT(Input!N316,LEN("boa-,Users,"))="boa-,Users,","Win.Win",LEFT(Input!N316,FIND("@",Input!N316)-1)),"")</f>
        <v>KLH</v>
      </c>
      <c r="O316" s="10" t="str">
        <f>IFERROR(IF(LEFT(Input!O316,LEN("boa-,Users,"))="boa-,Users,","Win.Win",LEFT(Input!O316,FIND("@",Input!O316)-1)),"")</f>
        <v>Win.Win</v>
      </c>
      <c r="P316" s="7">
        <f>IFERROR(IFERROR(_xlfn.NUMBERVALUE(REPLACE(Input!P316,FIND(",",Input!P316),1,"."),"."),_xlfn.NUMBERVALUE(REPLACE(Input!P316,FIND(".",Input!P316),1,","),",")),"")</f>
        <v>0.97443761164026599</v>
      </c>
      <c r="Q316" s="7">
        <f>IFERROR(IFERROR(_xlfn.NUMBERVALUE(REPLACE(Input!Q316,FIND(",",Input!Q316),1,"."),"."),_xlfn.NUMBERVALUE(REPLACE(Input!Q316,FIND(".",Input!Q316),1,","),",")),"")</f>
        <v>0.86995015257737196</v>
      </c>
      <c r="R316" s="7">
        <f>IFERROR(IFERROR(_xlfn.NUMBERVALUE(REPLACE(Input!R316,FIND(",",Input!R316),1,"."),"."),_xlfn.NUMBERVALUE(REPLACE(Input!R316,FIND(".",Input!R316),1,","),",")),"")</f>
        <v>0.97443761164026599</v>
      </c>
      <c r="S316" s="7">
        <f>IFERROR(IFERROR(_xlfn.NUMBERVALUE(REPLACE(Input!S316,FIND(",",Input!S316),1,"."),"."),_xlfn.NUMBERVALUE(REPLACE(Input!S316,FIND(".",Input!S316),1,","),",")),"")</f>
        <v>0.86995015257737196</v>
      </c>
      <c r="T316" s="7">
        <f>IFERROR(IFERROR(_xlfn.NUMBERVALUE(REPLACE(Input!T316,FIND(",",Input!T316),1,"."),"."),_xlfn.NUMBERVALUE(REPLACE(Input!T316,FIND(".",Input!T316),1,","),",")),"")</f>
        <v>0</v>
      </c>
      <c r="U316" s="7">
        <f>IFERROR(IFERROR(_xlfn.NUMBERVALUE(REPLACE(Input!U316,FIND(",",Input!U316),1,"."),"."),_xlfn.NUMBERVALUE(REPLACE(Input!U316,FIND(".",Input!U316),1,","),",")),"")</f>
        <v>0.56465489998873297</v>
      </c>
      <c r="V316" s="7">
        <f>IFERROR(IFERROR(_xlfn.NUMBERVALUE(REPLACE(Input!V316,FIND(",",Input!V316),1,"."),"."),_xlfn.NUMBERVALUE(REPLACE(Input!V316,FIND(".",Input!V316),1,","),",")),"")</f>
        <v>0</v>
      </c>
      <c r="W316" s="7">
        <f>IFERROR(IFERROR(_xlfn.NUMBERVALUE(REPLACE(Input!W316,FIND(",",Input!W316),1,"."),"."),_xlfn.NUMBERVALUE(REPLACE(Input!W316,FIND(".",Input!W316),1,","),",")),"")</f>
        <v>0</v>
      </c>
      <c r="X316" s="7">
        <f>IFERROR(IFERROR(_xlfn.NUMBERVALUE(REPLACE(Input!X316,FIND(",",Input!X316),1,"."),"."),_xlfn.NUMBERVALUE(REPLACE(Input!X316,FIND(".",Input!X316),1,","),",")),"")</f>
        <v>0.97443761164026599</v>
      </c>
      <c r="Y316" s="7">
        <f>IFERROR(IFERROR(_xlfn.NUMBERVALUE(REPLACE(Input!Y316,FIND(",",Input!Y316),1,"."),"."),_xlfn.NUMBERVALUE(REPLACE(Input!Y316,FIND(".",Input!Y316),1,","),",")),"")</f>
        <v>0.86995015257737196</v>
      </c>
      <c r="Z316" s="8" t="str">
        <f>LEFT(LEFT(Input!Z316,IFERROR(FIND("_",Input!Z316)-1,LEN(Input!Z316))),IFERROR(FIND("-",Input!Z316)-1,LEN(Input!Z316)))</f>
        <v>party6</v>
      </c>
      <c r="AA316" s="8" t="str">
        <f>LEFT(LEFT(Input!AA316,IFERROR(FIND("_",Input!AA316)-1,LEN(Input!AA316))),IFERROR(FIND("-",Input!AA316)-1,LEN(Input!AA316)))</f>
        <v>party1</v>
      </c>
    </row>
    <row r="317" spans="1:27">
      <c r="A317" s="6">
        <f>IF(Input!A317=0,"",Input!A317)</f>
        <v>340</v>
      </c>
      <c r="B317" s="7">
        <f>IFERROR(IFERROR(_xlfn.NUMBERVALUE(REPLACE(Input!B317,FIND(",",Input!B317),1,"."),"."),_xlfn.NUMBERVALUE(REPLACE(Input!B317,FIND(".",Input!B317),1,","),",")),"")</f>
        <v>0.61</v>
      </c>
      <c r="C317" s="6">
        <f>IF(Input!C317=0,"",Input!C317)</f>
        <v>25</v>
      </c>
      <c r="D317" s="9" t="str">
        <f>IF(Input!D317=0,"",Input!D317)</f>
        <v/>
      </c>
      <c r="E317" s="8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8">
        <f>IF(Input!F317="Yes",1,IF(Input!F317=0,"",0))</f>
        <v>1</v>
      </c>
      <c r="G317" s="8">
        <f>IF(Input!G317="Yes",1,IF(Input!G317=0,"",0))</f>
        <v>0</v>
      </c>
      <c r="H317" s="6">
        <f>IF(Input!H317=0,"",Input!H317)</f>
        <v>2</v>
      </c>
      <c r="I317" s="7">
        <f>IFERROR(IFERROR(_xlfn.NUMBERVALUE(REPLACE(Input!I317,FIND(",",Input!I317),1,"."),"."),_xlfn.NUMBERVALUE(REPLACE(Input!I317,FIND(".",Input!I317),1,","),",")),"")</f>
        <v>0.75397999999999998</v>
      </c>
      <c r="J317" s="7">
        <f>IFERROR(IFERROR(_xlfn.NUMBERVALUE(REPLACE(Input!J317,FIND(",",Input!J317),1,"."),"."),_xlfn.NUMBERVALUE(REPLACE(Input!J317,FIND(".",Input!J317),1,","),",")),"")</f>
        <v>0.77676999999999996</v>
      </c>
      <c r="K317" s="7">
        <f>IFERROR(IFERROR(_xlfn.NUMBERVALUE(REPLACE(Input!K317,FIND(",",Input!K317),1,"."),"."),_xlfn.NUMBERVALUE(REPLACE(Input!K317,FIND(".",Input!K317),1,","),",")),"")</f>
        <v>0.17233999999999999</v>
      </c>
      <c r="L317" s="7">
        <f>IFERROR(IFERROR(_xlfn.NUMBERVALUE(REPLACE(Input!L317,FIND(",",Input!L317),1,"."),"."),_xlfn.NUMBERVALUE(REPLACE(Input!L317,FIND(".",Input!L317),1,","),",")),"")</f>
        <v>0.23934</v>
      </c>
      <c r="M317" s="7">
        <f>IFERROR(IFERROR(_xlfn.NUMBERVALUE(REPLACE(Input!M317,FIND(",",Input!M317),1,"."),"."),_xlfn.NUMBERVALUE(REPLACE(Input!M317,FIND(".",Input!M317),1,","),",")),"")</f>
        <v>1.5307500000000001</v>
      </c>
      <c r="N317" s="10" t="str">
        <f>IFERROR(IF(LEFT(Input!N317,LEN("boa-,Users,"))="boa-,Users,","Win.Win",LEFT(Input!N317,FIND("@",Input!N317)-1)),"")</f>
        <v>IAMhaggler2011</v>
      </c>
      <c r="O317" s="10" t="str">
        <f>IFERROR(IF(LEFT(Input!O317,LEN("boa-,Users,"))="boa-,Users,","Win.Win",LEFT(Input!O317,FIND("@",Input!O317)-1)),"")</f>
        <v>Win.Win</v>
      </c>
      <c r="P317" s="7">
        <f>IFERROR(IFERROR(_xlfn.NUMBERVALUE(REPLACE(Input!P317,FIND(",",Input!P317),1,"."),"."),_xlfn.NUMBERVALUE(REPLACE(Input!P317,FIND(".",Input!P317),1,","),",")),"")</f>
        <v>0.75398170901497297</v>
      </c>
      <c r="Q317" s="7">
        <f>IFERROR(IFERROR(_xlfn.NUMBERVALUE(REPLACE(Input!Q317,FIND(",",Input!Q317),1,"."),"."),_xlfn.NUMBERVALUE(REPLACE(Input!Q317,FIND(".",Input!Q317),1,","),",")),"")</f>
        <v>0.77677076587285598</v>
      </c>
      <c r="R317" s="7">
        <f>IFERROR(IFERROR(_xlfn.NUMBERVALUE(REPLACE(Input!R317,FIND(",",Input!R317),1,"."),"."),_xlfn.NUMBERVALUE(REPLACE(Input!R317,FIND(".",Input!R317),1,","),",")),"")</f>
        <v>0.75398170901497297</v>
      </c>
      <c r="S317" s="7">
        <f>IFERROR(IFERROR(_xlfn.NUMBERVALUE(REPLACE(Input!S317,FIND(",",Input!S317),1,"."),"."),_xlfn.NUMBERVALUE(REPLACE(Input!S317,FIND(".",Input!S317),1,","),",")),"")</f>
        <v>0.77677076587285598</v>
      </c>
      <c r="T317" s="7">
        <f>IFERROR(IFERROR(_xlfn.NUMBERVALUE(REPLACE(Input!T317,FIND(",",Input!T317),1,"."),"."),_xlfn.NUMBERVALUE(REPLACE(Input!T317,FIND(".",Input!T317),1,","),",")),"")</f>
        <v>0</v>
      </c>
      <c r="U317" s="7">
        <f>IFERROR(IFERROR(_xlfn.NUMBERVALUE(REPLACE(Input!U317,FIND(",",Input!U317),1,"."),"."),_xlfn.NUMBERVALUE(REPLACE(Input!U317,FIND(".",Input!U317),1,","),",")),"")</f>
        <v>0.86553369111508605</v>
      </c>
      <c r="V317" s="7">
        <f>IFERROR(IFERROR(_xlfn.NUMBERVALUE(REPLACE(Input!V317,FIND(",",Input!V317),1,"."),"."),_xlfn.NUMBERVALUE(REPLACE(Input!V317,FIND(".",Input!V317),1,","),",")),"")</f>
        <v>0</v>
      </c>
      <c r="W317" s="7">
        <f>IFERROR(IFERROR(_xlfn.NUMBERVALUE(REPLACE(Input!W317,FIND(",",Input!W317),1,"."),"."),_xlfn.NUMBERVALUE(REPLACE(Input!W317,FIND(".",Input!W317),1,","),",")),"")</f>
        <v>0</v>
      </c>
      <c r="X317" s="7">
        <f>IFERROR(IFERROR(_xlfn.NUMBERVALUE(REPLACE(Input!X317,FIND(",",Input!X317),1,"."),"."),_xlfn.NUMBERVALUE(REPLACE(Input!X317,FIND(".",Input!X317),1,","),",")),"")</f>
        <v>0.75398170901497297</v>
      </c>
      <c r="Y317" s="7">
        <f>IFERROR(IFERROR(_xlfn.NUMBERVALUE(REPLACE(Input!Y317,FIND(",",Input!Y317),1,"."),"."),_xlfn.NUMBERVALUE(REPLACE(Input!Y317,FIND(".",Input!Y317),1,","),",")),"")</f>
        <v>0.77677076587285598</v>
      </c>
      <c r="Z317" s="8" t="str">
        <f>LEFT(LEFT(Input!Z317,IFERROR(FIND("_",Input!Z317)-1,LEN(Input!Z317))),IFERROR(FIND("-",Input!Z317)-1,LEN(Input!Z317)))</f>
        <v>party6</v>
      </c>
      <c r="AA317" s="8" t="str">
        <f>LEFT(LEFT(Input!AA317,IFERROR(FIND("_",Input!AA317)-1,LEN(Input!AA317))),IFERROR(FIND("-",Input!AA317)-1,LEN(Input!AA317)))</f>
        <v>party1</v>
      </c>
    </row>
    <row r="318" spans="1:27">
      <c r="A318" s="6">
        <f>IF(Input!A318=0,"",Input!A318)</f>
        <v>341</v>
      </c>
      <c r="B318" s="7">
        <f>IFERROR(IFERROR(_xlfn.NUMBERVALUE(REPLACE(Input!B318,FIND(",",Input!B318),1,"."),"."),_xlfn.NUMBERVALUE(REPLACE(Input!B318,FIND(".",Input!B318),1,","),",")),"")</f>
        <v>5.0000000000000001E-3</v>
      </c>
      <c r="C318" s="6">
        <f>IF(Input!C318=0,"",Input!C318)</f>
        <v>5</v>
      </c>
      <c r="D318" s="9" t="str">
        <f>IF(Input!D318=0,"",Input!D318)</f>
        <v/>
      </c>
      <c r="E318" s="8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8">
        <f>IF(Input!F318="Yes",1,IF(Input!F318=0,"",0))</f>
        <v>1</v>
      </c>
      <c r="G318" s="8">
        <f>IF(Input!G318="Yes",1,IF(Input!G318=0,"",0))</f>
        <v>0</v>
      </c>
      <c r="H318" s="6">
        <f>IF(Input!H318=0,"",Input!H318)</f>
        <v>2</v>
      </c>
      <c r="I318" s="7">
        <f>IFERROR(IFERROR(_xlfn.NUMBERVALUE(REPLACE(Input!I318,FIND(",",Input!I318),1,"."),"."),_xlfn.NUMBERVALUE(REPLACE(Input!I318,FIND(".",Input!I318),1,","),",")),"")</f>
        <v>0.62021999999999999</v>
      </c>
      <c r="J318" s="7">
        <f>IFERROR(IFERROR(_xlfn.NUMBERVALUE(REPLACE(Input!J318,FIND(",",Input!J318),1,"."),"."),_xlfn.NUMBERVALUE(REPLACE(Input!J318,FIND(".",Input!J318),1,","),",")),"")</f>
        <v>0.78774</v>
      </c>
      <c r="K318" s="7">
        <f>IFERROR(IFERROR(_xlfn.NUMBERVALUE(REPLACE(Input!K318,FIND(",",Input!K318),1,"."),"."),_xlfn.NUMBERVALUE(REPLACE(Input!K318,FIND(".",Input!K318),1,","),",")),"")</f>
        <v>0.21346999999999999</v>
      </c>
      <c r="L318" s="7">
        <f>IFERROR(IFERROR(_xlfn.NUMBERVALUE(REPLACE(Input!L318,FIND(",",Input!L318),1,"."),"."),_xlfn.NUMBERVALUE(REPLACE(Input!L318,FIND(".",Input!L318),1,","),",")),"")</f>
        <v>0.33028000000000002</v>
      </c>
      <c r="M318" s="7">
        <f>IFERROR(IFERROR(_xlfn.NUMBERVALUE(REPLACE(Input!M318,FIND(",",Input!M318),1,"."),"."),_xlfn.NUMBERVALUE(REPLACE(Input!M318,FIND(".",Input!M318),1,","),",")),"")</f>
        <v>1.4079600000000001</v>
      </c>
      <c r="N318" s="10" t="str">
        <f>IFERROR(IF(LEFT(Input!N318,LEN("boa-,Users,"))="boa-,Users,","Win.Win",LEFT(Input!N318,FIND("@",Input!N318)-1)),"")</f>
        <v>Win.Win</v>
      </c>
      <c r="O318" s="10" t="str">
        <f>IFERROR(IF(LEFT(Input!O318,LEN("boa-,Users,"))="boa-,Users,","Win.Win",LEFT(Input!O318,FIND("@",Input!O318)-1)),"")</f>
        <v>Win.Win</v>
      </c>
      <c r="P318" s="7">
        <f>IFERROR(IFERROR(_xlfn.NUMBERVALUE(REPLACE(Input!P318,FIND(",",Input!P318),1,"."),"."),_xlfn.NUMBERVALUE(REPLACE(Input!P318,FIND(".",Input!P318),1,","),",")),"")</f>
        <v>0.787735346922812</v>
      </c>
      <c r="Q318" s="7">
        <f>IFERROR(IFERROR(_xlfn.NUMBERVALUE(REPLACE(Input!Q318,FIND(",",Input!Q318),1,"."),"."),_xlfn.NUMBERVALUE(REPLACE(Input!Q318,FIND(".",Input!Q318),1,","),",")),"")</f>
        <v>0.62022451723841998</v>
      </c>
      <c r="R318" s="7">
        <f>IFERROR(IFERROR(_xlfn.NUMBERVALUE(REPLACE(Input!R318,FIND(",",Input!R318),1,"."),"."),_xlfn.NUMBERVALUE(REPLACE(Input!R318,FIND(".",Input!R318),1,","),",")),"")</f>
        <v>0.787735346922812</v>
      </c>
      <c r="S318" s="7">
        <f>IFERROR(IFERROR(_xlfn.NUMBERVALUE(REPLACE(Input!S318,FIND(",",Input!S318),1,"."),"."),_xlfn.NUMBERVALUE(REPLACE(Input!S318,FIND(".",Input!S318),1,","),",")),"")</f>
        <v>0.62022451723841998</v>
      </c>
      <c r="T318" s="7">
        <f>IFERROR(IFERROR(_xlfn.NUMBERVALUE(REPLACE(Input!T318,FIND(",",Input!T318),1,"."),"."),_xlfn.NUMBERVALUE(REPLACE(Input!T318,FIND(".",Input!T318),1,","),",")),"")</f>
        <v>0.787735346922812</v>
      </c>
      <c r="U318" s="7">
        <f>IFERROR(IFERROR(_xlfn.NUMBERVALUE(REPLACE(Input!U318,FIND(",",Input!U318),1,"."),"."),_xlfn.NUMBERVALUE(REPLACE(Input!U318,FIND(".",Input!U318),1,","),",")),"")</f>
        <v>0.81216457960643995</v>
      </c>
      <c r="V318" s="7">
        <f>IFERROR(IFERROR(_xlfn.NUMBERVALUE(REPLACE(Input!V318,FIND(",",Input!V318),1,"."),"."),_xlfn.NUMBERVALUE(REPLACE(Input!V318,FIND(".",Input!V318),1,","),",")),"")</f>
        <v>0</v>
      </c>
      <c r="W318" s="7">
        <f>IFERROR(IFERROR(_xlfn.NUMBERVALUE(REPLACE(Input!W318,FIND(",",Input!W318),1,"."),"."),_xlfn.NUMBERVALUE(REPLACE(Input!W318,FIND(".",Input!W318),1,","),",")),"")</f>
        <v>0</v>
      </c>
      <c r="X318" s="7">
        <f>IFERROR(IFERROR(_xlfn.NUMBERVALUE(REPLACE(Input!X318,FIND(",",Input!X318),1,"."),"."),_xlfn.NUMBERVALUE(REPLACE(Input!X318,FIND(".",Input!X318),1,","),",")),"")</f>
        <v>0.787735346922812</v>
      </c>
      <c r="Y318" s="7">
        <f>IFERROR(IFERROR(_xlfn.NUMBERVALUE(REPLACE(Input!Y318,FIND(",",Input!Y318),1,"."),"."),_xlfn.NUMBERVALUE(REPLACE(Input!Y318,FIND(".",Input!Y318),1,","),",")),"")</f>
        <v>0.62022451723841998</v>
      </c>
      <c r="Z318" s="8" t="str">
        <f>LEFT(LEFT(Input!Z318,IFERROR(FIND("_",Input!Z318)-1,LEN(Input!Z318))),IFERROR(FIND("-",Input!Z318)-1,LEN(Input!Z318)))</f>
        <v>party5</v>
      </c>
      <c r="AA318" s="8" t="str">
        <f>LEFT(LEFT(Input!AA318,IFERROR(FIND("_",Input!AA318)-1,LEN(Input!AA318))),IFERROR(FIND("-",Input!AA318)-1,LEN(Input!AA318)))</f>
        <v>party1</v>
      </c>
    </row>
    <row r="319" spans="1:27">
      <c r="A319" s="6">
        <f>IF(Input!A319=0,"",Input!A319)</f>
        <v>342</v>
      </c>
      <c r="B319" s="7">
        <f>IFERROR(IFERROR(_xlfn.NUMBERVALUE(REPLACE(Input!B319,FIND(",",Input!B319),1,"."),"."),_xlfn.NUMBERVALUE(REPLACE(Input!B319,FIND(".",Input!B319),1,","),",")),"")</f>
        <v>0.187</v>
      </c>
      <c r="C319" s="6">
        <f>IF(Input!C319=0,"",Input!C319)</f>
        <v>47</v>
      </c>
      <c r="D319" s="9" t="str">
        <f>IF(Input!D319=0,"",Input!D319)</f>
        <v/>
      </c>
      <c r="E319" s="8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8">
        <f>IF(Input!F319="Yes",1,IF(Input!F319=0,"",0))</f>
        <v>1</v>
      </c>
      <c r="G319" s="8">
        <f>IF(Input!G319="Yes",1,IF(Input!G319=0,"",0))</f>
        <v>0</v>
      </c>
      <c r="H319" s="6">
        <f>IF(Input!H319=0,"",Input!H319)</f>
        <v>2</v>
      </c>
      <c r="I319" s="7">
        <f>IFERROR(IFERROR(_xlfn.NUMBERVALUE(REPLACE(Input!I319,FIND(",",Input!I319),1,"."),"."),_xlfn.NUMBERVALUE(REPLACE(Input!I319,FIND(".",Input!I319),1,","),",")),"")</f>
        <v>0.64285000000000003</v>
      </c>
      <c r="J319" s="7">
        <f>IFERROR(IFERROR(_xlfn.NUMBERVALUE(REPLACE(Input!J319,FIND(",",Input!J319),1,"."),"."),_xlfn.NUMBERVALUE(REPLACE(Input!J319,FIND(".",Input!J319),1,","),",")),"")</f>
        <v>1</v>
      </c>
      <c r="K319" s="7">
        <f>IFERROR(IFERROR(_xlfn.NUMBERVALUE(REPLACE(Input!K319,FIND(",",Input!K319),1,"."),"."),_xlfn.NUMBERVALUE(REPLACE(Input!K319,FIND(".",Input!K319),1,","),",")),"")</f>
        <v>0</v>
      </c>
      <c r="L319" s="7">
        <f>IFERROR(IFERROR(_xlfn.NUMBERVALUE(REPLACE(Input!L319,FIND(",",Input!L319),1,"."),"."),_xlfn.NUMBERVALUE(REPLACE(Input!L319,FIND(".",Input!L319),1,","),",")),"")</f>
        <v>0.30958000000000002</v>
      </c>
      <c r="M319" s="7">
        <f>IFERROR(IFERROR(_xlfn.NUMBERVALUE(REPLACE(Input!M319,FIND(",",Input!M319),1,"."),"."),_xlfn.NUMBERVALUE(REPLACE(Input!M319,FIND(".",Input!M319),1,","),",")),"")</f>
        <v>1.6428499999999999</v>
      </c>
      <c r="N319" s="10" t="str">
        <f>IFERROR(IF(LEFT(Input!N319,LEN("boa-,Users,"))="boa-,Users,","Win.Win",LEFT(Input!N319,FIND("@",Input!N319)-1)),"")</f>
        <v>Gahboninho</v>
      </c>
      <c r="O319" s="10" t="str">
        <f>IFERROR(IF(LEFT(Input!O319,LEN("boa-,Users,"))="boa-,Users,","Win.Win",LEFT(Input!O319,FIND("@",Input!O319)-1)),"")</f>
        <v>Win.Win</v>
      </c>
      <c r="P319" s="7">
        <f>IFERROR(IFERROR(_xlfn.NUMBERVALUE(REPLACE(Input!P319,FIND(",",Input!P319),1,"."),"."),_xlfn.NUMBERVALUE(REPLACE(Input!P319,FIND(".",Input!P319),1,","),",")),"")</f>
        <v>1</v>
      </c>
      <c r="Q319" s="7">
        <f>IFERROR(IFERROR(_xlfn.NUMBERVALUE(REPLACE(Input!Q319,FIND(",",Input!Q319),1,"."),"."),_xlfn.NUMBERVALUE(REPLACE(Input!Q319,FIND(".",Input!Q319),1,","),",")),"")</f>
        <v>0.64285347810990301</v>
      </c>
      <c r="R319" s="7">
        <f>IFERROR(IFERROR(_xlfn.NUMBERVALUE(REPLACE(Input!R319,FIND(",",Input!R319),1,"."),"."),_xlfn.NUMBERVALUE(REPLACE(Input!R319,FIND(".",Input!R319),1,","),",")),"")</f>
        <v>1</v>
      </c>
      <c r="S319" s="7">
        <f>IFERROR(IFERROR(_xlfn.NUMBERVALUE(REPLACE(Input!S319,FIND(",",Input!S319),1,"."),"."),_xlfn.NUMBERVALUE(REPLACE(Input!S319,FIND(".",Input!S319),1,","),",")),"")</f>
        <v>0.64285347810990301</v>
      </c>
      <c r="T319" s="7">
        <f>IFERROR(IFERROR(_xlfn.NUMBERVALUE(REPLACE(Input!T319,FIND(",",Input!T319),1,"."),"."),_xlfn.NUMBERVALUE(REPLACE(Input!T319,FIND(".",Input!T319),1,","),",")),"")</f>
        <v>0</v>
      </c>
      <c r="U319" s="7">
        <f>IFERROR(IFERROR(_xlfn.NUMBERVALUE(REPLACE(Input!U319,FIND(",",Input!U319),1,"."),"."),_xlfn.NUMBERVALUE(REPLACE(Input!U319,FIND(".",Input!U319),1,","),",")),"")</f>
        <v>0.52832438878950505</v>
      </c>
      <c r="V319" s="7">
        <f>IFERROR(IFERROR(_xlfn.NUMBERVALUE(REPLACE(Input!V319,FIND(",",Input!V319),1,"."),"."),_xlfn.NUMBERVALUE(REPLACE(Input!V319,FIND(".",Input!V319),1,","),",")),"")</f>
        <v>0</v>
      </c>
      <c r="W319" s="7">
        <f>IFERROR(IFERROR(_xlfn.NUMBERVALUE(REPLACE(Input!W319,FIND(",",Input!W319),1,"."),"."),_xlfn.NUMBERVALUE(REPLACE(Input!W319,FIND(".",Input!W319),1,","),",")),"")</f>
        <v>0</v>
      </c>
      <c r="X319" s="7">
        <f>IFERROR(IFERROR(_xlfn.NUMBERVALUE(REPLACE(Input!X319,FIND(",",Input!X319),1,"."),"."),_xlfn.NUMBERVALUE(REPLACE(Input!X319,FIND(".",Input!X319),1,","),",")),"")</f>
        <v>1</v>
      </c>
      <c r="Y319" s="7">
        <f>IFERROR(IFERROR(_xlfn.NUMBERVALUE(REPLACE(Input!Y319,FIND(",",Input!Y319),1,"."),"."),_xlfn.NUMBERVALUE(REPLACE(Input!Y319,FIND(".",Input!Y319),1,","),",")),"")</f>
        <v>0.64285347810990301</v>
      </c>
      <c r="Z319" s="8" t="str">
        <f>LEFT(LEFT(Input!Z319,IFERROR(FIND("_",Input!Z319)-1,LEN(Input!Z319))),IFERROR(FIND("-",Input!Z319)-1,LEN(Input!Z319)))</f>
        <v>party5</v>
      </c>
      <c r="AA319" s="8" t="str">
        <f>LEFT(LEFT(Input!AA319,IFERROR(FIND("_",Input!AA319)-1,LEN(Input!AA319))),IFERROR(FIND("-",Input!AA319)-1,LEN(Input!AA319)))</f>
        <v>party1</v>
      </c>
    </row>
    <row r="320" spans="1:27">
      <c r="A320" s="6">
        <f>IF(Input!A320=0,"",Input!A320)</f>
        <v>343</v>
      </c>
      <c r="B320" s="7">
        <f>IFERROR(IFERROR(_xlfn.NUMBERVALUE(REPLACE(Input!B320,FIND(",",Input!B320),1,"."),"."),_xlfn.NUMBERVALUE(REPLACE(Input!B320,FIND(".",Input!B320),1,","),",")),"")</f>
        <v>0.13700000000000001</v>
      </c>
      <c r="C320" s="6">
        <f>IF(Input!C320=0,"",Input!C320)</f>
        <v>39</v>
      </c>
      <c r="D320" s="9" t="str">
        <f>IF(Input!D320=0,"",Input!D320)</f>
        <v/>
      </c>
      <c r="E320" s="8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8">
        <f>IF(Input!F320="Yes",1,IF(Input!F320=0,"",0))</f>
        <v>1</v>
      </c>
      <c r="G320" s="8">
        <f>IF(Input!G320="Yes",1,IF(Input!G320=0,"",0))</f>
        <v>0</v>
      </c>
      <c r="H320" s="6">
        <f>IF(Input!H320=0,"",Input!H320)</f>
        <v>2</v>
      </c>
      <c r="I320" s="7">
        <f>IFERROR(IFERROR(_xlfn.NUMBERVALUE(REPLACE(Input!I320,FIND(",",Input!I320),1,"."),"."),_xlfn.NUMBERVALUE(REPLACE(Input!I320,FIND(".",Input!I320),1,","),",")),"")</f>
        <v>0.68039000000000005</v>
      </c>
      <c r="J320" s="7">
        <f>IFERROR(IFERROR(_xlfn.NUMBERVALUE(REPLACE(Input!J320,FIND(",",Input!J320),1,"."),"."),_xlfn.NUMBERVALUE(REPLACE(Input!J320,FIND(".",Input!J320),1,","),",")),"")</f>
        <v>0.99922</v>
      </c>
      <c r="K320" s="7">
        <f>IFERROR(IFERROR(_xlfn.NUMBERVALUE(REPLACE(Input!K320,FIND(",",Input!K320),1,"."),"."),_xlfn.NUMBERVALUE(REPLACE(Input!K320,FIND(".",Input!K320),1,","),",")),"")</f>
        <v>0</v>
      </c>
      <c r="L320" s="7">
        <f>IFERROR(IFERROR(_xlfn.NUMBERVALUE(REPLACE(Input!L320,FIND(",",Input!L320),1,"."),"."),_xlfn.NUMBERVALUE(REPLACE(Input!L320,FIND(".",Input!L320),1,","),",")),"")</f>
        <v>0.27437</v>
      </c>
      <c r="M320" s="7">
        <f>IFERROR(IFERROR(_xlfn.NUMBERVALUE(REPLACE(Input!M320,FIND(",",Input!M320),1,"."),"."),_xlfn.NUMBERVALUE(REPLACE(Input!M320,FIND(".",Input!M320),1,","),",")),"")</f>
        <v>1.6796199999999999</v>
      </c>
      <c r="N320" s="10" t="str">
        <f>IFERROR(IF(LEFT(Input!N320,LEN("boa-,Users,"))="boa-,Users,","Win.Win",LEFT(Input!N320,FIND("@",Input!N320)-1)),"")</f>
        <v>KLH</v>
      </c>
      <c r="O320" s="10" t="str">
        <f>IFERROR(IF(LEFT(Input!O320,LEN("boa-,Users,"))="boa-,Users,","Win.Win",LEFT(Input!O320,FIND("@",Input!O320)-1)),"")</f>
        <v>Win.Win</v>
      </c>
      <c r="P320" s="7">
        <f>IFERROR(IFERROR(_xlfn.NUMBERVALUE(REPLACE(Input!P320,FIND(",",Input!P320),1,"."),"."),_xlfn.NUMBERVALUE(REPLACE(Input!P320,FIND(".",Input!P320),1,","),",")),"")</f>
        <v>0.99922454555100204</v>
      </c>
      <c r="Q320" s="7">
        <f>IFERROR(IFERROR(_xlfn.NUMBERVALUE(REPLACE(Input!Q320,FIND(",",Input!Q320),1,"."),"."),_xlfn.NUMBERVALUE(REPLACE(Input!Q320,FIND(".",Input!Q320),1,","),",")),"")</f>
        <v>0.68039280966136795</v>
      </c>
      <c r="R320" s="7">
        <f>IFERROR(IFERROR(_xlfn.NUMBERVALUE(REPLACE(Input!R320,FIND(",",Input!R320),1,"."),"."),_xlfn.NUMBERVALUE(REPLACE(Input!R320,FIND(".",Input!R320),1,","),",")),"")</f>
        <v>0.99922454555100204</v>
      </c>
      <c r="S320" s="7">
        <f>IFERROR(IFERROR(_xlfn.NUMBERVALUE(REPLACE(Input!S320,FIND(",",Input!S320),1,"."),"."),_xlfn.NUMBERVALUE(REPLACE(Input!S320,FIND(".",Input!S320),1,","),",")),"")</f>
        <v>0.68039280966136795</v>
      </c>
      <c r="T320" s="7">
        <f>IFERROR(IFERROR(_xlfn.NUMBERVALUE(REPLACE(Input!T320,FIND(",",Input!T320),1,"."),"."),_xlfn.NUMBERVALUE(REPLACE(Input!T320,FIND(".",Input!T320),1,","),",")),"")</f>
        <v>0</v>
      </c>
      <c r="U320" s="7">
        <f>IFERROR(IFERROR(_xlfn.NUMBERVALUE(REPLACE(Input!U320,FIND(",",Input!U320),1,"."),"."),_xlfn.NUMBERVALUE(REPLACE(Input!U320,FIND(".",Input!U320),1,","),",")),"")</f>
        <v>0.65235539654144303</v>
      </c>
      <c r="V320" s="7">
        <f>IFERROR(IFERROR(_xlfn.NUMBERVALUE(REPLACE(Input!V320,FIND(",",Input!V320),1,"."),"."),_xlfn.NUMBERVALUE(REPLACE(Input!V320,FIND(".",Input!V320),1,","),",")),"")</f>
        <v>0</v>
      </c>
      <c r="W320" s="7">
        <f>IFERROR(IFERROR(_xlfn.NUMBERVALUE(REPLACE(Input!W320,FIND(",",Input!W320),1,"."),"."),_xlfn.NUMBERVALUE(REPLACE(Input!W320,FIND(".",Input!W320),1,","),",")),"")</f>
        <v>0</v>
      </c>
      <c r="X320" s="7">
        <f>IFERROR(IFERROR(_xlfn.NUMBERVALUE(REPLACE(Input!X320,FIND(",",Input!X320),1,"."),"."),_xlfn.NUMBERVALUE(REPLACE(Input!X320,FIND(".",Input!X320),1,","),",")),"")</f>
        <v>0.99922454555100204</v>
      </c>
      <c r="Y320" s="7">
        <f>IFERROR(IFERROR(_xlfn.NUMBERVALUE(REPLACE(Input!Y320,FIND(",",Input!Y320),1,"."),"."),_xlfn.NUMBERVALUE(REPLACE(Input!Y320,FIND(".",Input!Y320),1,","),",")),"")</f>
        <v>0.68039280966136795</v>
      </c>
      <c r="Z320" s="8" t="str">
        <f>LEFT(LEFT(Input!Z320,IFERROR(FIND("_",Input!Z320)-1,LEN(Input!Z320))),IFERROR(FIND("-",Input!Z320)-1,LEN(Input!Z320)))</f>
        <v>party5</v>
      </c>
      <c r="AA320" s="8" t="str">
        <f>LEFT(LEFT(Input!AA320,IFERROR(FIND("_",Input!AA320)-1,LEN(Input!AA320))),IFERROR(FIND("-",Input!AA320)-1,LEN(Input!AA320)))</f>
        <v>party1</v>
      </c>
    </row>
    <row r="321" spans="1:27">
      <c r="A321" s="6">
        <f>IF(Input!A321=0,"",Input!A321)</f>
        <v>344</v>
      </c>
      <c r="B321" s="7">
        <f>IFERROR(IFERROR(_xlfn.NUMBERVALUE(REPLACE(Input!B321,FIND(",",Input!B321),1,"."),"."),_xlfn.NUMBERVALUE(REPLACE(Input!B321,FIND(".",Input!B321),1,","),",")),"")</f>
        <v>0.32100000000000001</v>
      </c>
      <c r="C321" s="6">
        <f>IF(Input!C321=0,"",Input!C321)</f>
        <v>20</v>
      </c>
      <c r="D321" s="9" t="str">
        <f>IF(Input!D321=0,"",Input!D321)</f>
        <v/>
      </c>
      <c r="E321" s="8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8">
        <f>IF(Input!F321="Yes",1,IF(Input!F321=0,"",0))</f>
        <v>1</v>
      </c>
      <c r="G321" s="8">
        <f>IF(Input!G321="Yes",1,IF(Input!G321=0,"",0))</f>
        <v>0</v>
      </c>
      <c r="H321" s="6">
        <f>IF(Input!H321=0,"",Input!H321)</f>
        <v>2</v>
      </c>
      <c r="I321" s="7">
        <f>IFERROR(IFERROR(_xlfn.NUMBERVALUE(REPLACE(Input!I321,FIND(",",Input!I321),1,"."),"."),_xlfn.NUMBERVALUE(REPLACE(Input!I321,FIND(".",Input!I321),1,","),",")),"")</f>
        <v>0.71367999999999998</v>
      </c>
      <c r="J321" s="7">
        <f>IFERROR(IFERROR(_xlfn.NUMBERVALUE(REPLACE(Input!J321,FIND(",",Input!J321),1,"."),"."),_xlfn.NUMBERVALUE(REPLACE(Input!J321,FIND(".",Input!J321),1,","),",")),"")</f>
        <v>0.88100999999999996</v>
      </c>
      <c r="K321" s="7">
        <f>IFERROR(IFERROR(_xlfn.NUMBERVALUE(REPLACE(Input!K321,FIND(",",Input!K321),1,"."),"."),_xlfn.NUMBERVALUE(REPLACE(Input!K321,FIND(".",Input!K321),1,","),",")),"")</f>
        <v>9.1170000000000001E-2</v>
      </c>
      <c r="L321" s="7">
        <f>IFERROR(IFERROR(_xlfn.NUMBERVALUE(REPLACE(Input!L321,FIND(",",Input!L321),1,"."),"."),_xlfn.NUMBERVALUE(REPLACE(Input!L321,FIND(".",Input!L321),1,","),",")),"")</f>
        <v>0.21995999999999999</v>
      </c>
      <c r="M321" s="7">
        <f>IFERROR(IFERROR(_xlfn.NUMBERVALUE(REPLACE(Input!M321,FIND(",",Input!M321),1,"."),"."),_xlfn.NUMBERVALUE(REPLACE(Input!M321,FIND(".",Input!M321),1,","),",")),"")</f>
        <v>1.5946899999999999</v>
      </c>
      <c r="N321" s="10" t="str">
        <f>IFERROR(IF(LEFT(Input!N321,LEN("boa-,Users,"))="boa-,Users,","Win.Win",LEFT(Input!N321,FIND("@",Input!N321)-1)),"")</f>
        <v>IAMhaggler2011</v>
      </c>
      <c r="O321" s="10" t="str">
        <f>IFERROR(IF(LEFT(Input!O321,LEN("boa-,Users,"))="boa-,Users,","Win.Win",LEFT(Input!O321,FIND("@",Input!O321)-1)),"")</f>
        <v>Win.Win</v>
      </c>
      <c r="P321" s="7">
        <f>IFERROR(IFERROR(_xlfn.NUMBERVALUE(REPLACE(Input!P321,FIND(",",Input!P321),1,"."),"."),_xlfn.NUMBERVALUE(REPLACE(Input!P321,FIND(".",Input!P321),1,","),",")),"")</f>
        <v>0.88101117021541797</v>
      </c>
      <c r="Q321" s="7">
        <f>IFERROR(IFERROR(_xlfn.NUMBERVALUE(REPLACE(Input!Q321,FIND(",",Input!Q321),1,"."),"."),_xlfn.NUMBERVALUE(REPLACE(Input!Q321,FIND(".",Input!Q321),1,","),",")),"")</f>
        <v>0.71367552537981505</v>
      </c>
      <c r="R321" s="7">
        <f>IFERROR(IFERROR(_xlfn.NUMBERVALUE(REPLACE(Input!R321,FIND(",",Input!R321),1,"."),"."),_xlfn.NUMBERVALUE(REPLACE(Input!R321,FIND(".",Input!R321),1,","),",")),"")</f>
        <v>0.88101117021541797</v>
      </c>
      <c r="S321" s="7">
        <f>IFERROR(IFERROR(_xlfn.NUMBERVALUE(REPLACE(Input!S321,FIND(",",Input!S321),1,"."),"."),_xlfn.NUMBERVALUE(REPLACE(Input!S321,FIND(".",Input!S321),1,","),",")),"")</f>
        <v>0.71367552537981505</v>
      </c>
      <c r="T321" s="7">
        <f>IFERROR(IFERROR(_xlfn.NUMBERVALUE(REPLACE(Input!T321,FIND(",",Input!T321),1,"."),"."),_xlfn.NUMBERVALUE(REPLACE(Input!T321,FIND(".",Input!T321),1,","),",")),"")</f>
        <v>0</v>
      </c>
      <c r="U321" s="7">
        <f>IFERROR(IFERROR(_xlfn.NUMBERVALUE(REPLACE(Input!U321,FIND(",",Input!U321),1,"."),"."),_xlfn.NUMBERVALUE(REPLACE(Input!U321,FIND(".",Input!U321),1,","),",")),"")</f>
        <v>0.93917710196779902</v>
      </c>
      <c r="V321" s="7">
        <f>IFERROR(IFERROR(_xlfn.NUMBERVALUE(REPLACE(Input!V321,FIND(",",Input!V321),1,"."),"."),_xlfn.NUMBERVALUE(REPLACE(Input!V321,FIND(".",Input!V321),1,","),",")),"")</f>
        <v>0</v>
      </c>
      <c r="W321" s="7">
        <f>IFERROR(IFERROR(_xlfn.NUMBERVALUE(REPLACE(Input!W321,FIND(",",Input!W321),1,"."),"."),_xlfn.NUMBERVALUE(REPLACE(Input!W321,FIND(".",Input!W321),1,","),",")),"")</f>
        <v>0</v>
      </c>
      <c r="X321" s="7">
        <f>IFERROR(IFERROR(_xlfn.NUMBERVALUE(REPLACE(Input!X321,FIND(",",Input!X321),1,"."),"."),_xlfn.NUMBERVALUE(REPLACE(Input!X321,FIND(".",Input!X321),1,","),",")),"")</f>
        <v>0.88101117021541797</v>
      </c>
      <c r="Y321" s="7">
        <f>IFERROR(IFERROR(_xlfn.NUMBERVALUE(REPLACE(Input!Y321,FIND(",",Input!Y321),1,"."),"."),_xlfn.NUMBERVALUE(REPLACE(Input!Y321,FIND(".",Input!Y321),1,","),",")),"")</f>
        <v>0.71367552537981505</v>
      </c>
      <c r="Z321" s="8" t="str">
        <f>LEFT(LEFT(Input!Z321,IFERROR(FIND("_",Input!Z321)-1,LEN(Input!Z321))),IFERROR(FIND("-",Input!Z321)-1,LEN(Input!Z321)))</f>
        <v>party5</v>
      </c>
      <c r="AA321" s="8" t="str">
        <f>LEFT(LEFT(Input!AA321,IFERROR(FIND("_",Input!AA321)-1,LEN(Input!AA321))),IFERROR(FIND("-",Input!AA321)-1,LEN(Input!AA321)))</f>
        <v>party1</v>
      </c>
    </row>
    <row r="322" spans="1:27">
      <c r="A322" s="6">
        <f>IF(Input!A322=0,"",Input!A322)</f>
        <v>345</v>
      </c>
      <c r="B322" s="7">
        <f>IFERROR(IFERROR(_xlfn.NUMBERVALUE(REPLACE(Input!B322,FIND(",",Input!B322),1,"."),"."),_xlfn.NUMBERVALUE(REPLACE(Input!B322,FIND(".",Input!B322),1,","),",")),"")</f>
        <v>4.0000000000000001E-3</v>
      </c>
      <c r="C322" s="6">
        <f>IF(Input!C322=0,"",Input!C322)</f>
        <v>5</v>
      </c>
      <c r="D322" s="9" t="str">
        <f>IF(Input!D322=0,"",Input!D322)</f>
        <v/>
      </c>
      <c r="E322" s="8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8">
        <f>IF(Input!F322="Yes",1,IF(Input!F322=0,"",0))</f>
        <v>1</v>
      </c>
      <c r="G322" s="8">
        <f>IF(Input!G322="Yes",1,IF(Input!G322=0,"",0))</f>
        <v>0</v>
      </c>
      <c r="H322" s="6">
        <f>IF(Input!H322=0,"",Input!H322)</f>
        <v>2</v>
      </c>
      <c r="I322" s="7">
        <f>IFERROR(IFERROR(_xlfn.NUMBERVALUE(REPLACE(Input!I322,FIND(",",Input!I322),1,"."),"."),_xlfn.NUMBERVALUE(REPLACE(Input!I322,FIND(".",Input!I322),1,","),",")),"")</f>
        <v>0.83333000000000002</v>
      </c>
      <c r="J322" s="7">
        <f>IFERROR(IFERROR(_xlfn.NUMBERVALUE(REPLACE(Input!J322,FIND(",",Input!J322),1,"."),"."),_xlfn.NUMBERVALUE(REPLACE(Input!J322,FIND(".",Input!J322),1,","),",")),"")</f>
        <v>0.97497</v>
      </c>
      <c r="K322" s="7">
        <f>IFERROR(IFERROR(_xlfn.NUMBERVALUE(REPLACE(Input!K322,FIND(",",Input!K322),1,"."),"."),_xlfn.NUMBERVALUE(REPLACE(Input!K322,FIND(".",Input!K322),1,","),",")),"")</f>
        <v>3.4540000000000001E-2</v>
      </c>
      <c r="L322" s="7">
        <f>IFERROR(IFERROR(_xlfn.NUMBERVALUE(REPLACE(Input!L322,FIND(",",Input!L322),1,"."),"."),_xlfn.NUMBERVALUE(REPLACE(Input!L322,FIND(".",Input!L322),1,","),",")),"")</f>
        <v>0.10395</v>
      </c>
      <c r="M322" s="7">
        <f>IFERROR(IFERROR(_xlfn.NUMBERVALUE(REPLACE(Input!M322,FIND(",",Input!M322),1,"."),"."),_xlfn.NUMBERVALUE(REPLACE(Input!M322,FIND(".",Input!M322),1,","),",")),"")</f>
        <v>1.8083100000000001</v>
      </c>
      <c r="N322" s="10" t="str">
        <f>IFERROR(IF(LEFT(Input!N322,LEN("boa-,Users,"))="boa-,Users,","Win.Win",LEFT(Input!N322,FIND("@",Input!N322)-1)),"")</f>
        <v>Win.Win</v>
      </c>
      <c r="O322" s="10" t="str">
        <f>IFERROR(IF(LEFT(Input!O322,LEN("boa-,Users,"))="boa-,Users,","Win.Win",LEFT(Input!O322,FIND("@",Input!O322)-1)),"")</f>
        <v>Win.Win</v>
      </c>
      <c r="P322" s="7">
        <f>IFERROR(IFERROR(_xlfn.NUMBERVALUE(REPLACE(Input!P322,FIND(",",Input!P322),1,"."),"."),_xlfn.NUMBERVALUE(REPLACE(Input!P322,FIND(".",Input!P322),1,","),",")),"")</f>
        <v>0.83333259999999998</v>
      </c>
      <c r="Q322" s="7">
        <f>IFERROR(IFERROR(_xlfn.NUMBERVALUE(REPLACE(Input!Q322,FIND(",",Input!Q322),1,"."),"."),_xlfn.NUMBERVALUE(REPLACE(Input!Q322,FIND(".",Input!Q322),1,","),",")),"")</f>
        <v>0.97497377896569004</v>
      </c>
      <c r="R322" s="7">
        <f>IFERROR(IFERROR(_xlfn.NUMBERVALUE(REPLACE(Input!R322,FIND(",",Input!R322),1,"."),"."),_xlfn.NUMBERVALUE(REPLACE(Input!R322,FIND(".",Input!R322),1,","),",")),"")</f>
        <v>0.83333259999999998</v>
      </c>
      <c r="S322" s="7">
        <f>IFERROR(IFERROR(_xlfn.NUMBERVALUE(REPLACE(Input!S322,FIND(",",Input!S322),1,"."),"."),_xlfn.NUMBERVALUE(REPLACE(Input!S322,FIND(".",Input!S322),1,","),",")),"")</f>
        <v>0.97497377896569004</v>
      </c>
      <c r="T322" s="7">
        <f>IFERROR(IFERROR(_xlfn.NUMBERVALUE(REPLACE(Input!T322,FIND(",",Input!T322),1,"."),"."),_xlfn.NUMBERVALUE(REPLACE(Input!T322,FIND(".",Input!T322),1,","),",")),"")</f>
        <v>0.83333259999999998</v>
      </c>
      <c r="U322" s="7">
        <f>IFERROR(IFERROR(_xlfn.NUMBERVALUE(REPLACE(Input!U322,FIND(",",Input!U322),1,"."),"."),_xlfn.NUMBERVALUE(REPLACE(Input!U322,FIND(".",Input!U322),1,","),",")),"")</f>
        <v>0.75526024363233601</v>
      </c>
      <c r="V322" s="7">
        <f>IFERROR(IFERROR(_xlfn.NUMBERVALUE(REPLACE(Input!V322,FIND(",",Input!V322),1,"."),"."),_xlfn.NUMBERVALUE(REPLACE(Input!V322,FIND(".",Input!V322),1,","),",")),"")</f>
        <v>0</v>
      </c>
      <c r="W322" s="7">
        <f>IFERROR(IFERROR(_xlfn.NUMBERVALUE(REPLACE(Input!W322,FIND(",",Input!W322),1,"."),"."),_xlfn.NUMBERVALUE(REPLACE(Input!W322,FIND(".",Input!W322),1,","),",")),"")</f>
        <v>0</v>
      </c>
      <c r="X322" s="7">
        <f>IFERROR(IFERROR(_xlfn.NUMBERVALUE(REPLACE(Input!X322,FIND(",",Input!X322),1,"."),"."),_xlfn.NUMBERVALUE(REPLACE(Input!X322,FIND(".",Input!X322),1,","),",")),"")</f>
        <v>0.83333259999999998</v>
      </c>
      <c r="Y322" s="7">
        <f>IFERROR(IFERROR(_xlfn.NUMBERVALUE(REPLACE(Input!Y322,FIND(",",Input!Y322),1,"."),"."),_xlfn.NUMBERVALUE(REPLACE(Input!Y322,FIND(".",Input!Y322),1,","),",")),"")</f>
        <v>0.97497377896569004</v>
      </c>
      <c r="Z322" s="8" t="str">
        <f>LEFT(LEFT(Input!Z322,IFERROR(FIND("_",Input!Z322)-1,LEN(Input!Z322))),IFERROR(FIND("-",Input!Z322)-1,LEN(Input!Z322)))</f>
        <v>party4</v>
      </c>
      <c r="AA322" s="8" t="str">
        <f>LEFT(LEFT(Input!AA322,IFERROR(FIND("_",Input!AA322)-1,LEN(Input!AA322))),IFERROR(FIND("-",Input!AA322)-1,LEN(Input!AA322)))</f>
        <v>party1</v>
      </c>
    </row>
    <row r="323" spans="1:27">
      <c r="A323" s="6">
        <f>IF(Input!A323=0,"",Input!A323)</f>
        <v>346</v>
      </c>
      <c r="B323" s="7">
        <f>IFERROR(IFERROR(_xlfn.NUMBERVALUE(REPLACE(Input!B323,FIND(",",Input!B323),1,"."),"."),_xlfn.NUMBERVALUE(REPLACE(Input!B323,FIND(".",Input!B323),1,","),",")),"")</f>
        <v>0.13900000000000001</v>
      </c>
      <c r="C323" s="6">
        <f>IF(Input!C323=0,"",Input!C323)</f>
        <v>48</v>
      </c>
      <c r="D323" s="9" t="str">
        <f>IF(Input!D323=0,"",Input!D323)</f>
        <v/>
      </c>
      <c r="E323" s="8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8">
        <f>IF(Input!F323="Yes",1,IF(Input!F323=0,"",0))</f>
        <v>1</v>
      </c>
      <c r="G323" s="8">
        <f>IF(Input!G323="Yes",1,IF(Input!G323=0,"",0))</f>
        <v>0</v>
      </c>
      <c r="H323" s="6">
        <f>IF(Input!H323=0,"",Input!H323)</f>
        <v>2</v>
      </c>
      <c r="I323" s="7">
        <f>IFERROR(IFERROR(_xlfn.NUMBERVALUE(REPLACE(Input!I323,FIND(",",Input!I323),1,"."),"."),_xlfn.NUMBERVALUE(REPLACE(Input!I323,FIND(".",Input!I323),1,","),",")),"")</f>
        <v>0.74641000000000002</v>
      </c>
      <c r="J323" s="7">
        <f>IFERROR(IFERROR(_xlfn.NUMBERVALUE(REPLACE(Input!J323,FIND(",",Input!J323),1,"."),"."),_xlfn.NUMBERVALUE(REPLACE(Input!J323,FIND(".",Input!J323),1,","),",")),"")</f>
        <v>0.98809000000000002</v>
      </c>
      <c r="K323" s="7">
        <f>IFERROR(IFERROR(_xlfn.NUMBERVALUE(REPLACE(Input!K323,FIND(",",Input!K323),1,"."),"."),_xlfn.NUMBERVALUE(REPLACE(Input!K323,FIND(".",Input!K323),1,","),",")),"")</f>
        <v>0</v>
      </c>
      <c r="L323" s="7">
        <f>IFERROR(IFERROR(_xlfn.NUMBERVALUE(REPLACE(Input!L323,FIND(",",Input!L323),1,"."),"."),_xlfn.NUMBERVALUE(REPLACE(Input!L323,FIND(".",Input!L323),1,","),",")),"")</f>
        <v>0.19614999999999999</v>
      </c>
      <c r="M323" s="7">
        <f>IFERROR(IFERROR(_xlfn.NUMBERVALUE(REPLACE(Input!M323,FIND(",",Input!M323),1,"."),"."),_xlfn.NUMBERVALUE(REPLACE(Input!M323,FIND(".",Input!M323),1,","),",")),"")</f>
        <v>1.73451</v>
      </c>
      <c r="N323" s="10" t="str">
        <f>IFERROR(IF(LEFT(Input!N323,LEN("boa-,Users,"))="boa-,Users,","Win.Win",LEFT(Input!N323,FIND("@",Input!N323)-1)),"")</f>
        <v>Gahboninho</v>
      </c>
      <c r="O323" s="10" t="str">
        <f>IFERROR(IF(LEFT(Input!O323,LEN("boa-,Users,"))="boa-,Users,","Win.Win",LEFT(Input!O323,FIND("@",Input!O323)-1)),"")</f>
        <v>Win.Win</v>
      </c>
      <c r="P323" s="7">
        <f>IFERROR(IFERROR(_xlfn.NUMBERVALUE(REPLACE(Input!P323,FIND(",",Input!P323),1,"."),"."),_xlfn.NUMBERVALUE(REPLACE(Input!P323,FIND(".",Input!P323),1,","),",")),"")</f>
        <v>0.98809435000000001</v>
      </c>
      <c r="Q323" s="7">
        <f>IFERROR(IFERROR(_xlfn.NUMBERVALUE(REPLACE(Input!Q323,FIND(",",Input!Q323),1,"."),"."),_xlfn.NUMBERVALUE(REPLACE(Input!Q323,FIND(".",Input!Q323),1,","),",")),"")</f>
        <v>0.74641499822450197</v>
      </c>
      <c r="R323" s="7">
        <f>IFERROR(IFERROR(_xlfn.NUMBERVALUE(REPLACE(Input!R323,FIND(",",Input!R323),1,"."),"."),_xlfn.NUMBERVALUE(REPLACE(Input!R323,FIND(".",Input!R323),1,","),",")),"")</f>
        <v>0.98809435000000001</v>
      </c>
      <c r="S323" s="7">
        <f>IFERROR(IFERROR(_xlfn.NUMBERVALUE(REPLACE(Input!S323,FIND(",",Input!S323),1,"."),"."),_xlfn.NUMBERVALUE(REPLACE(Input!S323,FIND(".",Input!S323),1,","),",")),"")</f>
        <v>0.74641499822450197</v>
      </c>
      <c r="T323" s="7">
        <f>IFERROR(IFERROR(_xlfn.NUMBERVALUE(REPLACE(Input!T323,FIND(",",Input!T323),1,"."),"."),_xlfn.NUMBERVALUE(REPLACE(Input!T323,FIND(".",Input!T323),1,","),",")),"")</f>
        <v>0</v>
      </c>
      <c r="U323" s="7">
        <f>IFERROR(IFERROR(_xlfn.NUMBERVALUE(REPLACE(Input!U323,FIND(",",Input!U323),1,"."),"."),_xlfn.NUMBERVALUE(REPLACE(Input!U323,FIND(".",Input!U323),1,","),",")),"")</f>
        <v>0.68370389300621803</v>
      </c>
      <c r="V323" s="7">
        <f>IFERROR(IFERROR(_xlfn.NUMBERVALUE(REPLACE(Input!V323,FIND(",",Input!V323),1,"."),"."),_xlfn.NUMBERVALUE(REPLACE(Input!V323,FIND(".",Input!V323),1,","),",")),"")</f>
        <v>0</v>
      </c>
      <c r="W323" s="7">
        <f>IFERROR(IFERROR(_xlfn.NUMBERVALUE(REPLACE(Input!W323,FIND(",",Input!W323),1,"."),"."),_xlfn.NUMBERVALUE(REPLACE(Input!W323,FIND(".",Input!W323),1,","),",")),"")</f>
        <v>0</v>
      </c>
      <c r="X323" s="7">
        <f>IFERROR(IFERROR(_xlfn.NUMBERVALUE(REPLACE(Input!X323,FIND(",",Input!X323),1,"."),"."),_xlfn.NUMBERVALUE(REPLACE(Input!X323,FIND(".",Input!X323),1,","),",")),"")</f>
        <v>0.98809435000000001</v>
      </c>
      <c r="Y323" s="7">
        <f>IFERROR(IFERROR(_xlfn.NUMBERVALUE(REPLACE(Input!Y323,FIND(",",Input!Y323),1,"."),"."),_xlfn.NUMBERVALUE(REPLACE(Input!Y323,FIND(".",Input!Y323),1,","),",")),"")</f>
        <v>0.74641499822450197</v>
      </c>
      <c r="Z323" s="8" t="str">
        <f>LEFT(LEFT(Input!Z323,IFERROR(FIND("_",Input!Z323)-1,LEN(Input!Z323))),IFERROR(FIND("-",Input!Z323)-1,LEN(Input!Z323)))</f>
        <v>party4</v>
      </c>
      <c r="AA323" s="8" t="str">
        <f>LEFT(LEFT(Input!AA323,IFERROR(FIND("_",Input!AA323)-1,LEN(Input!AA323))),IFERROR(FIND("-",Input!AA323)-1,LEN(Input!AA323)))</f>
        <v>party1</v>
      </c>
    </row>
    <row r="324" spans="1:27">
      <c r="A324" s="6">
        <f>IF(Input!A324=0,"",Input!A324)</f>
        <v>347</v>
      </c>
      <c r="B324" s="7">
        <f>IFERROR(IFERROR(_xlfn.NUMBERVALUE(REPLACE(Input!B324,FIND(",",Input!B324),1,"."),"."),_xlfn.NUMBERVALUE(REPLACE(Input!B324,FIND(".",Input!B324),1,","),",")),"")</f>
        <v>0.109</v>
      </c>
      <c r="C324" s="6">
        <f>IF(Input!C324=0,"",Input!C324)</f>
        <v>39</v>
      </c>
      <c r="D324" s="9" t="str">
        <f>IF(Input!D324=0,"",Input!D324)</f>
        <v/>
      </c>
      <c r="E324" s="8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8">
        <f>IF(Input!F324="Yes",1,IF(Input!F324=0,"",0))</f>
        <v>1</v>
      </c>
      <c r="G324" s="8">
        <f>IF(Input!G324="Yes",1,IF(Input!G324=0,"",0))</f>
        <v>0</v>
      </c>
      <c r="H324" s="6">
        <f>IF(Input!H324=0,"",Input!H324)</f>
        <v>2</v>
      </c>
      <c r="I324" s="7">
        <f>IFERROR(IFERROR(_xlfn.NUMBERVALUE(REPLACE(Input!I324,FIND(",",Input!I324),1,"."),"."),_xlfn.NUMBERVALUE(REPLACE(Input!I324,FIND(".",Input!I324),1,","),",")),"")</f>
        <v>0.74641000000000002</v>
      </c>
      <c r="J324" s="7">
        <f>IFERROR(IFERROR(_xlfn.NUMBERVALUE(REPLACE(Input!J324,FIND(",",Input!J324),1,"."),"."),_xlfn.NUMBERVALUE(REPLACE(Input!J324,FIND(".",Input!J324),1,","),",")),"")</f>
        <v>0.98809000000000002</v>
      </c>
      <c r="K324" s="7">
        <f>IFERROR(IFERROR(_xlfn.NUMBERVALUE(REPLACE(Input!K324,FIND(",",Input!K324),1,"."),"."),_xlfn.NUMBERVALUE(REPLACE(Input!K324,FIND(".",Input!K324),1,","),",")),"")</f>
        <v>0</v>
      </c>
      <c r="L324" s="7">
        <f>IFERROR(IFERROR(_xlfn.NUMBERVALUE(REPLACE(Input!L324,FIND(",",Input!L324),1,"."),"."),_xlfn.NUMBERVALUE(REPLACE(Input!L324,FIND(".",Input!L324),1,","),",")),"")</f>
        <v>0.19614999999999999</v>
      </c>
      <c r="M324" s="7">
        <f>IFERROR(IFERROR(_xlfn.NUMBERVALUE(REPLACE(Input!M324,FIND(",",Input!M324),1,"."),"."),_xlfn.NUMBERVALUE(REPLACE(Input!M324,FIND(".",Input!M324),1,","),",")),"")</f>
        <v>1.73451</v>
      </c>
      <c r="N324" s="10" t="str">
        <f>IFERROR(IF(LEFT(Input!N324,LEN("boa-,Users,"))="boa-,Users,","Win.Win",LEFT(Input!N324,FIND("@",Input!N324)-1)),"")</f>
        <v>KLH</v>
      </c>
      <c r="O324" s="10" t="str">
        <f>IFERROR(IF(LEFT(Input!O324,LEN("boa-,Users,"))="boa-,Users,","Win.Win",LEFT(Input!O324,FIND("@",Input!O324)-1)),"")</f>
        <v>Win.Win</v>
      </c>
      <c r="P324" s="7">
        <f>IFERROR(IFERROR(_xlfn.NUMBERVALUE(REPLACE(Input!P324,FIND(",",Input!P324),1,"."),"."),_xlfn.NUMBERVALUE(REPLACE(Input!P324,FIND(".",Input!P324),1,","),",")),"")</f>
        <v>0.98809435000000001</v>
      </c>
      <c r="Q324" s="7">
        <f>IFERROR(IFERROR(_xlfn.NUMBERVALUE(REPLACE(Input!Q324,FIND(",",Input!Q324),1,"."),"."),_xlfn.NUMBERVALUE(REPLACE(Input!Q324,FIND(".",Input!Q324),1,","),",")),"")</f>
        <v>0.74641499822450197</v>
      </c>
      <c r="R324" s="7">
        <f>IFERROR(IFERROR(_xlfn.NUMBERVALUE(REPLACE(Input!R324,FIND(",",Input!R324),1,"."),"."),_xlfn.NUMBERVALUE(REPLACE(Input!R324,FIND(".",Input!R324),1,","),",")),"")</f>
        <v>0.98809435000000001</v>
      </c>
      <c r="S324" s="7">
        <f>IFERROR(IFERROR(_xlfn.NUMBERVALUE(REPLACE(Input!S324,FIND(",",Input!S324),1,"."),"."),_xlfn.NUMBERVALUE(REPLACE(Input!S324,FIND(".",Input!S324),1,","),",")),"")</f>
        <v>0.74641499822450197</v>
      </c>
      <c r="T324" s="7">
        <f>IFERROR(IFERROR(_xlfn.NUMBERVALUE(REPLACE(Input!T324,FIND(",",Input!T324),1,"."),"."),_xlfn.NUMBERVALUE(REPLACE(Input!T324,FIND(".",Input!T324),1,","),",")),"")</f>
        <v>0</v>
      </c>
      <c r="U324" s="7">
        <f>IFERROR(IFERROR(_xlfn.NUMBERVALUE(REPLACE(Input!U324,FIND(",",Input!U324),1,"."),"."),_xlfn.NUMBERVALUE(REPLACE(Input!U324,FIND(".",Input!U324),1,","),",")),"")</f>
        <v>0.68370389300621803</v>
      </c>
      <c r="V324" s="7">
        <f>IFERROR(IFERROR(_xlfn.NUMBERVALUE(REPLACE(Input!V324,FIND(",",Input!V324),1,"."),"."),_xlfn.NUMBERVALUE(REPLACE(Input!V324,FIND(".",Input!V324),1,","),",")),"")</f>
        <v>0</v>
      </c>
      <c r="W324" s="7">
        <f>IFERROR(IFERROR(_xlfn.NUMBERVALUE(REPLACE(Input!W324,FIND(",",Input!W324),1,"."),"."),_xlfn.NUMBERVALUE(REPLACE(Input!W324,FIND(".",Input!W324),1,","),",")),"")</f>
        <v>0</v>
      </c>
      <c r="X324" s="7">
        <f>IFERROR(IFERROR(_xlfn.NUMBERVALUE(REPLACE(Input!X324,FIND(",",Input!X324),1,"."),"."),_xlfn.NUMBERVALUE(REPLACE(Input!X324,FIND(".",Input!X324),1,","),",")),"")</f>
        <v>0.98809435000000001</v>
      </c>
      <c r="Y324" s="7">
        <f>IFERROR(IFERROR(_xlfn.NUMBERVALUE(REPLACE(Input!Y324,FIND(",",Input!Y324),1,"."),"."),_xlfn.NUMBERVALUE(REPLACE(Input!Y324,FIND(".",Input!Y324),1,","),",")),"")</f>
        <v>0.74641499822450197</v>
      </c>
      <c r="Z324" s="8" t="str">
        <f>LEFT(LEFT(Input!Z324,IFERROR(FIND("_",Input!Z324)-1,LEN(Input!Z324))),IFERROR(FIND("-",Input!Z324)-1,LEN(Input!Z324)))</f>
        <v>party4</v>
      </c>
      <c r="AA324" s="8" t="str">
        <f>LEFT(LEFT(Input!AA324,IFERROR(FIND("_",Input!AA324)-1,LEN(Input!AA324))),IFERROR(FIND("-",Input!AA324)-1,LEN(Input!AA324)))</f>
        <v>party1</v>
      </c>
    </row>
    <row r="325" spans="1:27">
      <c r="A325" s="6">
        <f>IF(Input!A325=0,"",Input!A325)</f>
        <v>348</v>
      </c>
      <c r="B325" s="7">
        <f>IFERROR(IFERROR(_xlfn.NUMBERVALUE(REPLACE(Input!B325,FIND(",",Input!B325),1,"."),"."),_xlfn.NUMBERVALUE(REPLACE(Input!B325,FIND(".",Input!B325),1,","),",")),"")</f>
        <v>3.7999999999999999E-2</v>
      </c>
      <c r="C325" s="6">
        <f>IF(Input!C325=0,"",Input!C325)</f>
        <v>5</v>
      </c>
      <c r="D325" s="9" t="str">
        <f>IF(Input!D325=0,"",Input!D325)</f>
        <v/>
      </c>
      <c r="E325" s="8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8">
        <f>IF(Input!F325="Yes",1,IF(Input!F325=0,"",0))</f>
        <v>1</v>
      </c>
      <c r="G325" s="8">
        <f>IF(Input!G325="Yes",1,IF(Input!G325=0,"",0))</f>
        <v>0</v>
      </c>
      <c r="H325" s="6">
        <f>IF(Input!H325=0,"",Input!H325)</f>
        <v>2</v>
      </c>
      <c r="I325" s="7">
        <f>IFERROR(IFERROR(_xlfn.NUMBERVALUE(REPLACE(Input!I325,FIND(",",Input!I325),1,"."),"."),_xlfn.NUMBERVALUE(REPLACE(Input!I325,FIND(".",Input!I325),1,","),",")),"")</f>
        <v>0.69723000000000002</v>
      </c>
      <c r="J325" s="7">
        <f>IFERROR(IFERROR(_xlfn.NUMBERVALUE(REPLACE(Input!J325,FIND(",",Input!J325),1,"."),"."),_xlfn.NUMBERVALUE(REPLACE(Input!J325,FIND(".",Input!J325),1,","),",")),"")</f>
        <v>0.84523999999999999</v>
      </c>
      <c r="K325" s="7">
        <f>IFERROR(IFERROR(_xlfn.NUMBERVALUE(REPLACE(Input!K325,FIND(",",Input!K325),1,"."),"."),_xlfn.NUMBERVALUE(REPLACE(Input!K325,FIND(".",Input!K325),1,","),",")),"")</f>
        <v>0.15109</v>
      </c>
      <c r="L325" s="7">
        <f>IFERROR(IFERROR(_xlfn.NUMBERVALUE(REPLACE(Input!L325,FIND(",",Input!L325),1,"."),"."),_xlfn.NUMBERVALUE(REPLACE(Input!L325,FIND(".",Input!L325),1,","),",")),"")</f>
        <v>0.25036000000000003</v>
      </c>
      <c r="M325" s="7">
        <f>IFERROR(IFERROR(_xlfn.NUMBERVALUE(REPLACE(Input!M325,FIND(",",Input!M325),1,"."),"."),_xlfn.NUMBERVALUE(REPLACE(Input!M325,FIND(".",Input!M325),1,","),",")),"")</f>
        <v>1.54247</v>
      </c>
      <c r="N325" s="10" t="str">
        <f>IFERROR(IF(LEFT(Input!N325,LEN("boa-,Users,"))="boa-,Users,","Win.Win",LEFT(Input!N325,FIND("@",Input!N325)-1)),"")</f>
        <v>IAMhaggler2011</v>
      </c>
      <c r="O325" s="10" t="str">
        <f>IFERROR(IF(LEFT(Input!O325,LEN("boa-,Users,"))="boa-,Users,","Win.Win",LEFT(Input!O325,FIND("@",Input!O325)-1)),"")</f>
        <v>Win.Win</v>
      </c>
      <c r="P325" s="7">
        <f>IFERROR(IFERROR(_xlfn.NUMBERVALUE(REPLACE(Input!P325,FIND(",",Input!P325),1,"."),"."),_xlfn.NUMBERVALUE(REPLACE(Input!P325,FIND(".",Input!P325),1,","),",")),"")</f>
        <v>0.84523732500000004</v>
      </c>
      <c r="Q325" s="7">
        <f>IFERROR(IFERROR(_xlfn.NUMBERVALUE(REPLACE(Input!Q325,FIND(",",Input!Q325),1,"."),"."),_xlfn.NUMBERVALUE(REPLACE(Input!Q325,FIND(".",Input!Q325),1,","),",")),"")</f>
        <v>0.69722819536646197</v>
      </c>
      <c r="R325" s="7">
        <f>IFERROR(IFERROR(_xlfn.NUMBERVALUE(REPLACE(Input!R325,FIND(",",Input!R325),1,"."),"."),_xlfn.NUMBERVALUE(REPLACE(Input!R325,FIND(".",Input!R325),1,","),",")),"")</f>
        <v>0.84523732500000004</v>
      </c>
      <c r="S325" s="7">
        <f>IFERROR(IFERROR(_xlfn.NUMBERVALUE(REPLACE(Input!S325,FIND(",",Input!S325),1,"."),"."),_xlfn.NUMBERVALUE(REPLACE(Input!S325,FIND(".",Input!S325),1,","),",")),"")</f>
        <v>0.69722819536646197</v>
      </c>
      <c r="T325" s="7">
        <f>IFERROR(IFERROR(_xlfn.NUMBERVALUE(REPLACE(Input!T325,FIND(",",Input!T325),1,"."),"."),_xlfn.NUMBERVALUE(REPLACE(Input!T325,FIND(".",Input!T325),1,","),",")),"")</f>
        <v>0</v>
      </c>
      <c r="U325" s="7">
        <f>IFERROR(IFERROR(_xlfn.NUMBERVALUE(REPLACE(Input!U325,FIND(",",Input!U325),1,"."),"."),_xlfn.NUMBERVALUE(REPLACE(Input!U325,FIND(".",Input!U325),1,","),",")),"")</f>
        <v>0.75088735553851804</v>
      </c>
      <c r="V325" s="7">
        <f>IFERROR(IFERROR(_xlfn.NUMBERVALUE(REPLACE(Input!V325,FIND(",",Input!V325),1,"."),"."),_xlfn.NUMBERVALUE(REPLACE(Input!V325,FIND(".",Input!V325),1,","),",")),"")</f>
        <v>0</v>
      </c>
      <c r="W325" s="7">
        <f>IFERROR(IFERROR(_xlfn.NUMBERVALUE(REPLACE(Input!W325,FIND(",",Input!W325),1,"."),"."),_xlfn.NUMBERVALUE(REPLACE(Input!W325,FIND(".",Input!W325),1,","),",")),"")</f>
        <v>0</v>
      </c>
      <c r="X325" s="7">
        <f>IFERROR(IFERROR(_xlfn.NUMBERVALUE(REPLACE(Input!X325,FIND(",",Input!X325),1,"."),"."),_xlfn.NUMBERVALUE(REPLACE(Input!X325,FIND(".",Input!X325),1,","),",")),"")</f>
        <v>0.84523732500000004</v>
      </c>
      <c r="Y325" s="7">
        <f>IFERROR(IFERROR(_xlfn.NUMBERVALUE(REPLACE(Input!Y325,FIND(",",Input!Y325),1,"."),"."),_xlfn.NUMBERVALUE(REPLACE(Input!Y325,FIND(".",Input!Y325),1,","),",")),"")</f>
        <v>0.69722819536646197</v>
      </c>
      <c r="Z325" s="8" t="str">
        <f>LEFT(LEFT(Input!Z325,IFERROR(FIND("_",Input!Z325)-1,LEN(Input!Z325))),IFERROR(FIND("-",Input!Z325)-1,LEN(Input!Z325)))</f>
        <v>party4</v>
      </c>
      <c r="AA325" s="8" t="str">
        <f>LEFT(LEFT(Input!AA325,IFERROR(FIND("_",Input!AA325)-1,LEN(Input!AA325))),IFERROR(FIND("-",Input!AA325)-1,LEN(Input!AA325)))</f>
        <v>party1</v>
      </c>
    </row>
    <row r="326" spans="1:27">
      <c r="A326" s="6">
        <f>IF(Input!A326=0,"",Input!A326)</f>
        <v>349</v>
      </c>
      <c r="B326" s="7">
        <f>IFERROR(IFERROR(_xlfn.NUMBERVALUE(REPLACE(Input!B326,FIND(",",Input!B326),1,"."),"."),_xlfn.NUMBERVALUE(REPLACE(Input!B326,FIND(".",Input!B326),1,","),",")),"")</f>
        <v>2E-3</v>
      </c>
      <c r="C326" s="6">
        <f>IF(Input!C326=0,"",Input!C326)</f>
        <v>3</v>
      </c>
      <c r="D326" s="9" t="str">
        <f>IF(Input!D326=0,"",Input!D326)</f>
        <v/>
      </c>
      <c r="E326" s="8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8">
        <f>IF(Input!F326="Yes",1,IF(Input!F326=0,"",0))</f>
        <v>1</v>
      </c>
      <c r="G326" s="8">
        <f>IF(Input!G326="Yes",1,IF(Input!G326=0,"",0))</f>
        <v>0</v>
      </c>
      <c r="H326" s="6">
        <f>IF(Input!H326=0,"",Input!H326)</f>
        <v>2</v>
      </c>
      <c r="I326" s="7">
        <f>IFERROR(IFERROR(_xlfn.NUMBERVALUE(REPLACE(Input!I326,FIND(",",Input!I326),1,"."),"."),_xlfn.NUMBERVALUE(REPLACE(Input!I326,FIND(".",Input!I326),1,","),",")),"")</f>
        <v>0.52512999999999999</v>
      </c>
      <c r="J326" s="7">
        <f>IFERROR(IFERROR(_xlfn.NUMBERVALUE(REPLACE(Input!J326,FIND(",",Input!J326),1,"."),"."),_xlfn.NUMBERVALUE(REPLACE(Input!J326,FIND(".",Input!J326),1,","),",")),"")</f>
        <v>0.79881000000000002</v>
      </c>
      <c r="K326" s="7">
        <f>IFERROR(IFERROR(_xlfn.NUMBERVALUE(REPLACE(Input!K326,FIND(",",Input!K326),1,"."),"."),_xlfn.NUMBERVALUE(REPLACE(Input!K326,FIND(".",Input!K326),1,","),",")),"")</f>
        <v>0.17684</v>
      </c>
      <c r="L326" s="7">
        <f>IFERROR(IFERROR(_xlfn.NUMBERVALUE(REPLACE(Input!L326,FIND(",",Input!L326),1,"."),"."),_xlfn.NUMBERVALUE(REPLACE(Input!L326,FIND(".",Input!L326),1,","),",")),"")</f>
        <v>0.33437</v>
      </c>
      <c r="M326" s="7">
        <f>IFERROR(IFERROR(_xlfn.NUMBERVALUE(REPLACE(Input!M326,FIND(",",Input!M326),1,"."),"."),_xlfn.NUMBERVALUE(REPLACE(Input!M326,FIND(".",Input!M326),1,","),",")),"")</f>
        <v>1.3239399999999999</v>
      </c>
      <c r="N326" s="10" t="str">
        <f>IFERROR(IF(LEFT(Input!N326,LEN("boa-,Users,"))="boa-,Users,","Win.Win",LEFT(Input!N326,FIND("@",Input!N326)-1)),"")</f>
        <v>Win.Win</v>
      </c>
      <c r="O326" s="10" t="str">
        <f>IFERROR(IF(LEFT(Input!O326,LEN("boa-,Users,"))="boa-,Users,","Win.Win",LEFT(Input!O326,FIND("@",Input!O326)-1)),"")</f>
        <v>Win.Win</v>
      </c>
      <c r="P326" s="7">
        <f>IFERROR(IFERROR(_xlfn.NUMBERVALUE(REPLACE(Input!P326,FIND(",",Input!P326),1,"."),"."),_xlfn.NUMBERVALUE(REPLACE(Input!P326,FIND(".",Input!P326),1,","),",")),"")</f>
        <v>0.79881068398050303</v>
      </c>
      <c r="Q326" s="7">
        <f>IFERROR(IFERROR(_xlfn.NUMBERVALUE(REPLACE(Input!Q326,FIND(",",Input!Q326),1,"."),"."),_xlfn.NUMBERVALUE(REPLACE(Input!Q326,FIND(".",Input!Q326),1,","),",")),"")</f>
        <v>0.52513264323879605</v>
      </c>
      <c r="R326" s="7">
        <f>IFERROR(IFERROR(_xlfn.NUMBERVALUE(REPLACE(Input!R326,FIND(",",Input!R326),1,"."),"."),_xlfn.NUMBERVALUE(REPLACE(Input!R326,FIND(".",Input!R326),1,","),",")),"")</f>
        <v>0.79881068398050303</v>
      </c>
      <c r="S326" s="7">
        <f>IFERROR(IFERROR(_xlfn.NUMBERVALUE(REPLACE(Input!S326,FIND(",",Input!S326),1,"."),"."),_xlfn.NUMBERVALUE(REPLACE(Input!S326,FIND(".",Input!S326),1,","),",")),"")</f>
        <v>0.52513264323879605</v>
      </c>
      <c r="T326" s="7">
        <f>IFERROR(IFERROR(_xlfn.NUMBERVALUE(REPLACE(Input!T326,FIND(",",Input!T326),1,"."),"."),_xlfn.NUMBERVALUE(REPLACE(Input!T326,FIND(".",Input!T326),1,","),",")),"")</f>
        <v>0.79881068398050303</v>
      </c>
      <c r="U326" s="7">
        <f>IFERROR(IFERROR(_xlfn.NUMBERVALUE(REPLACE(Input!U326,FIND(",",Input!U326),1,"."),"."),_xlfn.NUMBERVALUE(REPLACE(Input!U326,FIND(".",Input!U326),1,","),",")),"")</f>
        <v>0.72556814417279503</v>
      </c>
      <c r="V326" s="7">
        <f>IFERROR(IFERROR(_xlfn.NUMBERVALUE(REPLACE(Input!V326,FIND(",",Input!V326),1,"."),"."),_xlfn.NUMBERVALUE(REPLACE(Input!V326,FIND(".",Input!V326),1,","),",")),"")</f>
        <v>0</v>
      </c>
      <c r="W326" s="7">
        <f>IFERROR(IFERROR(_xlfn.NUMBERVALUE(REPLACE(Input!W326,FIND(",",Input!W326),1,"."),"."),_xlfn.NUMBERVALUE(REPLACE(Input!W326,FIND(".",Input!W326),1,","),",")),"")</f>
        <v>0</v>
      </c>
      <c r="X326" s="7">
        <f>IFERROR(IFERROR(_xlfn.NUMBERVALUE(REPLACE(Input!X326,FIND(",",Input!X326),1,"."),"."),_xlfn.NUMBERVALUE(REPLACE(Input!X326,FIND(".",Input!X326),1,","),",")),"")</f>
        <v>0.79881068398050303</v>
      </c>
      <c r="Y326" s="7">
        <f>IFERROR(IFERROR(_xlfn.NUMBERVALUE(REPLACE(Input!Y326,FIND(",",Input!Y326),1,"."),"."),_xlfn.NUMBERVALUE(REPLACE(Input!Y326,FIND(".",Input!Y326),1,","),",")),"")</f>
        <v>0.52513264323879605</v>
      </c>
      <c r="Z326" s="8" t="str">
        <f>LEFT(LEFT(Input!Z326,IFERROR(FIND("_",Input!Z326)-1,LEN(Input!Z326))),IFERROR(FIND("-",Input!Z326)-1,LEN(Input!Z326)))</f>
        <v>party3</v>
      </c>
      <c r="AA326" s="8" t="str">
        <f>LEFT(LEFT(Input!AA326,IFERROR(FIND("_",Input!AA326)-1,LEN(Input!AA326))),IFERROR(FIND("-",Input!AA326)-1,LEN(Input!AA326)))</f>
        <v>party1</v>
      </c>
    </row>
    <row r="327" spans="1:27">
      <c r="A327" s="6">
        <f>IF(Input!A327=0,"",Input!A327)</f>
        <v>350</v>
      </c>
      <c r="B327" s="7">
        <f>IFERROR(IFERROR(_xlfn.NUMBERVALUE(REPLACE(Input!B327,FIND(",",Input!B327),1,"."),"."),_xlfn.NUMBERVALUE(REPLACE(Input!B327,FIND(".",Input!B327),1,","),",")),"")</f>
        <v>0.185</v>
      </c>
      <c r="C327" s="6">
        <f>IF(Input!C327=0,"",Input!C327)</f>
        <v>58</v>
      </c>
      <c r="D327" s="9" t="str">
        <f>IF(Input!D327=0,"",Input!D327)</f>
        <v/>
      </c>
      <c r="E327" s="8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8">
        <f>IF(Input!F327="Yes",1,IF(Input!F327=0,"",0))</f>
        <v>1</v>
      </c>
      <c r="G327" s="8">
        <f>IF(Input!G327="Yes",1,IF(Input!G327=0,"",0))</f>
        <v>0</v>
      </c>
      <c r="H327" s="6">
        <f>IF(Input!H327=0,"",Input!H327)</f>
        <v>2</v>
      </c>
      <c r="I327" s="7">
        <f>IFERROR(IFERROR(_xlfn.NUMBERVALUE(REPLACE(Input!I327,FIND(",",Input!I327),1,"."),"."),_xlfn.NUMBERVALUE(REPLACE(Input!I327,FIND(".",Input!I327),1,","),",")),"")</f>
        <v>0.61377999999999999</v>
      </c>
      <c r="J327" s="7">
        <f>IFERROR(IFERROR(_xlfn.NUMBERVALUE(REPLACE(Input!J327,FIND(",",Input!J327),1,"."),"."),_xlfn.NUMBERVALUE(REPLACE(Input!J327,FIND(".",Input!J327),1,","),",")),"")</f>
        <v>0.95791999999999999</v>
      </c>
      <c r="K327" s="7">
        <f>IFERROR(IFERROR(_xlfn.NUMBERVALUE(REPLACE(Input!K327,FIND(",",Input!K327),1,"."),"."),_xlfn.NUMBERVALUE(REPLACE(Input!K327,FIND(".",Input!K327),1,","),",")),"")</f>
        <v>0</v>
      </c>
      <c r="L327" s="7">
        <f>IFERROR(IFERROR(_xlfn.NUMBERVALUE(REPLACE(Input!L327,FIND(",",Input!L327),1,"."),"."),_xlfn.NUMBERVALUE(REPLACE(Input!L327,FIND(".",Input!L327),1,","),",")),"")</f>
        <v>0.28281000000000001</v>
      </c>
      <c r="M327" s="7">
        <f>IFERROR(IFERROR(_xlfn.NUMBERVALUE(REPLACE(Input!M327,FIND(",",Input!M327),1,"."),"."),_xlfn.NUMBERVALUE(REPLACE(Input!M327,FIND(".",Input!M327),1,","),",")),"")</f>
        <v>1.5717000000000001</v>
      </c>
      <c r="N327" s="10" t="str">
        <f>IFERROR(IF(LEFT(Input!N327,LEN("boa-,Users,"))="boa-,Users,","Win.Win",LEFT(Input!N327,FIND("@",Input!N327)-1)),"")</f>
        <v>Gahboninho</v>
      </c>
      <c r="O327" s="10" t="str">
        <f>IFERROR(IF(LEFT(Input!O327,LEN("boa-,Users,"))="boa-,Users,","Win.Win",LEFT(Input!O327,FIND("@",Input!O327)-1)),"")</f>
        <v>Win.Win</v>
      </c>
      <c r="P327" s="7">
        <f>IFERROR(IFERROR(_xlfn.NUMBERVALUE(REPLACE(Input!P327,FIND(",",Input!P327),1,"."),"."),_xlfn.NUMBERVALUE(REPLACE(Input!P327,FIND(".",Input!P327),1,","),",")),"")</f>
        <v>0.95791914988265803</v>
      </c>
      <c r="Q327" s="7">
        <f>IFERROR(IFERROR(_xlfn.NUMBERVALUE(REPLACE(Input!Q327,FIND(",",Input!Q327),1,"."),"."),_xlfn.NUMBERVALUE(REPLACE(Input!Q327,FIND(".",Input!Q327),1,","),",")),"")</f>
        <v>0.61378379267341399</v>
      </c>
      <c r="R327" s="7">
        <f>IFERROR(IFERROR(_xlfn.NUMBERVALUE(REPLACE(Input!R327,FIND(",",Input!R327),1,"."),"."),_xlfn.NUMBERVALUE(REPLACE(Input!R327,FIND(".",Input!R327),1,","),",")),"")</f>
        <v>0.95791914988265803</v>
      </c>
      <c r="S327" s="7">
        <f>IFERROR(IFERROR(_xlfn.NUMBERVALUE(REPLACE(Input!S327,FIND(",",Input!S327),1,"."),"."),_xlfn.NUMBERVALUE(REPLACE(Input!S327,FIND(".",Input!S327),1,","),",")),"")</f>
        <v>0.61378379267341399</v>
      </c>
      <c r="T327" s="7">
        <f>IFERROR(IFERROR(_xlfn.NUMBERVALUE(REPLACE(Input!T327,FIND(",",Input!T327),1,"."),"."),_xlfn.NUMBERVALUE(REPLACE(Input!T327,FIND(".",Input!T327),1,","),",")),"")</f>
        <v>0</v>
      </c>
      <c r="U327" s="7">
        <f>IFERROR(IFERROR(_xlfn.NUMBERVALUE(REPLACE(Input!U327,FIND(",",Input!U327),1,"."),"."),_xlfn.NUMBERVALUE(REPLACE(Input!U327,FIND(".",Input!U327),1,","),",")),"")</f>
        <v>0.49633226377412398</v>
      </c>
      <c r="V327" s="7">
        <f>IFERROR(IFERROR(_xlfn.NUMBERVALUE(REPLACE(Input!V327,FIND(",",Input!V327),1,"."),"."),_xlfn.NUMBERVALUE(REPLACE(Input!V327,FIND(".",Input!V327),1,","),",")),"")</f>
        <v>0</v>
      </c>
      <c r="W327" s="7">
        <f>IFERROR(IFERROR(_xlfn.NUMBERVALUE(REPLACE(Input!W327,FIND(",",Input!W327),1,"."),"."),_xlfn.NUMBERVALUE(REPLACE(Input!W327,FIND(".",Input!W327),1,","),",")),"")</f>
        <v>0</v>
      </c>
      <c r="X327" s="7">
        <f>IFERROR(IFERROR(_xlfn.NUMBERVALUE(REPLACE(Input!X327,FIND(",",Input!X327),1,"."),"."),_xlfn.NUMBERVALUE(REPLACE(Input!X327,FIND(".",Input!X327),1,","),",")),"")</f>
        <v>0.95791914988265803</v>
      </c>
      <c r="Y327" s="7">
        <f>IFERROR(IFERROR(_xlfn.NUMBERVALUE(REPLACE(Input!Y327,FIND(",",Input!Y327),1,"."),"."),_xlfn.NUMBERVALUE(REPLACE(Input!Y327,FIND(".",Input!Y327),1,","),",")),"")</f>
        <v>0.61378379267341399</v>
      </c>
      <c r="Z327" s="8" t="str">
        <f>LEFT(LEFT(Input!Z327,IFERROR(FIND("_",Input!Z327)-1,LEN(Input!Z327))),IFERROR(FIND("-",Input!Z327)-1,LEN(Input!Z327)))</f>
        <v>party3</v>
      </c>
      <c r="AA327" s="8" t="str">
        <f>LEFT(LEFT(Input!AA327,IFERROR(FIND("_",Input!AA327)-1,LEN(Input!AA327))),IFERROR(FIND("-",Input!AA327)-1,LEN(Input!AA327)))</f>
        <v>party1</v>
      </c>
    </row>
    <row r="328" spans="1:27">
      <c r="A328" s="6">
        <f>IF(Input!A328=0,"",Input!A328)</f>
        <v>351</v>
      </c>
      <c r="B328" s="7">
        <f>IFERROR(IFERROR(_xlfn.NUMBERVALUE(REPLACE(Input!B328,FIND(",",Input!B328),1,"."),"."),_xlfn.NUMBERVALUE(REPLACE(Input!B328,FIND(".",Input!B328),1,","),",")),"")</f>
        <v>0.19</v>
      </c>
      <c r="C328" s="6">
        <f>IF(Input!C328=0,"",Input!C328)</f>
        <v>61</v>
      </c>
      <c r="D328" s="9" t="str">
        <f>IF(Input!D328=0,"",Input!D328)</f>
        <v/>
      </c>
      <c r="E328" s="8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8">
        <f>IF(Input!F328="Yes",1,IF(Input!F328=0,"",0))</f>
        <v>0</v>
      </c>
      <c r="G328" s="8">
        <f>IF(Input!G328="Yes",1,IF(Input!G328=0,"",0))</f>
        <v>0</v>
      </c>
      <c r="H328" s="6">
        <f>IF(Input!H328=0,"",Input!H328)</f>
        <v>1</v>
      </c>
      <c r="I328" s="7">
        <f>IFERROR(IFERROR(_xlfn.NUMBERVALUE(REPLACE(Input!I328,FIND(",",Input!I328),1,"."),"."),_xlfn.NUMBERVALUE(REPLACE(Input!I328,FIND(".",Input!I328),1,","),",")),"")</f>
        <v>0</v>
      </c>
      <c r="J328" s="7">
        <f>IFERROR(IFERROR(_xlfn.NUMBERVALUE(REPLACE(Input!J328,FIND(",",Input!J328),1,"."),"."),_xlfn.NUMBERVALUE(REPLACE(Input!J328,FIND(".",Input!J328),1,","),",")),"")</f>
        <v>0</v>
      </c>
      <c r="K328" s="7">
        <f>IFERROR(IFERROR(_xlfn.NUMBERVALUE(REPLACE(Input!K328,FIND(",",Input!K328),1,"."),"."),_xlfn.NUMBERVALUE(REPLACE(Input!K328,FIND(".",Input!K328),1,","),",")),"")</f>
        <v>1.10747</v>
      </c>
      <c r="L328" s="7">
        <f>IFERROR(IFERROR(_xlfn.NUMBERVALUE(REPLACE(Input!L328,FIND(",",Input!L328),1,"."),"."),_xlfn.NUMBERVALUE(REPLACE(Input!L328,FIND(".",Input!L328),1,","),",")),"")</f>
        <v>1.1855</v>
      </c>
      <c r="M328" s="7">
        <f>IFERROR(IFERROR(_xlfn.NUMBERVALUE(REPLACE(Input!M328,FIND(",",Input!M328),1,"."),"."),_xlfn.NUMBERVALUE(REPLACE(Input!M328,FIND(".",Input!M328),1,","),",")),"")</f>
        <v>0</v>
      </c>
      <c r="N328" s="10" t="str">
        <f>IFERROR(IF(LEFT(Input!N328,LEN("boa-,Users,"))="boa-,Users,","Win.Win",LEFT(Input!N328,FIND("@",Input!N328)-1)),"")</f>
        <v>KLH</v>
      </c>
      <c r="O328" s="10" t="str">
        <f>IFERROR(IF(LEFT(Input!O328,LEN("boa-,Users,"))="boa-,Users,","Win.Win",LEFT(Input!O328,FIND("@",Input!O328)-1)),"")</f>
        <v>Win.Win</v>
      </c>
      <c r="P328" s="7">
        <f>IFERROR(IFERROR(_xlfn.NUMBERVALUE(REPLACE(Input!P328,FIND(",",Input!P328),1,"."),"."),_xlfn.NUMBERVALUE(REPLACE(Input!P328,FIND(".",Input!P328),1,","),",")),"")</f>
        <v>0</v>
      </c>
      <c r="Q328" s="7">
        <f>IFERROR(IFERROR(_xlfn.NUMBERVALUE(REPLACE(Input!Q328,FIND(",",Input!Q328),1,"."),"."),_xlfn.NUMBERVALUE(REPLACE(Input!Q328,FIND(".",Input!Q328),1,","),",")),"")</f>
        <v>0</v>
      </c>
      <c r="R328" s="7">
        <f>IFERROR(IFERROR(_xlfn.NUMBERVALUE(REPLACE(Input!R328,FIND(",",Input!R328),1,"."),"."),_xlfn.NUMBERVALUE(REPLACE(Input!R328,FIND(".",Input!R328),1,","),",")),"")</f>
        <v>0</v>
      </c>
      <c r="S328" s="7">
        <f>IFERROR(IFERROR(_xlfn.NUMBERVALUE(REPLACE(Input!S328,FIND(",",Input!S328),1,"."),"."),_xlfn.NUMBERVALUE(REPLACE(Input!S328,FIND(".",Input!S328),1,","),",")),"")</f>
        <v>0</v>
      </c>
      <c r="T328" s="7">
        <f>IFERROR(IFERROR(_xlfn.NUMBERVALUE(REPLACE(Input!T328,FIND(",",Input!T328),1,"."),"."),_xlfn.NUMBERVALUE(REPLACE(Input!T328,FIND(".",Input!T328),1,","),",")),"")</f>
        <v>0</v>
      </c>
      <c r="U328" s="7">
        <f>IFERROR(IFERROR(_xlfn.NUMBERVALUE(REPLACE(Input!U328,FIND(",",Input!U328),1,"."),"."),_xlfn.NUMBERVALUE(REPLACE(Input!U328,FIND(".",Input!U328),1,","),",")),"")</f>
        <v>0</v>
      </c>
      <c r="V328" s="7">
        <f>IFERROR(IFERROR(_xlfn.NUMBERVALUE(REPLACE(Input!V328,FIND(",",Input!V328),1,"."),"."),_xlfn.NUMBERVALUE(REPLACE(Input!V328,FIND(".",Input!V328),1,","),",")),"")</f>
        <v>0</v>
      </c>
      <c r="W328" s="7">
        <f>IFERROR(IFERROR(_xlfn.NUMBERVALUE(REPLACE(Input!W328,FIND(",",Input!W328),1,"."),"."),_xlfn.NUMBERVALUE(REPLACE(Input!W328,FIND(".",Input!W328),1,","),",")),"")</f>
        <v>0</v>
      </c>
      <c r="X328" s="7">
        <f>IFERROR(IFERROR(_xlfn.NUMBERVALUE(REPLACE(Input!X328,FIND(",",Input!X328),1,"."),"."),_xlfn.NUMBERVALUE(REPLACE(Input!X328,FIND(".",Input!X328),1,","),",")),"")</f>
        <v>0</v>
      </c>
      <c r="Y328" s="7">
        <f>IFERROR(IFERROR(_xlfn.NUMBERVALUE(REPLACE(Input!Y328,FIND(",",Input!Y328),1,"."),"."),_xlfn.NUMBERVALUE(REPLACE(Input!Y328,FIND(".",Input!Y328),1,","),",")),"")</f>
        <v>0</v>
      </c>
      <c r="Z328" s="8" t="str">
        <f>LEFT(LEFT(Input!Z328,IFERROR(FIND("_",Input!Z328)-1,LEN(Input!Z328))),IFERROR(FIND("-",Input!Z328)-1,LEN(Input!Z328)))</f>
        <v>party3</v>
      </c>
      <c r="AA328" s="8" t="str">
        <f>LEFT(LEFT(Input!AA328,IFERROR(FIND("_",Input!AA328)-1,LEN(Input!AA328))),IFERROR(FIND("-",Input!AA328)-1,LEN(Input!AA328)))</f>
        <v>party1</v>
      </c>
    </row>
    <row r="329" spans="1:27">
      <c r="A329" s="6">
        <f>IF(Input!A329=0,"",Input!A329)</f>
        <v>352</v>
      </c>
      <c r="B329" s="7">
        <f>IFERROR(IFERROR(_xlfn.NUMBERVALUE(REPLACE(Input!B329,FIND(",",Input!B329),1,"."),"."),_xlfn.NUMBERVALUE(REPLACE(Input!B329,FIND(".",Input!B329),1,","),",")),"")</f>
        <v>7.1999999999999995E-2</v>
      </c>
      <c r="C329" s="6">
        <f>IF(Input!C329=0,"",Input!C329)</f>
        <v>7</v>
      </c>
      <c r="D329" s="9" t="str">
        <f>IF(Input!D329=0,"",Input!D329)</f>
        <v/>
      </c>
      <c r="E329" s="8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8">
        <f>IF(Input!F329="Yes",1,IF(Input!F329=0,"",0))</f>
        <v>1</v>
      </c>
      <c r="G329" s="8">
        <f>IF(Input!G329="Yes",1,IF(Input!G329=0,"",0))</f>
        <v>0</v>
      </c>
      <c r="H329" s="6">
        <f>IF(Input!H329=0,"",Input!H329)</f>
        <v>2</v>
      </c>
      <c r="I329" s="7">
        <f>IFERROR(IFERROR(_xlfn.NUMBERVALUE(REPLACE(Input!I329,FIND(",",Input!I329),1,"."),"."),_xlfn.NUMBERVALUE(REPLACE(Input!I329,FIND(".",Input!I329),1,","),",")),"")</f>
        <v>0.74477000000000004</v>
      </c>
      <c r="J329" s="7">
        <f>IFERROR(IFERROR(_xlfn.NUMBERVALUE(REPLACE(Input!J329,FIND(",",Input!J329),1,"."),"."),_xlfn.NUMBERVALUE(REPLACE(Input!J329,FIND(".",Input!J329),1,","),",")),"")</f>
        <v>0.88339999999999996</v>
      </c>
      <c r="K329" s="7">
        <f>IFERROR(IFERROR(_xlfn.NUMBERVALUE(REPLACE(Input!K329,FIND(",",Input!K329),1,"."),"."),_xlfn.NUMBERVALUE(REPLACE(Input!K329,FIND(".",Input!K329),1,","),",")),"")</f>
        <v>1.363E-2</v>
      </c>
      <c r="L329" s="7">
        <f>IFERROR(IFERROR(_xlfn.NUMBERVALUE(REPLACE(Input!L329,FIND(",",Input!L329),1,"."),"."),_xlfn.NUMBERVALUE(REPLACE(Input!L329,FIND(".",Input!L329),1,","),",")),"")</f>
        <v>0.13211999999999999</v>
      </c>
      <c r="M329" s="7">
        <f>IFERROR(IFERROR(_xlfn.NUMBERVALUE(REPLACE(Input!M329,FIND(",",Input!M329),1,"."),"."),_xlfn.NUMBERVALUE(REPLACE(Input!M329,FIND(".",Input!M329),1,","),",")),"")</f>
        <v>1.62818</v>
      </c>
      <c r="N329" s="10" t="str">
        <f>IFERROR(IF(LEFT(Input!N329,LEN("boa-,Users,"))="boa-,Users,","Win.Win",LEFT(Input!N329,FIND("@",Input!N329)-1)),"")</f>
        <v>IAMhaggler2011</v>
      </c>
      <c r="O329" s="10" t="str">
        <f>IFERROR(IF(LEFT(Input!O329,LEN("boa-,Users,"))="boa-,Users,","Win.Win",LEFT(Input!O329,FIND("@",Input!O329)-1)),"")</f>
        <v>Win.Win</v>
      </c>
      <c r="P329" s="7">
        <f>IFERROR(IFERROR(_xlfn.NUMBERVALUE(REPLACE(Input!P329,FIND(",",Input!P329),1,"."),"."),_xlfn.NUMBERVALUE(REPLACE(Input!P329,FIND(".",Input!P329),1,","),",")),"")</f>
        <v>0.88340413001722695</v>
      </c>
      <c r="Q329" s="7">
        <f>IFERROR(IFERROR(_xlfn.NUMBERVALUE(REPLACE(Input!Q329,FIND(",",Input!Q329),1,"."),"."),_xlfn.NUMBERVALUE(REPLACE(Input!Q329,FIND(".",Input!Q329),1,","),",")),"")</f>
        <v>0.74477413236627399</v>
      </c>
      <c r="R329" s="7">
        <f>IFERROR(IFERROR(_xlfn.NUMBERVALUE(REPLACE(Input!R329,FIND(",",Input!R329),1,"."),"."),_xlfn.NUMBERVALUE(REPLACE(Input!R329,FIND(".",Input!R329),1,","),",")),"")</f>
        <v>0.88340413001722695</v>
      </c>
      <c r="S329" s="7">
        <f>IFERROR(IFERROR(_xlfn.NUMBERVALUE(REPLACE(Input!S329,FIND(",",Input!S329),1,"."),"."),_xlfn.NUMBERVALUE(REPLACE(Input!S329,FIND(".",Input!S329),1,","),",")),"")</f>
        <v>0.74477413236627399</v>
      </c>
      <c r="T329" s="7">
        <f>IFERROR(IFERROR(_xlfn.NUMBERVALUE(REPLACE(Input!T329,FIND(",",Input!T329),1,"."),"."),_xlfn.NUMBERVALUE(REPLACE(Input!T329,FIND(".",Input!T329),1,","),",")),"")</f>
        <v>0</v>
      </c>
      <c r="U329" s="7">
        <f>IFERROR(IFERROR(_xlfn.NUMBERVALUE(REPLACE(Input!U329,FIND(",",Input!U329),1,"."),"."),_xlfn.NUMBERVALUE(REPLACE(Input!U329,FIND(".",Input!U329),1,","),",")),"")</f>
        <v>0.790905907184977</v>
      </c>
      <c r="V329" s="7">
        <f>IFERROR(IFERROR(_xlfn.NUMBERVALUE(REPLACE(Input!V329,FIND(",",Input!V329),1,"."),"."),_xlfn.NUMBERVALUE(REPLACE(Input!V329,FIND(".",Input!V329),1,","),",")),"")</f>
        <v>0</v>
      </c>
      <c r="W329" s="7">
        <f>IFERROR(IFERROR(_xlfn.NUMBERVALUE(REPLACE(Input!W329,FIND(",",Input!W329),1,"."),"."),_xlfn.NUMBERVALUE(REPLACE(Input!W329,FIND(".",Input!W329),1,","),",")),"")</f>
        <v>0</v>
      </c>
      <c r="X329" s="7">
        <f>IFERROR(IFERROR(_xlfn.NUMBERVALUE(REPLACE(Input!X329,FIND(",",Input!X329),1,"."),"."),_xlfn.NUMBERVALUE(REPLACE(Input!X329,FIND(".",Input!X329),1,","),",")),"")</f>
        <v>0.88340413001722695</v>
      </c>
      <c r="Y329" s="7">
        <f>IFERROR(IFERROR(_xlfn.NUMBERVALUE(REPLACE(Input!Y329,FIND(",",Input!Y329),1,"."),"."),_xlfn.NUMBERVALUE(REPLACE(Input!Y329,FIND(".",Input!Y329),1,","),",")),"")</f>
        <v>0.74477413236627399</v>
      </c>
      <c r="Z329" s="8" t="str">
        <f>LEFT(LEFT(Input!Z329,IFERROR(FIND("_",Input!Z329)-1,LEN(Input!Z329))),IFERROR(FIND("-",Input!Z329)-1,LEN(Input!Z329)))</f>
        <v>party3</v>
      </c>
      <c r="AA329" s="8" t="str">
        <f>LEFT(LEFT(Input!AA329,IFERROR(FIND("_",Input!AA329)-1,LEN(Input!AA329))),IFERROR(FIND("-",Input!AA329)-1,LEN(Input!AA329)))</f>
        <v>party1</v>
      </c>
    </row>
    <row r="330" spans="1:27">
      <c r="A330" s="6">
        <f>IF(Input!A330=0,"",Input!A330)</f>
        <v>353</v>
      </c>
      <c r="B330" s="7">
        <f>IFERROR(IFERROR(_xlfn.NUMBERVALUE(REPLACE(Input!B330,FIND(",",Input!B330),1,"."),"."),_xlfn.NUMBERVALUE(REPLACE(Input!B330,FIND(".",Input!B330),1,","),",")),"")</f>
        <v>2E-3</v>
      </c>
      <c r="C330" s="6">
        <f>IF(Input!C330=0,"",Input!C330)</f>
        <v>3</v>
      </c>
      <c r="D330" s="9" t="str">
        <f>IF(Input!D330=0,"",Input!D330)</f>
        <v/>
      </c>
      <c r="E330" s="8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8">
        <f>IF(Input!F330="Yes",1,IF(Input!F330=0,"",0))</f>
        <v>1</v>
      </c>
      <c r="G330" s="8">
        <f>IF(Input!G330="Yes",1,IF(Input!G330=0,"",0))</f>
        <v>0</v>
      </c>
      <c r="H330" s="6">
        <f>IF(Input!H330=0,"",Input!H330)</f>
        <v>2</v>
      </c>
      <c r="I330" s="7">
        <f>IFERROR(IFERROR(_xlfn.NUMBERVALUE(REPLACE(Input!I330,FIND(",",Input!I330),1,"."),"."),_xlfn.NUMBERVALUE(REPLACE(Input!I330,FIND(".",Input!I330),1,","),",")),"")</f>
        <v>0.81310000000000004</v>
      </c>
      <c r="J330" s="7">
        <f>IFERROR(IFERROR(_xlfn.NUMBERVALUE(REPLACE(Input!J330,FIND(",",Input!J330),1,"."),"."),_xlfn.NUMBERVALUE(REPLACE(Input!J330,FIND(".",Input!J330),1,","),",")),"")</f>
        <v>0.81333</v>
      </c>
      <c r="K330" s="7">
        <f>IFERROR(IFERROR(_xlfn.NUMBERVALUE(REPLACE(Input!K330,FIND(",",Input!K330),1,"."),"."),_xlfn.NUMBERVALUE(REPLACE(Input!K330,FIND(".",Input!K330),1,","),",")),"")</f>
        <v>0.26415</v>
      </c>
      <c r="L330" s="7">
        <f>IFERROR(IFERROR(_xlfn.NUMBERVALUE(REPLACE(Input!L330,FIND(",",Input!L330),1,"."),"."),_xlfn.NUMBERVALUE(REPLACE(Input!L330,FIND(".",Input!L330),1,","),",")),"")</f>
        <v>0.26415</v>
      </c>
      <c r="M330" s="7">
        <f>IFERROR(IFERROR(_xlfn.NUMBERVALUE(REPLACE(Input!M330,FIND(",",Input!M330),1,"."),"."),_xlfn.NUMBERVALUE(REPLACE(Input!M330,FIND(".",Input!M330),1,","),",")),"")</f>
        <v>1.62643</v>
      </c>
      <c r="N330" s="10" t="str">
        <f>IFERROR(IF(LEFT(Input!N330,LEN("boa-,Users,"))="boa-,Users,","Win.Win",LEFT(Input!N330,FIND("@",Input!N330)-1)),"")</f>
        <v>Win.Win</v>
      </c>
      <c r="O330" s="10" t="str">
        <f>IFERROR(IF(LEFT(Input!O330,LEN("boa-,Users,"))="boa-,Users,","Win.Win",LEFT(Input!O330,FIND("@",Input!O330)-1)),"")</f>
        <v>Win.Win</v>
      </c>
      <c r="P330" s="7">
        <f>IFERROR(IFERROR(_xlfn.NUMBERVALUE(REPLACE(Input!P330,FIND(",",Input!P330),1,"."),"."),_xlfn.NUMBERVALUE(REPLACE(Input!P330,FIND(".",Input!P330),1,","),",")),"")</f>
        <v>0.81333333333333302</v>
      </c>
      <c r="Q330" s="7">
        <f>IFERROR(IFERROR(_xlfn.NUMBERVALUE(REPLACE(Input!Q330,FIND(",",Input!Q330),1,"."),"."),_xlfn.NUMBERVALUE(REPLACE(Input!Q330,FIND(".",Input!Q330),1,","),",")),"")</f>
        <v>0.81309798371720898</v>
      </c>
      <c r="R330" s="7">
        <f>IFERROR(IFERROR(_xlfn.NUMBERVALUE(REPLACE(Input!R330,FIND(",",Input!R330),1,"."),"."),_xlfn.NUMBERVALUE(REPLACE(Input!R330,FIND(".",Input!R330),1,","),",")),"")</f>
        <v>0.81333333333333302</v>
      </c>
      <c r="S330" s="7">
        <f>IFERROR(IFERROR(_xlfn.NUMBERVALUE(REPLACE(Input!S330,FIND(",",Input!S330),1,"."),"."),_xlfn.NUMBERVALUE(REPLACE(Input!S330,FIND(".",Input!S330),1,","),",")),"")</f>
        <v>0.81309798371720898</v>
      </c>
      <c r="T330" s="7">
        <f>IFERROR(IFERROR(_xlfn.NUMBERVALUE(REPLACE(Input!T330,FIND(",",Input!T330),1,"."),"."),_xlfn.NUMBERVALUE(REPLACE(Input!T330,FIND(".",Input!T330),1,","),",")),"")</f>
        <v>0.81333333333333302</v>
      </c>
      <c r="U330" s="7">
        <f>IFERROR(IFERROR(_xlfn.NUMBERVALUE(REPLACE(Input!U330,FIND(",",Input!U330),1,"."),"."),_xlfn.NUMBERVALUE(REPLACE(Input!U330,FIND(".",Input!U330),1,","),",")),"")</f>
        <v>0.74750830564783999</v>
      </c>
      <c r="V330" s="7">
        <f>IFERROR(IFERROR(_xlfn.NUMBERVALUE(REPLACE(Input!V330,FIND(",",Input!V330),1,"."),"."),_xlfn.NUMBERVALUE(REPLACE(Input!V330,FIND(".",Input!V330),1,","),",")),"")</f>
        <v>0</v>
      </c>
      <c r="W330" s="7">
        <f>IFERROR(IFERROR(_xlfn.NUMBERVALUE(REPLACE(Input!W330,FIND(",",Input!W330),1,"."),"."),_xlfn.NUMBERVALUE(REPLACE(Input!W330,FIND(".",Input!W330),1,","),",")),"")</f>
        <v>0</v>
      </c>
      <c r="X330" s="7">
        <f>IFERROR(IFERROR(_xlfn.NUMBERVALUE(REPLACE(Input!X330,FIND(",",Input!X330),1,"."),"."),_xlfn.NUMBERVALUE(REPLACE(Input!X330,FIND(".",Input!X330),1,","),",")),"")</f>
        <v>0.81333333333333302</v>
      </c>
      <c r="Y330" s="7">
        <f>IFERROR(IFERROR(_xlfn.NUMBERVALUE(REPLACE(Input!Y330,FIND(",",Input!Y330),1,"."),"."),_xlfn.NUMBERVALUE(REPLACE(Input!Y330,FIND(".",Input!Y330),1,","),",")),"")</f>
        <v>0.81309798371720898</v>
      </c>
      <c r="Z330" s="8" t="str">
        <f>LEFT(LEFT(Input!Z330,IFERROR(FIND("_",Input!Z330)-1,LEN(Input!Z330))),IFERROR(FIND("-",Input!Z330)-1,LEN(Input!Z330)))</f>
        <v>party1</v>
      </c>
      <c r="AA330" s="8" t="str">
        <f>LEFT(LEFT(Input!AA330,IFERROR(FIND("_",Input!AA330)-1,LEN(Input!AA330))),IFERROR(FIND("-",Input!AA330)-1,LEN(Input!AA330)))</f>
        <v>party1</v>
      </c>
    </row>
    <row r="331" spans="1:27">
      <c r="A331" s="6">
        <f>IF(Input!A331=0,"",Input!A331)</f>
        <v>354</v>
      </c>
      <c r="B331" s="7">
        <f>IFERROR(IFERROR(_xlfn.NUMBERVALUE(REPLACE(Input!B331,FIND(",",Input!B331),1,"."),"."),_xlfn.NUMBERVALUE(REPLACE(Input!B331,FIND(".",Input!B331),1,","),",")),"")</f>
        <v>4.9000000000000002E-2</v>
      </c>
      <c r="C331" s="6">
        <f>IF(Input!C331=0,"",Input!C331)</f>
        <v>21</v>
      </c>
      <c r="D331" s="9" t="str">
        <f>IF(Input!D331=0,"",Input!D331)</f>
        <v/>
      </c>
      <c r="E331" s="8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8">
        <f>IF(Input!F331="Yes",1,IF(Input!F331=0,"",0))</f>
        <v>1</v>
      </c>
      <c r="G331" s="8">
        <f>IF(Input!G331="Yes",1,IF(Input!G331=0,"",0))</f>
        <v>0</v>
      </c>
      <c r="H331" s="6">
        <f>IF(Input!H331=0,"",Input!H331)</f>
        <v>2</v>
      </c>
      <c r="I331" s="7">
        <f>IFERROR(IFERROR(_xlfn.NUMBERVALUE(REPLACE(Input!I331,FIND(",",Input!I331),1,"."),"."),_xlfn.NUMBERVALUE(REPLACE(Input!I331,FIND(".",Input!I331),1,","),",")),"")</f>
        <v>1</v>
      </c>
      <c r="J331" s="7">
        <f>IFERROR(IFERROR(_xlfn.NUMBERVALUE(REPLACE(Input!J331,FIND(",",Input!J331),1,"."),"."),_xlfn.NUMBERVALUE(REPLACE(Input!J331,FIND(".",Input!J331),1,","),",")),"")</f>
        <v>1</v>
      </c>
      <c r="K331" s="7">
        <f>IFERROR(IFERROR(_xlfn.NUMBERVALUE(REPLACE(Input!K331,FIND(",",Input!K331),1,"."),"."),_xlfn.NUMBERVALUE(REPLACE(Input!K331,FIND(".",Input!K331),1,","),",")),"")</f>
        <v>0</v>
      </c>
      <c r="L331" s="7">
        <f>IFERROR(IFERROR(_xlfn.NUMBERVALUE(REPLACE(Input!L331,FIND(",",Input!L331),1,"."),"."),_xlfn.NUMBERVALUE(REPLACE(Input!L331,FIND(".",Input!L331),1,","),",")),"")</f>
        <v>0</v>
      </c>
      <c r="M331" s="7">
        <f>IFERROR(IFERROR(_xlfn.NUMBERVALUE(REPLACE(Input!M331,FIND(",",Input!M331),1,"."),"."),_xlfn.NUMBERVALUE(REPLACE(Input!M331,FIND(".",Input!M331),1,","),",")),"")</f>
        <v>2</v>
      </c>
      <c r="N331" s="10" t="str">
        <f>IFERROR(IF(LEFT(Input!N331,LEN("boa-,Users,"))="boa-,Users,","Win.Win",LEFT(Input!N331,FIND("@",Input!N331)-1)),"")</f>
        <v>Gahboninho</v>
      </c>
      <c r="O331" s="10" t="str">
        <f>IFERROR(IF(LEFT(Input!O331,LEN("boa-,Users,"))="boa-,Users,","Win.Win",LEFT(Input!O331,FIND("@",Input!O331)-1)),"")</f>
        <v>Win.Win</v>
      </c>
      <c r="P331" s="7">
        <f>IFERROR(IFERROR(_xlfn.NUMBERVALUE(REPLACE(Input!P331,FIND(",",Input!P331),1,"."),"."),_xlfn.NUMBERVALUE(REPLACE(Input!P331,FIND(".",Input!P331),1,","),",")),"")</f>
        <v>1</v>
      </c>
      <c r="Q331" s="7">
        <f>IFERROR(IFERROR(_xlfn.NUMBERVALUE(REPLACE(Input!Q331,FIND(",",Input!Q331),1,"."),"."),_xlfn.NUMBERVALUE(REPLACE(Input!Q331,FIND(".",Input!Q331),1,","),",")),"")</f>
        <v>1</v>
      </c>
      <c r="R331" s="7">
        <f>IFERROR(IFERROR(_xlfn.NUMBERVALUE(REPLACE(Input!R331,FIND(",",Input!R331),1,"."),"."),_xlfn.NUMBERVALUE(REPLACE(Input!R331,FIND(".",Input!R331),1,","),",")),"")</f>
        <v>1</v>
      </c>
      <c r="S331" s="7">
        <f>IFERROR(IFERROR(_xlfn.NUMBERVALUE(REPLACE(Input!S331,FIND(",",Input!S331),1,"."),"."),_xlfn.NUMBERVALUE(REPLACE(Input!S331,FIND(".",Input!S331),1,","),",")),"")</f>
        <v>1</v>
      </c>
      <c r="T331" s="7">
        <f>IFERROR(IFERROR(_xlfn.NUMBERVALUE(REPLACE(Input!T331,FIND(",",Input!T331),1,"."),"."),_xlfn.NUMBERVALUE(REPLACE(Input!T331,FIND(".",Input!T331),1,","),",")),"")</f>
        <v>0</v>
      </c>
      <c r="U331" s="7">
        <f>IFERROR(IFERROR(_xlfn.NUMBERVALUE(REPLACE(Input!U331,FIND(",",Input!U331),1,"."),"."),_xlfn.NUMBERVALUE(REPLACE(Input!U331,FIND(".",Input!U331),1,","),",")),"")</f>
        <v>0.879291251384274</v>
      </c>
      <c r="V331" s="7">
        <f>IFERROR(IFERROR(_xlfn.NUMBERVALUE(REPLACE(Input!V331,FIND(",",Input!V331),1,"."),"."),_xlfn.NUMBERVALUE(REPLACE(Input!V331,FIND(".",Input!V331),1,","),",")),"")</f>
        <v>0</v>
      </c>
      <c r="W331" s="7">
        <f>IFERROR(IFERROR(_xlfn.NUMBERVALUE(REPLACE(Input!W331,FIND(",",Input!W331),1,"."),"."),_xlfn.NUMBERVALUE(REPLACE(Input!W331,FIND(".",Input!W331),1,","),",")),"")</f>
        <v>0</v>
      </c>
      <c r="X331" s="7">
        <f>IFERROR(IFERROR(_xlfn.NUMBERVALUE(REPLACE(Input!X331,FIND(",",Input!X331),1,"."),"."),_xlfn.NUMBERVALUE(REPLACE(Input!X331,FIND(".",Input!X331),1,","),",")),"")</f>
        <v>1</v>
      </c>
      <c r="Y331" s="7">
        <f>IFERROR(IFERROR(_xlfn.NUMBERVALUE(REPLACE(Input!Y331,FIND(",",Input!Y331),1,"."),"."),_xlfn.NUMBERVALUE(REPLACE(Input!Y331,FIND(".",Input!Y331),1,","),",")),"")</f>
        <v>1</v>
      </c>
      <c r="Z331" s="8" t="str">
        <f>LEFT(LEFT(Input!Z331,IFERROR(FIND("_",Input!Z331)-1,LEN(Input!Z331))),IFERROR(FIND("-",Input!Z331)-1,LEN(Input!Z331)))</f>
        <v>party1</v>
      </c>
      <c r="AA331" s="8" t="str">
        <f>LEFT(LEFT(Input!AA331,IFERROR(FIND("_",Input!AA331)-1,LEN(Input!AA331))),IFERROR(FIND("-",Input!AA331)-1,LEN(Input!AA331)))</f>
        <v>party1</v>
      </c>
    </row>
    <row r="332" spans="1:27">
      <c r="A332" s="6">
        <f>IF(Input!A332=0,"",Input!A332)</f>
        <v>355</v>
      </c>
      <c r="B332" s="7">
        <f>IFERROR(IFERROR(_xlfn.NUMBERVALUE(REPLACE(Input!B332,FIND(",",Input!B332),1,"."),"."),_xlfn.NUMBERVALUE(REPLACE(Input!B332,FIND(".",Input!B332),1,","),",")),"")</f>
        <v>6.5000000000000002E-2</v>
      </c>
      <c r="C332" s="6">
        <f>IF(Input!C332=0,"",Input!C332)</f>
        <v>26</v>
      </c>
      <c r="D332" s="9" t="str">
        <f>IF(Input!D332=0,"",Input!D332)</f>
        <v/>
      </c>
      <c r="E332" s="8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8">
        <f>IF(Input!F332="Yes",1,IF(Input!F332=0,"",0))</f>
        <v>1</v>
      </c>
      <c r="G332" s="8">
        <f>IF(Input!G332="Yes",1,IF(Input!G332=0,"",0))</f>
        <v>0</v>
      </c>
      <c r="H332" s="6">
        <f>IF(Input!H332=0,"",Input!H332)</f>
        <v>2</v>
      </c>
      <c r="I332" s="7">
        <f>IFERROR(IFERROR(_xlfn.NUMBERVALUE(REPLACE(Input!I332,FIND(",",Input!I332),1,"."),"."),_xlfn.NUMBERVALUE(REPLACE(Input!I332,FIND(".",Input!I332),1,","),",")),"")</f>
        <v>1</v>
      </c>
      <c r="J332" s="7">
        <f>IFERROR(IFERROR(_xlfn.NUMBERVALUE(REPLACE(Input!J332,FIND(",",Input!J332),1,"."),"."),_xlfn.NUMBERVALUE(REPLACE(Input!J332,FIND(".",Input!J332),1,","),",")),"")</f>
        <v>1</v>
      </c>
      <c r="K332" s="7">
        <f>IFERROR(IFERROR(_xlfn.NUMBERVALUE(REPLACE(Input!K332,FIND(",",Input!K332),1,"."),"."),_xlfn.NUMBERVALUE(REPLACE(Input!K332,FIND(".",Input!K332),1,","),",")),"")</f>
        <v>0</v>
      </c>
      <c r="L332" s="7">
        <f>IFERROR(IFERROR(_xlfn.NUMBERVALUE(REPLACE(Input!L332,FIND(",",Input!L332),1,"."),"."),_xlfn.NUMBERVALUE(REPLACE(Input!L332,FIND(".",Input!L332),1,","),",")),"")</f>
        <v>0</v>
      </c>
      <c r="M332" s="7">
        <f>IFERROR(IFERROR(_xlfn.NUMBERVALUE(REPLACE(Input!M332,FIND(",",Input!M332),1,"."),"."),_xlfn.NUMBERVALUE(REPLACE(Input!M332,FIND(".",Input!M332),1,","),",")),"")</f>
        <v>2</v>
      </c>
      <c r="N332" s="10" t="str">
        <f>IFERROR(IF(LEFT(Input!N332,LEN("boa-,Users,"))="boa-,Users,","Win.Win",LEFT(Input!N332,FIND("@",Input!N332)-1)),"")</f>
        <v>KLH</v>
      </c>
      <c r="O332" s="10" t="str">
        <f>IFERROR(IF(LEFT(Input!O332,LEN("boa-,Users,"))="boa-,Users,","Win.Win",LEFT(Input!O332,FIND("@",Input!O332)-1)),"")</f>
        <v>Win.Win</v>
      </c>
      <c r="P332" s="7">
        <f>IFERROR(IFERROR(_xlfn.NUMBERVALUE(REPLACE(Input!P332,FIND(",",Input!P332),1,"."),"."),_xlfn.NUMBERVALUE(REPLACE(Input!P332,FIND(".",Input!P332),1,","),",")),"")</f>
        <v>1</v>
      </c>
      <c r="Q332" s="7">
        <f>IFERROR(IFERROR(_xlfn.NUMBERVALUE(REPLACE(Input!Q332,FIND(",",Input!Q332),1,"."),"."),_xlfn.NUMBERVALUE(REPLACE(Input!Q332,FIND(".",Input!Q332),1,","),",")),"")</f>
        <v>1</v>
      </c>
      <c r="R332" s="7">
        <f>IFERROR(IFERROR(_xlfn.NUMBERVALUE(REPLACE(Input!R332,FIND(",",Input!R332),1,"."),"."),_xlfn.NUMBERVALUE(REPLACE(Input!R332,FIND(".",Input!R332),1,","),",")),"")</f>
        <v>1</v>
      </c>
      <c r="S332" s="7">
        <f>IFERROR(IFERROR(_xlfn.NUMBERVALUE(REPLACE(Input!S332,FIND(",",Input!S332),1,"."),"."),_xlfn.NUMBERVALUE(REPLACE(Input!S332,FIND(".",Input!S332),1,","),",")),"")</f>
        <v>1</v>
      </c>
      <c r="T332" s="7">
        <f>IFERROR(IFERROR(_xlfn.NUMBERVALUE(REPLACE(Input!T332,FIND(",",Input!T332),1,"."),"."),_xlfn.NUMBERVALUE(REPLACE(Input!T332,FIND(".",Input!T332),1,","),",")),"")</f>
        <v>0</v>
      </c>
      <c r="U332" s="7">
        <f>IFERROR(IFERROR(_xlfn.NUMBERVALUE(REPLACE(Input!U332,FIND(",",Input!U332),1,"."),"."),_xlfn.NUMBERVALUE(REPLACE(Input!U332,FIND(".",Input!U332),1,","),",")),"")</f>
        <v>0.879291251384274</v>
      </c>
      <c r="V332" s="7">
        <f>IFERROR(IFERROR(_xlfn.NUMBERVALUE(REPLACE(Input!V332,FIND(",",Input!V332),1,"."),"."),_xlfn.NUMBERVALUE(REPLACE(Input!V332,FIND(".",Input!V332),1,","),",")),"")</f>
        <v>0</v>
      </c>
      <c r="W332" s="7">
        <f>IFERROR(IFERROR(_xlfn.NUMBERVALUE(REPLACE(Input!W332,FIND(",",Input!W332),1,"."),"."),_xlfn.NUMBERVALUE(REPLACE(Input!W332,FIND(".",Input!W332),1,","),",")),"")</f>
        <v>0</v>
      </c>
      <c r="X332" s="7">
        <f>IFERROR(IFERROR(_xlfn.NUMBERVALUE(REPLACE(Input!X332,FIND(",",Input!X332),1,"."),"."),_xlfn.NUMBERVALUE(REPLACE(Input!X332,FIND(".",Input!X332),1,","),",")),"")</f>
        <v>1</v>
      </c>
      <c r="Y332" s="7">
        <f>IFERROR(IFERROR(_xlfn.NUMBERVALUE(REPLACE(Input!Y332,FIND(",",Input!Y332),1,"."),"."),_xlfn.NUMBERVALUE(REPLACE(Input!Y332,FIND(".",Input!Y332),1,","),",")),"")</f>
        <v>1</v>
      </c>
      <c r="Z332" s="8" t="str">
        <f>LEFT(LEFT(Input!Z332,IFERROR(FIND("_",Input!Z332)-1,LEN(Input!Z332))),IFERROR(FIND("-",Input!Z332)-1,LEN(Input!Z332)))</f>
        <v>party1</v>
      </c>
      <c r="AA332" s="8" t="str">
        <f>LEFT(LEFT(Input!AA332,IFERROR(FIND("_",Input!AA332)-1,LEN(Input!AA332))),IFERROR(FIND("-",Input!AA332)-1,LEN(Input!AA332)))</f>
        <v>party1</v>
      </c>
    </row>
    <row r="333" spans="1:27">
      <c r="A333" s="6">
        <f>IF(Input!A333=0,"",Input!A333)</f>
        <v>356</v>
      </c>
      <c r="B333" s="7">
        <f>IFERROR(IFERROR(_xlfn.NUMBERVALUE(REPLACE(Input!B333,FIND(",",Input!B333),1,"."),"."),_xlfn.NUMBERVALUE(REPLACE(Input!B333,FIND(".",Input!B333),1,","),",")),"")</f>
        <v>0.34300000000000003</v>
      </c>
      <c r="C333" s="6">
        <f>IF(Input!C333=0,"",Input!C333)</f>
        <v>15</v>
      </c>
      <c r="D333" s="9" t="str">
        <f>IF(Input!D333=0,"",Input!D333)</f>
        <v/>
      </c>
      <c r="E333" s="8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8">
        <f>IF(Input!F333="Yes",1,IF(Input!F333=0,"",0))</f>
        <v>1</v>
      </c>
      <c r="G333" s="8">
        <f>IF(Input!G333="Yes",1,IF(Input!G333=0,"",0))</f>
        <v>0</v>
      </c>
      <c r="H333" s="6">
        <f>IF(Input!H333=0,"",Input!H333)</f>
        <v>2</v>
      </c>
      <c r="I333" s="7">
        <f>IFERROR(IFERROR(_xlfn.NUMBERVALUE(REPLACE(Input!I333,FIND(",",Input!I333),1,"."),"."),_xlfn.NUMBERVALUE(REPLACE(Input!I333,FIND(".",Input!I333),1,","),",")),"")</f>
        <v>0.87333000000000005</v>
      </c>
      <c r="J333" s="7">
        <f>IFERROR(IFERROR(_xlfn.NUMBERVALUE(REPLACE(Input!J333,FIND(",",Input!J333),1,"."),"."),_xlfn.NUMBERVALUE(REPLACE(Input!J333,FIND(".",Input!J333),1,","),",")),"")</f>
        <v>0.87380999999999998</v>
      </c>
      <c r="K333" s="7">
        <f>IFERROR(IFERROR(_xlfn.NUMBERVALUE(REPLACE(Input!K333,FIND(",",Input!K333),1,"."),"."),_xlfn.NUMBERVALUE(REPLACE(Input!K333,FIND(".",Input!K333),1,","),",")),"")</f>
        <v>0.17879999999999999</v>
      </c>
      <c r="L333" s="7">
        <f>IFERROR(IFERROR(_xlfn.NUMBERVALUE(REPLACE(Input!L333,FIND(",",Input!L333),1,"."),"."),_xlfn.NUMBERVALUE(REPLACE(Input!L333,FIND(".",Input!L333),1,","),",")),"")</f>
        <v>0.17879999999999999</v>
      </c>
      <c r="M333" s="7">
        <f>IFERROR(IFERROR(_xlfn.NUMBERVALUE(REPLACE(Input!M333,FIND(",",Input!M333),1,"."),"."),_xlfn.NUMBERVALUE(REPLACE(Input!M333,FIND(".",Input!M333),1,","),",")),"")</f>
        <v>1.7471399999999999</v>
      </c>
      <c r="N333" s="10" t="str">
        <f>IFERROR(IF(LEFT(Input!N333,LEN("boa-,Users,"))="boa-,Users,","Win.Win",LEFT(Input!N333,FIND("@",Input!N333)-1)),"")</f>
        <v>IAMhaggler2011</v>
      </c>
      <c r="O333" s="10" t="str">
        <f>IFERROR(IF(LEFT(Input!O333,LEN("boa-,Users,"))="boa-,Users,","Win.Win",LEFT(Input!O333,FIND("@",Input!O333)-1)),"")</f>
        <v>Win.Win</v>
      </c>
      <c r="P333" s="7">
        <f>IFERROR(IFERROR(_xlfn.NUMBERVALUE(REPLACE(Input!P333,FIND(",",Input!P333),1,"."),"."),_xlfn.NUMBERVALUE(REPLACE(Input!P333,FIND(".",Input!P333),1,","),",")),"")</f>
        <v>0.87333333333333296</v>
      </c>
      <c r="Q333" s="7">
        <f>IFERROR(IFERROR(_xlfn.NUMBERVALUE(REPLACE(Input!Q333,FIND(",",Input!Q333),1,"."),"."),_xlfn.NUMBERVALUE(REPLACE(Input!Q333,FIND(".",Input!Q333),1,","),",")),"")</f>
        <v>0.87380951901391701</v>
      </c>
      <c r="R333" s="7">
        <f>IFERROR(IFERROR(_xlfn.NUMBERVALUE(REPLACE(Input!R333,FIND(",",Input!R333),1,"."),"."),_xlfn.NUMBERVALUE(REPLACE(Input!R333,FIND(".",Input!R333),1,","),",")),"")</f>
        <v>0.87333333333333296</v>
      </c>
      <c r="S333" s="7">
        <f>IFERROR(IFERROR(_xlfn.NUMBERVALUE(REPLACE(Input!S333,FIND(",",Input!S333),1,"."),"."),_xlfn.NUMBERVALUE(REPLACE(Input!S333,FIND(".",Input!S333),1,","),",")),"")</f>
        <v>0.87380951901391701</v>
      </c>
      <c r="T333" s="7">
        <f>IFERROR(IFERROR(_xlfn.NUMBERVALUE(REPLACE(Input!T333,FIND(",",Input!T333),1,"."),"."),_xlfn.NUMBERVALUE(REPLACE(Input!T333,FIND(".",Input!T333),1,","),",")),"")</f>
        <v>0</v>
      </c>
      <c r="U333" s="7">
        <f>IFERROR(IFERROR(_xlfn.NUMBERVALUE(REPLACE(Input!U333,FIND(",",Input!U333),1,"."),"."),_xlfn.NUMBERVALUE(REPLACE(Input!U333,FIND(".",Input!U333),1,","),",")),"")</f>
        <v>0.98449612403100695</v>
      </c>
      <c r="V333" s="7">
        <f>IFERROR(IFERROR(_xlfn.NUMBERVALUE(REPLACE(Input!V333,FIND(",",Input!V333),1,"."),"."),_xlfn.NUMBERVALUE(REPLACE(Input!V333,FIND(".",Input!V333),1,","),",")),"")</f>
        <v>0</v>
      </c>
      <c r="W333" s="7">
        <f>IFERROR(IFERROR(_xlfn.NUMBERVALUE(REPLACE(Input!W333,FIND(",",Input!W333),1,"."),"."),_xlfn.NUMBERVALUE(REPLACE(Input!W333,FIND(".",Input!W333),1,","),",")),"")</f>
        <v>0</v>
      </c>
      <c r="X333" s="7">
        <f>IFERROR(IFERROR(_xlfn.NUMBERVALUE(REPLACE(Input!X333,FIND(",",Input!X333),1,"."),"."),_xlfn.NUMBERVALUE(REPLACE(Input!X333,FIND(".",Input!X333),1,","),",")),"")</f>
        <v>0.87333333333333296</v>
      </c>
      <c r="Y333" s="7">
        <f>IFERROR(IFERROR(_xlfn.NUMBERVALUE(REPLACE(Input!Y333,FIND(",",Input!Y333),1,"."),"."),_xlfn.NUMBERVALUE(REPLACE(Input!Y333,FIND(".",Input!Y333),1,","),",")),"")</f>
        <v>0.87380951901391701</v>
      </c>
      <c r="Z333" s="8" t="str">
        <f>LEFT(LEFT(Input!Z333,IFERROR(FIND("_",Input!Z333)-1,LEN(Input!Z333))),IFERROR(FIND("-",Input!Z333)-1,LEN(Input!Z333)))</f>
        <v>party1</v>
      </c>
      <c r="AA333" s="8" t="str">
        <f>LEFT(LEFT(Input!AA333,IFERROR(FIND("_",Input!AA333)-1,LEN(Input!AA333))),IFERROR(FIND("-",Input!AA333)-1,LEN(Input!AA333)))</f>
        <v>party1</v>
      </c>
    </row>
    <row r="334" spans="1:27">
      <c r="A334" s="6">
        <f>IF(Input!A334=0,"",Input!A334)</f>
        <v>357</v>
      </c>
      <c r="B334" s="7">
        <f>IFERROR(IFERROR(_xlfn.NUMBERVALUE(REPLACE(Input!B334,FIND(",",Input!B334),1,"."),"."),_xlfn.NUMBERVALUE(REPLACE(Input!B334,FIND(".",Input!B334),1,","),",")),"")</f>
        <v>0.20799999999999999</v>
      </c>
      <c r="C334" s="6">
        <f>IF(Input!C334=0,"",Input!C334)</f>
        <v>30</v>
      </c>
      <c r="D334" s="9" t="str">
        <f>IF(Input!D334=0,"",Input!D334)</f>
        <v/>
      </c>
      <c r="E334" s="8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8">
        <f>IF(Input!F334="Yes",1,IF(Input!F334=0,"",0))</f>
        <v>1</v>
      </c>
      <c r="G334" s="8">
        <f>IF(Input!G334="Yes",1,IF(Input!G334=0,"",0))</f>
        <v>0</v>
      </c>
      <c r="H334" s="6">
        <f>IF(Input!H334=0,"",Input!H334)</f>
        <v>2</v>
      </c>
      <c r="I334" s="7">
        <f>IFERROR(IFERROR(_xlfn.NUMBERVALUE(REPLACE(Input!I334,FIND(",",Input!I334),1,"."),"."),_xlfn.NUMBERVALUE(REPLACE(Input!I334,FIND(".",Input!I334),1,","),",")),"")</f>
        <v>0.75532999999999995</v>
      </c>
      <c r="J334" s="7">
        <f>IFERROR(IFERROR(_xlfn.NUMBERVALUE(REPLACE(Input!J334,FIND(",",Input!J334),1,"."),"."),_xlfn.NUMBERVALUE(REPLACE(Input!J334,FIND(".",Input!J334),1,","),",")),"")</f>
        <v>0.75636000000000003</v>
      </c>
      <c r="K334" s="7">
        <f>IFERROR(IFERROR(_xlfn.NUMBERVALUE(REPLACE(Input!K334,FIND(",",Input!K334),1,"."),"."),_xlfn.NUMBERVALUE(REPLACE(Input!K334,FIND(".",Input!K334),1,","),",")),"")</f>
        <v>0.12426</v>
      </c>
      <c r="L334" s="7">
        <f>IFERROR(IFERROR(_xlfn.NUMBERVALUE(REPLACE(Input!L334,FIND(",",Input!L334),1,"."),"."),_xlfn.NUMBERVALUE(REPLACE(Input!L334,FIND(".",Input!L334),1,","),",")),"")</f>
        <v>0.17471</v>
      </c>
      <c r="M334" s="7">
        <f>IFERROR(IFERROR(_xlfn.NUMBERVALUE(REPLACE(Input!M334,FIND(",",Input!M334),1,"."),"."),_xlfn.NUMBERVALUE(REPLACE(Input!M334,FIND(".",Input!M334),1,","),",")),"")</f>
        <v>1.5117</v>
      </c>
      <c r="N334" s="10" t="str">
        <f>IFERROR(IF(LEFT(Input!N334,LEN("boa-,Users,"))="boa-,Users,","Win.Win",LEFT(Input!N334,FIND("@",Input!N334)-1)),"")</f>
        <v>Win.Win</v>
      </c>
      <c r="O334" s="10" t="str">
        <f>IFERROR(IF(LEFT(Input!O334,LEN("boa-,Users,"))="boa-,Users,","Win.Win",LEFT(Input!O334,FIND("@",Input!O334)-1)),"")</f>
        <v>Win.Win</v>
      </c>
      <c r="P334" s="7">
        <f>IFERROR(IFERROR(_xlfn.NUMBERVALUE(REPLACE(Input!P334,FIND(",",Input!P334),1,"."),"."),_xlfn.NUMBERVALUE(REPLACE(Input!P334,FIND(".",Input!P334),1,","),",")),"")</f>
        <v>0.75636485627347205</v>
      </c>
      <c r="Q334" s="7">
        <f>IFERROR(IFERROR(_xlfn.NUMBERVALUE(REPLACE(Input!Q334,FIND(",",Input!Q334),1,"."),"."),_xlfn.NUMBERVALUE(REPLACE(Input!Q334,FIND(".",Input!Q334),1,","),",")),"")</f>
        <v>0.75533228983821199</v>
      </c>
      <c r="R334" s="7">
        <f>IFERROR(IFERROR(_xlfn.NUMBERVALUE(REPLACE(Input!R334,FIND(",",Input!R334),1,"."),"."),_xlfn.NUMBERVALUE(REPLACE(Input!R334,FIND(".",Input!R334),1,","),",")),"")</f>
        <v>0.75636485627347205</v>
      </c>
      <c r="S334" s="7">
        <f>IFERROR(IFERROR(_xlfn.NUMBERVALUE(REPLACE(Input!S334,FIND(",",Input!S334),1,"."),"."),_xlfn.NUMBERVALUE(REPLACE(Input!S334,FIND(".",Input!S334),1,","),",")),"")</f>
        <v>0.75533228983821199</v>
      </c>
      <c r="T334" s="7">
        <f>IFERROR(IFERROR(_xlfn.NUMBERVALUE(REPLACE(Input!T334,FIND(",",Input!T334),1,"."),"."),_xlfn.NUMBERVALUE(REPLACE(Input!T334,FIND(".",Input!T334),1,","),",")),"")</f>
        <v>0.75636485627347205</v>
      </c>
      <c r="U334" s="7">
        <f>IFERROR(IFERROR(_xlfn.NUMBERVALUE(REPLACE(Input!U334,FIND(",",Input!U334),1,"."),"."),_xlfn.NUMBERVALUE(REPLACE(Input!U334,FIND(".",Input!U334),1,","),",")),"")</f>
        <v>0.87596899224806202</v>
      </c>
      <c r="V334" s="7">
        <f>IFERROR(IFERROR(_xlfn.NUMBERVALUE(REPLACE(Input!V334,FIND(",",Input!V334),1,"."),"."),_xlfn.NUMBERVALUE(REPLACE(Input!V334,FIND(".",Input!V334),1,","),",")),"")</f>
        <v>0</v>
      </c>
      <c r="W334" s="7">
        <f>IFERROR(IFERROR(_xlfn.NUMBERVALUE(REPLACE(Input!W334,FIND(",",Input!W334),1,"."),"."),_xlfn.NUMBERVALUE(REPLACE(Input!W334,FIND(".",Input!W334),1,","),",")),"")</f>
        <v>0</v>
      </c>
      <c r="X334" s="7">
        <f>IFERROR(IFERROR(_xlfn.NUMBERVALUE(REPLACE(Input!X334,FIND(",",Input!X334),1,"."),"."),_xlfn.NUMBERVALUE(REPLACE(Input!X334,FIND(".",Input!X334),1,","),",")),"")</f>
        <v>0.75636485627347205</v>
      </c>
      <c r="Y334" s="7">
        <f>IFERROR(IFERROR(_xlfn.NUMBERVALUE(REPLACE(Input!Y334,FIND(",",Input!Y334),1,"."),"."),_xlfn.NUMBERVALUE(REPLACE(Input!Y334,FIND(".",Input!Y334),1,","),",")),"")</f>
        <v>0.75533228983821199</v>
      </c>
      <c r="Z334" s="8" t="str">
        <f>LEFT(LEFT(Input!Z334,IFERROR(FIND("_",Input!Z334)-1,LEN(Input!Z334))),IFERROR(FIND("-",Input!Z334)-1,LEN(Input!Z334)))</f>
        <v>party2</v>
      </c>
      <c r="AA334" s="8" t="str">
        <f>LEFT(LEFT(Input!AA334,IFERROR(FIND("_",Input!AA334)-1,LEN(Input!AA334))),IFERROR(FIND("-",Input!AA334)-1,LEN(Input!AA334)))</f>
        <v>party1</v>
      </c>
    </row>
    <row r="335" spans="1:27">
      <c r="A335" s="6">
        <f>IF(Input!A335=0,"",Input!A335)</f>
        <v>358</v>
      </c>
      <c r="B335" s="7">
        <f>IFERROR(IFERROR(_xlfn.NUMBERVALUE(REPLACE(Input!B335,FIND(",",Input!B335),1,"."),"."),_xlfn.NUMBERVALUE(REPLACE(Input!B335,FIND(".",Input!B335),1,","),",")),"")</f>
        <v>0.23400000000000001</v>
      </c>
      <c r="C335" s="6">
        <f>IF(Input!C335=0,"",Input!C335)</f>
        <v>52</v>
      </c>
      <c r="D335" s="9" t="str">
        <f>IF(Input!D335=0,"",Input!D335)</f>
        <v/>
      </c>
      <c r="E335" s="8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8">
        <f>IF(Input!F335="Yes",1,IF(Input!F335=0,"",0))</f>
        <v>1</v>
      </c>
      <c r="G335" s="8">
        <f>IF(Input!G335="Yes",1,IF(Input!G335=0,"",0))</f>
        <v>0</v>
      </c>
      <c r="H335" s="6">
        <f>IF(Input!H335=0,"",Input!H335)</f>
        <v>2</v>
      </c>
      <c r="I335" s="7">
        <f>IFERROR(IFERROR(_xlfn.NUMBERVALUE(REPLACE(Input!I335,FIND(",",Input!I335),1,"."),"."),_xlfn.NUMBERVALUE(REPLACE(Input!I335,FIND(".",Input!I335),1,","),",")),"")</f>
        <v>0.65861999999999998</v>
      </c>
      <c r="J335" s="7">
        <f>IFERROR(IFERROR(_xlfn.NUMBERVALUE(REPLACE(Input!J335,FIND(",",Input!J335),1,"."),"."),_xlfn.NUMBERVALUE(REPLACE(Input!J335,FIND(".",Input!J335),1,","),",")),"")</f>
        <v>1</v>
      </c>
      <c r="K335" s="7">
        <f>IFERROR(IFERROR(_xlfn.NUMBERVALUE(REPLACE(Input!K335,FIND(",",Input!K335),1,"."),"."),_xlfn.NUMBERVALUE(REPLACE(Input!K335,FIND(".",Input!K335),1,","),",")),"")</f>
        <v>0</v>
      </c>
      <c r="L335" s="7">
        <f>IFERROR(IFERROR(_xlfn.NUMBERVALUE(REPLACE(Input!L335,FIND(",",Input!L335),1,"."),"."),_xlfn.NUMBERVALUE(REPLACE(Input!L335,FIND(".",Input!L335),1,","),",")),"")</f>
        <v>0.14501</v>
      </c>
      <c r="M335" s="7">
        <f>IFERROR(IFERROR(_xlfn.NUMBERVALUE(REPLACE(Input!M335,FIND(",",Input!M335),1,"."),"."),_xlfn.NUMBERVALUE(REPLACE(Input!M335,FIND(".",Input!M335),1,","),",")),"")</f>
        <v>1.65862</v>
      </c>
      <c r="N335" s="10" t="str">
        <f>IFERROR(IF(LEFT(Input!N335,LEN("boa-,Users,"))="boa-,Users,","Win.Win",LEFT(Input!N335,FIND("@",Input!N335)-1)),"")</f>
        <v>Gahboninho</v>
      </c>
      <c r="O335" s="10" t="str">
        <f>IFERROR(IF(LEFT(Input!O335,LEN("boa-,Users,"))="boa-,Users,","Win.Win",LEFT(Input!O335,FIND("@",Input!O335)-1)),"")</f>
        <v>Win.Win</v>
      </c>
      <c r="P335" s="7">
        <f>IFERROR(IFERROR(_xlfn.NUMBERVALUE(REPLACE(Input!P335,FIND(",",Input!P335),1,"."),"."),_xlfn.NUMBERVALUE(REPLACE(Input!P335,FIND(".",Input!P335),1,","),",")),"")</f>
        <v>1</v>
      </c>
      <c r="Q335" s="7">
        <f>IFERROR(IFERROR(_xlfn.NUMBERVALUE(REPLACE(Input!Q335,FIND(",",Input!Q335),1,"."),"."),_xlfn.NUMBERVALUE(REPLACE(Input!Q335,FIND(".",Input!Q335),1,","),",")),"")</f>
        <v>0.65862393516193796</v>
      </c>
      <c r="R335" s="7">
        <f>IFERROR(IFERROR(_xlfn.NUMBERVALUE(REPLACE(Input!R335,FIND(",",Input!R335),1,"."),"."),_xlfn.NUMBERVALUE(REPLACE(Input!R335,FIND(".",Input!R335),1,","),",")),"")</f>
        <v>1</v>
      </c>
      <c r="S335" s="7">
        <f>IFERROR(IFERROR(_xlfn.NUMBERVALUE(REPLACE(Input!S335,FIND(",",Input!S335),1,"."),"."),_xlfn.NUMBERVALUE(REPLACE(Input!S335,FIND(".",Input!S335),1,","),",")),"")</f>
        <v>0.65862393516193796</v>
      </c>
      <c r="T335" s="7">
        <f>IFERROR(IFERROR(_xlfn.NUMBERVALUE(REPLACE(Input!T335,FIND(",",Input!T335),1,"."),"."),_xlfn.NUMBERVALUE(REPLACE(Input!T335,FIND(".",Input!T335),1,","),",")),"")</f>
        <v>0</v>
      </c>
      <c r="U335" s="7">
        <f>IFERROR(IFERROR(_xlfn.NUMBERVALUE(REPLACE(Input!U335,FIND(",",Input!U335),1,"."),"."),_xlfn.NUMBERVALUE(REPLACE(Input!U335,FIND(".",Input!U335),1,","),",")),"")</f>
        <v>0.49037259314828702</v>
      </c>
      <c r="V335" s="7">
        <f>IFERROR(IFERROR(_xlfn.NUMBERVALUE(REPLACE(Input!V335,FIND(",",Input!V335),1,"."),"."),_xlfn.NUMBERVALUE(REPLACE(Input!V335,FIND(".",Input!V335),1,","),",")),"")</f>
        <v>0</v>
      </c>
      <c r="W335" s="7">
        <f>IFERROR(IFERROR(_xlfn.NUMBERVALUE(REPLACE(Input!W335,FIND(",",Input!W335),1,"."),"."),_xlfn.NUMBERVALUE(REPLACE(Input!W335,FIND(".",Input!W335),1,","),",")),"")</f>
        <v>0</v>
      </c>
      <c r="X335" s="7">
        <f>IFERROR(IFERROR(_xlfn.NUMBERVALUE(REPLACE(Input!X335,FIND(",",Input!X335),1,"."),"."),_xlfn.NUMBERVALUE(REPLACE(Input!X335,FIND(".",Input!X335),1,","),",")),"")</f>
        <v>1</v>
      </c>
      <c r="Y335" s="7">
        <f>IFERROR(IFERROR(_xlfn.NUMBERVALUE(REPLACE(Input!Y335,FIND(",",Input!Y335),1,"."),"."),_xlfn.NUMBERVALUE(REPLACE(Input!Y335,FIND(".",Input!Y335),1,","),",")),"")</f>
        <v>0.65862393516193796</v>
      </c>
      <c r="Z335" s="8" t="str">
        <f>LEFT(LEFT(Input!Z335,IFERROR(FIND("_",Input!Z335)-1,LEN(Input!Z335))),IFERROR(FIND("-",Input!Z335)-1,LEN(Input!Z335)))</f>
        <v>party2</v>
      </c>
      <c r="AA335" s="8" t="str">
        <f>LEFT(LEFT(Input!AA335,IFERROR(FIND("_",Input!AA335)-1,LEN(Input!AA335))),IFERROR(FIND("-",Input!AA335)-1,LEN(Input!AA335)))</f>
        <v>party1</v>
      </c>
    </row>
    <row r="336" spans="1:27">
      <c r="A336" s="6">
        <f>IF(Input!A336=0,"",Input!A336)</f>
        <v>359</v>
      </c>
      <c r="B336" s="7">
        <f>IFERROR(IFERROR(_xlfn.NUMBERVALUE(REPLACE(Input!B336,FIND(",",Input!B336),1,"."),"."),_xlfn.NUMBERVALUE(REPLACE(Input!B336,FIND(".",Input!B336),1,","),",")),"")</f>
        <v>0.35499999999999998</v>
      </c>
      <c r="C336" s="6">
        <f>IF(Input!C336=0,"",Input!C336)</f>
        <v>58</v>
      </c>
      <c r="D336" s="9" t="str">
        <f>IF(Input!D336=0,"",Input!D336)</f>
        <v/>
      </c>
      <c r="E336" s="8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8">
        <f>IF(Input!F336="Yes",1,IF(Input!F336=0,"",0))</f>
        <v>1</v>
      </c>
      <c r="G336" s="8">
        <f>IF(Input!G336="Yes",1,IF(Input!G336=0,"",0))</f>
        <v>0</v>
      </c>
      <c r="H336" s="6">
        <f>IF(Input!H336=0,"",Input!H336)</f>
        <v>2</v>
      </c>
      <c r="I336" s="7">
        <f>IFERROR(IFERROR(_xlfn.NUMBERVALUE(REPLACE(Input!I336,FIND(",",Input!I336),1,"."),"."),_xlfn.NUMBERVALUE(REPLACE(Input!I336,FIND(".",Input!I336),1,","),",")),"")</f>
        <v>0.64610999999999996</v>
      </c>
      <c r="J336" s="7">
        <f>IFERROR(IFERROR(_xlfn.NUMBERVALUE(REPLACE(Input!J336,FIND(",",Input!J336),1,"."),"."),_xlfn.NUMBERVALUE(REPLACE(Input!J336,FIND(".",Input!J336),1,","),",")),"")</f>
        <v>0.98351999999999995</v>
      </c>
      <c r="K336" s="7">
        <f>IFERROR(IFERROR(_xlfn.NUMBERVALUE(REPLACE(Input!K336,FIND(",",Input!K336),1,"."),"."),_xlfn.NUMBERVALUE(REPLACE(Input!K336,FIND(".",Input!K336),1,","),",")),"")</f>
        <v>2.069E-2</v>
      </c>
      <c r="L336" s="7">
        <f>IFERROR(IFERROR(_xlfn.NUMBERVALUE(REPLACE(Input!L336,FIND(",",Input!L336),1,"."),"."),_xlfn.NUMBERVALUE(REPLACE(Input!L336,FIND(".",Input!L336),1,","),",")),"")</f>
        <v>0.14918999999999999</v>
      </c>
      <c r="M336" s="7">
        <f>IFERROR(IFERROR(_xlfn.NUMBERVALUE(REPLACE(Input!M336,FIND(",",Input!M336),1,"."),"."),_xlfn.NUMBERVALUE(REPLACE(Input!M336,FIND(".",Input!M336),1,","),",")),"")</f>
        <v>1.6296299999999999</v>
      </c>
      <c r="N336" s="10" t="str">
        <f>IFERROR(IF(LEFT(Input!N336,LEN("boa-,Users,"))="boa-,Users,","Win.Win",LEFT(Input!N336,FIND("@",Input!N336)-1)),"")</f>
        <v>KLH</v>
      </c>
      <c r="O336" s="10" t="str">
        <f>IFERROR(IF(LEFT(Input!O336,LEN("boa-,Users,"))="boa-,Users,","Win.Win",LEFT(Input!O336,FIND("@",Input!O336)-1)),"")</f>
        <v>Win.Win</v>
      </c>
      <c r="P336" s="7">
        <f>IFERROR(IFERROR(_xlfn.NUMBERVALUE(REPLACE(Input!P336,FIND(",",Input!P336),1,"."),"."),_xlfn.NUMBERVALUE(REPLACE(Input!P336,FIND(".",Input!P336),1,","),",")),"")</f>
        <v>0.983523261444744</v>
      </c>
      <c r="Q336" s="7">
        <f>IFERROR(IFERROR(_xlfn.NUMBERVALUE(REPLACE(Input!Q336,FIND(",",Input!Q336),1,"."),"."),_xlfn.NUMBERVALUE(REPLACE(Input!Q336,FIND(".",Input!Q336),1,","),",")),"")</f>
        <v>0.64611082464478298</v>
      </c>
      <c r="R336" s="7">
        <f>IFERROR(IFERROR(_xlfn.NUMBERVALUE(REPLACE(Input!R336,FIND(",",Input!R336),1,"."),"."),_xlfn.NUMBERVALUE(REPLACE(Input!R336,FIND(".",Input!R336),1,","),",")),"")</f>
        <v>0.983523261444744</v>
      </c>
      <c r="S336" s="7">
        <f>IFERROR(IFERROR(_xlfn.NUMBERVALUE(REPLACE(Input!S336,FIND(",",Input!S336),1,"."),"."),_xlfn.NUMBERVALUE(REPLACE(Input!S336,FIND(".",Input!S336),1,","),",")),"")</f>
        <v>0.64611082464478298</v>
      </c>
      <c r="T336" s="7">
        <f>IFERROR(IFERROR(_xlfn.NUMBERVALUE(REPLACE(Input!T336,FIND(",",Input!T336),1,"."),"."),_xlfn.NUMBERVALUE(REPLACE(Input!T336,FIND(".",Input!T336),1,","),",")),"")</f>
        <v>0</v>
      </c>
      <c r="U336" s="7">
        <f>IFERROR(IFERROR(_xlfn.NUMBERVALUE(REPLACE(Input!U336,FIND(",",Input!U336),1,"."),"."),_xlfn.NUMBERVALUE(REPLACE(Input!U336,FIND(".",Input!U336),1,","),",")),"")</f>
        <v>0.49037259314828702</v>
      </c>
      <c r="V336" s="7">
        <f>IFERROR(IFERROR(_xlfn.NUMBERVALUE(REPLACE(Input!V336,FIND(",",Input!V336),1,"."),"."),_xlfn.NUMBERVALUE(REPLACE(Input!V336,FIND(".",Input!V336),1,","),",")),"")</f>
        <v>0</v>
      </c>
      <c r="W336" s="7">
        <f>IFERROR(IFERROR(_xlfn.NUMBERVALUE(REPLACE(Input!W336,FIND(",",Input!W336),1,"."),"."),_xlfn.NUMBERVALUE(REPLACE(Input!W336,FIND(".",Input!W336),1,","),",")),"")</f>
        <v>0</v>
      </c>
      <c r="X336" s="7">
        <f>IFERROR(IFERROR(_xlfn.NUMBERVALUE(REPLACE(Input!X336,FIND(",",Input!X336),1,"."),"."),_xlfn.NUMBERVALUE(REPLACE(Input!X336,FIND(".",Input!X336),1,","),",")),"")</f>
        <v>0.983523261444744</v>
      </c>
      <c r="Y336" s="7">
        <f>IFERROR(IFERROR(_xlfn.NUMBERVALUE(REPLACE(Input!Y336,FIND(",",Input!Y336),1,"."),"."),_xlfn.NUMBERVALUE(REPLACE(Input!Y336,FIND(".",Input!Y336),1,","),",")),"")</f>
        <v>0.64611082464478298</v>
      </c>
      <c r="Z336" s="8" t="str">
        <f>LEFT(LEFT(Input!Z336,IFERROR(FIND("_",Input!Z336)-1,LEN(Input!Z336))),IFERROR(FIND("-",Input!Z336)-1,LEN(Input!Z336)))</f>
        <v>party2</v>
      </c>
      <c r="AA336" s="8" t="str">
        <f>LEFT(LEFT(Input!AA336,IFERROR(FIND("_",Input!AA336)-1,LEN(Input!AA336))),IFERROR(FIND("-",Input!AA336)-1,LEN(Input!AA336)))</f>
        <v>party1</v>
      </c>
    </row>
    <row r="337" spans="1:27">
      <c r="A337" s="6">
        <f>IF(Input!A337=0,"",Input!A337)</f>
        <v>360</v>
      </c>
      <c r="B337" s="7">
        <f>IFERROR(IFERROR(_xlfn.NUMBERVALUE(REPLACE(Input!B337,FIND(",",Input!B337),1,"."),"."),_xlfn.NUMBERVALUE(REPLACE(Input!B337,FIND(".",Input!B337),1,","),",")),"")</f>
        <v>1.8839999999999999</v>
      </c>
      <c r="C337" s="6">
        <f>IF(Input!C337=0,"",Input!C337)</f>
        <v>38</v>
      </c>
      <c r="D337" s="9" t="str">
        <f>IF(Input!D337=0,"",Input!D337)</f>
        <v/>
      </c>
      <c r="E337" s="8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8">
        <f>IF(Input!F337="Yes",1,IF(Input!F337=0,"",0))</f>
        <v>1</v>
      </c>
      <c r="G337" s="8">
        <f>IF(Input!G337="Yes",1,IF(Input!G337=0,"",0))</f>
        <v>0</v>
      </c>
      <c r="H337" s="6">
        <f>IF(Input!H337=0,"",Input!H337)</f>
        <v>2</v>
      </c>
      <c r="I337" s="7">
        <f>IFERROR(IFERROR(_xlfn.NUMBERVALUE(REPLACE(Input!I337,FIND(",",Input!I337),1,"."),"."),_xlfn.NUMBERVALUE(REPLACE(Input!I337,FIND(".",Input!I337),1,","),",")),"")</f>
        <v>0.72199000000000002</v>
      </c>
      <c r="J337" s="7">
        <f>IFERROR(IFERROR(_xlfn.NUMBERVALUE(REPLACE(Input!J337,FIND(",",Input!J337),1,"."),"."),_xlfn.NUMBERVALUE(REPLACE(Input!J337,FIND(".",Input!J337),1,","),",")),"")</f>
        <v>0.92793000000000003</v>
      </c>
      <c r="K337" s="7">
        <f>IFERROR(IFERROR(_xlfn.NUMBERVALUE(REPLACE(Input!K337,FIND(",",Input!K337),1,"."),"."),_xlfn.NUMBERVALUE(REPLACE(Input!K337,FIND(".",Input!K337),1,","),",")),"")</f>
        <v>4.8259999999999997E-2</v>
      </c>
      <c r="L337" s="7">
        <f>IFERROR(IFERROR(_xlfn.NUMBERVALUE(REPLACE(Input!L337,FIND(",",Input!L337),1,"."),"."),_xlfn.NUMBERVALUE(REPLACE(Input!L337,FIND(".",Input!L337),1,","),",")),"")</f>
        <v>6.2829999999999997E-2</v>
      </c>
      <c r="M337" s="7">
        <f>IFERROR(IFERROR(_xlfn.NUMBERVALUE(REPLACE(Input!M337,FIND(",",Input!M337),1,"."),"."),_xlfn.NUMBERVALUE(REPLACE(Input!M337,FIND(".",Input!M337),1,","),",")),"")</f>
        <v>1.6499200000000001</v>
      </c>
      <c r="N337" s="10" t="str">
        <f>IFERROR(IF(LEFT(Input!N337,LEN("boa-,Users,"))="boa-,Users,","Win.Win",LEFT(Input!N337,FIND("@",Input!N337)-1)),"")</f>
        <v>IAMhaggler2011</v>
      </c>
      <c r="O337" s="10" t="str">
        <f>IFERROR(IF(LEFT(Input!O337,LEN("boa-,Users,"))="boa-,Users,","Win.Win",LEFT(Input!O337,FIND("@",Input!O337)-1)),"")</f>
        <v>Win.Win</v>
      </c>
      <c r="P337" s="7">
        <f>IFERROR(IFERROR(_xlfn.NUMBERVALUE(REPLACE(Input!P337,FIND(",",Input!P337),1,"."),"."),_xlfn.NUMBERVALUE(REPLACE(Input!P337,FIND(".",Input!P337),1,","),",")),"")</f>
        <v>0.92792551618628505</v>
      </c>
      <c r="Q337" s="7">
        <f>IFERROR(IFERROR(_xlfn.NUMBERVALUE(REPLACE(Input!Q337,FIND(",",Input!Q337),1,"."),"."),_xlfn.NUMBERVALUE(REPLACE(Input!Q337,FIND(".",Input!Q337),1,","),",")),"")</f>
        <v>0.72199079709185898</v>
      </c>
      <c r="R337" s="7">
        <f>IFERROR(IFERROR(_xlfn.NUMBERVALUE(REPLACE(Input!R337,FIND(",",Input!R337),1,"."),"."),_xlfn.NUMBERVALUE(REPLACE(Input!R337,FIND(".",Input!R337),1,","),",")),"")</f>
        <v>0.92792551618628505</v>
      </c>
      <c r="S337" s="7">
        <f>IFERROR(IFERROR(_xlfn.NUMBERVALUE(REPLACE(Input!S337,FIND(",",Input!S337),1,"."),"."),_xlfn.NUMBERVALUE(REPLACE(Input!S337,FIND(".",Input!S337),1,","),",")),"")</f>
        <v>0.72199079709185898</v>
      </c>
      <c r="T337" s="7">
        <f>IFERROR(IFERROR(_xlfn.NUMBERVALUE(REPLACE(Input!T337,FIND(",",Input!T337),1,"."),"."),_xlfn.NUMBERVALUE(REPLACE(Input!T337,FIND(".",Input!T337),1,","),",")),"")</f>
        <v>0</v>
      </c>
      <c r="U337" s="7">
        <f>IFERROR(IFERROR(_xlfn.NUMBERVALUE(REPLACE(Input!U337,FIND(",",Input!U337),1,"."),"."),_xlfn.NUMBERVALUE(REPLACE(Input!U337,FIND(".",Input!U337),1,","),",")),"")</f>
        <v>0.74418604651162701</v>
      </c>
      <c r="V337" s="7">
        <f>IFERROR(IFERROR(_xlfn.NUMBERVALUE(REPLACE(Input!V337,FIND(",",Input!V337),1,"."),"."),_xlfn.NUMBERVALUE(REPLACE(Input!V337,FIND(".",Input!V337),1,","),",")),"")</f>
        <v>0</v>
      </c>
      <c r="W337" s="7">
        <f>IFERROR(IFERROR(_xlfn.NUMBERVALUE(REPLACE(Input!W337,FIND(",",Input!W337),1,"."),"."),_xlfn.NUMBERVALUE(REPLACE(Input!W337,FIND(".",Input!W337),1,","),",")),"")</f>
        <v>0</v>
      </c>
      <c r="X337" s="7">
        <f>IFERROR(IFERROR(_xlfn.NUMBERVALUE(REPLACE(Input!X337,FIND(",",Input!X337),1,"."),"."),_xlfn.NUMBERVALUE(REPLACE(Input!X337,FIND(".",Input!X337),1,","),",")),"")</f>
        <v>0.92792551618628505</v>
      </c>
      <c r="Y337" s="7">
        <f>IFERROR(IFERROR(_xlfn.NUMBERVALUE(REPLACE(Input!Y337,FIND(",",Input!Y337),1,"."),"."),_xlfn.NUMBERVALUE(REPLACE(Input!Y337,FIND(".",Input!Y337),1,","),",")),"")</f>
        <v>0.72199079709185898</v>
      </c>
      <c r="Z337" s="8" t="str">
        <f>LEFT(LEFT(Input!Z337,IFERROR(FIND("_",Input!Z337)-1,LEN(Input!Z337))),IFERROR(FIND("-",Input!Z337)-1,LEN(Input!Z337)))</f>
        <v>party2</v>
      </c>
      <c r="AA337" s="8" t="str">
        <f>LEFT(LEFT(Input!AA337,IFERROR(FIND("_",Input!AA337)-1,LEN(Input!AA337))),IFERROR(FIND("-",Input!AA337)-1,LEN(Input!AA337)))</f>
        <v>party1</v>
      </c>
    </row>
    <row r="338" spans="1:27">
      <c r="A338" s="6">
        <f>IF(Input!A338=0,"",Input!A338)</f>
        <v>361</v>
      </c>
      <c r="B338" s="7">
        <f>IFERROR(IFERROR(_xlfn.NUMBERVALUE(REPLACE(Input!B338,FIND(",",Input!B338),1,"."),"."),_xlfn.NUMBERVALUE(REPLACE(Input!B338,FIND(".",Input!B338),1,","),",")),"")</f>
        <v>0.16700000000000001</v>
      </c>
      <c r="C338" s="6">
        <f>IF(Input!C338=0,"",Input!C338)</f>
        <v>33</v>
      </c>
      <c r="D338" s="9" t="str">
        <f>IF(Input!D338=0,"",Input!D338)</f>
        <v/>
      </c>
      <c r="E338" s="8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8">
        <f>IF(Input!F338="Yes",1,IF(Input!F338=0,"",0))</f>
        <v>1</v>
      </c>
      <c r="G338" s="8">
        <f>IF(Input!G338="Yes",1,IF(Input!G338=0,"",0))</f>
        <v>0</v>
      </c>
      <c r="H338" s="6">
        <f>IF(Input!H338=0,"",Input!H338)</f>
        <v>2</v>
      </c>
      <c r="I338" s="7">
        <f>IFERROR(IFERROR(_xlfn.NUMBERVALUE(REPLACE(Input!I338,FIND(",",Input!I338),1,"."),"."),_xlfn.NUMBERVALUE(REPLACE(Input!I338,FIND(".",Input!I338),1,","),",")),"")</f>
        <v>0.77380000000000004</v>
      </c>
      <c r="J338" s="7">
        <f>IFERROR(IFERROR(_xlfn.NUMBERVALUE(REPLACE(Input!J338,FIND(",",Input!J338),1,"."),"."),_xlfn.NUMBERVALUE(REPLACE(Input!J338,FIND(".",Input!J338),1,","),",")),"")</f>
        <v>0.88766999999999996</v>
      </c>
      <c r="K338" s="7">
        <f>IFERROR(IFERROR(_xlfn.NUMBERVALUE(REPLACE(Input!K338,FIND(",",Input!K338),1,"."),"."),_xlfn.NUMBERVALUE(REPLACE(Input!K338,FIND(".",Input!K338),1,","),",")),"")</f>
        <v>0.12486999999999999</v>
      </c>
      <c r="L338" s="7">
        <f>IFERROR(IFERROR(_xlfn.NUMBERVALUE(REPLACE(Input!L338,FIND(",",Input!L338),1,"."),"."),_xlfn.NUMBERVALUE(REPLACE(Input!L338,FIND(".",Input!L338),1,","),",")),"")</f>
        <v>0.12486999999999999</v>
      </c>
      <c r="M338" s="7">
        <f>IFERROR(IFERROR(_xlfn.NUMBERVALUE(REPLACE(Input!M338,FIND(",",Input!M338),1,"."),"."),_xlfn.NUMBERVALUE(REPLACE(Input!M338,FIND(".",Input!M338),1,","),",")),"")</f>
        <v>1.66147</v>
      </c>
      <c r="N338" s="10" t="str">
        <f>IFERROR(IF(LEFT(Input!N338,LEN("boa-,Users,"))="boa-,Users,","Win.Win",LEFT(Input!N338,FIND("@",Input!N338)-1)),"")</f>
        <v>Win.Win</v>
      </c>
      <c r="O338" s="10" t="str">
        <f>IFERROR(IF(LEFT(Input!O338,LEN("boa-,Users,"))="boa-,Users,","Win.Win",LEFT(Input!O338,FIND("@",Input!O338)-1)),"")</f>
        <v>Win.Win</v>
      </c>
      <c r="P338" s="7">
        <f>IFERROR(IFERROR(_xlfn.NUMBERVALUE(REPLACE(Input!P338,FIND(",",Input!P338),1,"."),"."),_xlfn.NUMBERVALUE(REPLACE(Input!P338,FIND(".",Input!P338),1,","),",")),"")</f>
        <v>0.88767422327333301</v>
      </c>
      <c r="Q338" s="7">
        <f>IFERROR(IFERROR(_xlfn.NUMBERVALUE(REPLACE(Input!Q338,FIND(",",Input!Q338),1,"."),"."),_xlfn.NUMBERVALUE(REPLACE(Input!Q338,FIND(".",Input!Q338),1,","),",")),"")</f>
        <v>0.77380069745267799</v>
      </c>
      <c r="R338" s="7">
        <f>IFERROR(IFERROR(_xlfn.NUMBERVALUE(REPLACE(Input!R338,FIND(",",Input!R338),1,"."),"."),_xlfn.NUMBERVALUE(REPLACE(Input!R338,FIND(".",Input!R338),1,","),",")),"")</f>
        <v>0.88767422327333301</v>
      </c>
      <c r="S338" s="7">
        <f>IFERROR(IFERROR(_xlfn.NUMBERVALUE(REPLACE(Input!S338,FIND(",",Input!S338),1,"."),"."),_xlfn.NUMBERVALUE(REPLACE(Input!S338,FIND(".",Input!S338),1,","),",")),"")</f>
        <v>0.77380069745267799</v>
      </c>
      <c r="T338" s="7">
        <f>IFERROR(IFERROR(_xlfn.NUMBERVALUE(REPLACE(Input!T338,FIND(",",Input!T338),1,"."),"."),_xlfn.NUMBERVALUE(REPLACE(Input!T338,FIND(".",Input!T338),1,","),",")),"")</f>
        <v>0.77181455569917501</v>
      </c>
      <c r="U338" s="7">
        <f>IFERROR(IFERROR(_xlfn.NUMBERVALUE(REPLACE(Input!U338,FIND(",",Input!U338),1,"."),"."),_xlfn.NUMBERVALUE(REPLACE(Input!U338,FIND(".",Input!U338),1,","),",")),"")</f>
        <v>0.77380069745267799</v>
      </c>
      <c r="V338" s="7">
        <f>IFERROR(IFERROR(_xlfn.NUMBERVALUE(REPLACE(Input!V338,FIND(",",Input!V338),1,"."),"."),_xlfn.NUMBERVALUE(REPLACE(Input!V338,FIND(".",Input!V338),1,","),",")),"")</f>
        <v>0</v>
      </c>
      <c r="W338" s="7">
        <f>IFERROR(IFERROR(_xlfn.NUMBERVALUE(REPLACE(Input!W338,FIND(",",Input!W338),1,"."),"."),_xlfn.NUMBERVALUE(REPLACE(Input!W338,FIND(".",Input!W338),1,","),",")),"")</f>
        <v>0</v>
      </c>
      <c r="X338" s="7">
        <f>IFERROR(IFERROR(_xlfn.NUMBERVALUE(REPLACE(Input!X338,FIND(",",Input!X338),1,"."),"."),_xlfn.NUMBERVALUE(REPLACE(Input!X338,FIND(".",Input!X338),1,","),",")),"")</f>
        <v>0.88767422327333301</v>
      </c>
      <c r="Y338" s="7">
        <f>IFERROR(IFERROR(_xlfn.NUMBERVALUE(REPLACE(Input!Y338,FIND(",",Input!Y338),1,"."),"."),_xlfn.NUMBERVALUE(REPLACE(Input!Y338,FIND(".",Input!Y338),1,","),",")),"")</f>
        <v>0.77380069745267799</v>
      </c>
      <c r="Z338" s="8" t="str">
        <f>LEFT(LEFT(Input!Z338,IFERROR(FIND("_",Input!Z338)-1,LEN(Input!Z338))),IFERROR(FIND("-",Input!Z338)-1,LEN(Input!Z338)))</f>
        <v>party2</v>
      </c>
      <c r="AA338" s="8" t="str">
        <f>LEFT(LEFT(Input!AA338,IFERROR(FIND("_",Input!AA338)-1,LEN(Input!AA338))),IFERROR(FIND("-",Input!AA338)-1,LEN(Input!AA338)))</f>
        <v>party9</v>
      </c>
    </row>
    <row r="339" spans="1:27">
      <c r="A339" s="6">
        <f>IF(Input!A339=0,"",Input!A339)</f>
        <v>362</v>
      </c>
      <c r="B339" s="7">
        <f>IFERROR(IFERROR(_xlfn.NUMBERVALUE(REPLACE(Input!B339,FIND(",",Input!B339),1,"."),"."),_xlfn.NUMBERVALUE(REPLACE(Input!B339,FIND(".",Input!B339),1,","),",")),"")</f>
        <v>0.24</v>
      </c>
      <c r="C339" s="6">
        <f>IF(Input!C339=0,"",Input!C339)</f>
        <v>60</v>
      </c>
      <c r="D339" s="9" t="str">
        <f>IF(Input!D339=0,"",Input!D339)</f>
        <v/>
      </c>
      <c r="E339" s="8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8">
        <f>IF(Input!F339="Yes",1,IF(Input!F339=0,"",0))</f>
        <v>1</v>
      </c>
      <c r="G339" s="8">
        <f>IF(Input!G339="Yes",1,IF(Input!G339=0,"",0))</f>
        <v>0</v>
      </c>
      <c r="H339" s="6">
        <f>IF(Input!H339=0,"",Input!H339)</f>
        <v>2</v>
      </c>
      <c r="I339" s="7">
        <f>IFERROR(IFERROR(_xlfn.NUMBERVALUE(REPLACE(Input!I339,FIND(",",Input!I339),1,"."),"."),_xlfn.NUMBERVALUE(REPLACE(Input!I339,FIND(".",Input!I339),1,","),",")),"")</f>
        <v>0.57299</v>
      </c>
      <c r="J339" s="7">
        <f>IFERROR(IFERROR(_xlfn.NUMBERVALUE(REPLACE(Input!J339,FIND(",",Input!J339),1,"."),"."),_xlfn.NUMBERVALUE(REPLACE(Input!J339,FIND(".",Input!J339),1,","),",")),"")</f>
        <v>0.95972999999999997</v>
      </c>
      <c r="K339" s="7">
        <f>IFERROR(IFERROR(_xlfn.NUMBERVALUE(REPLACE(Input!K339,FIND(",",Input!K339),1,"."),"."),_xlfn.NUMBERVALUE(REPLACE(Input!K339,FIND(".",Input!K339),1,","),",")),"")</f>
        <v>0.12486999999999999</v>
      </c>
      <c r="L339" s="7">
        <f>IFERROR(IFERROR(_xlfn.NUMBERVALUE(REPLACE(Input!L339,FIND(",",Input!L339),1,"."),"."),_xlfn.NUMBERVALUE(REPLACE(Input!L339,FIND(".",Input!L339),1,","),",")),"")</f>
        <v>0.32057999999999998</v>
      </c>
      <c r="M339" s="7">
        <f>IFERROR(IFERROR(_xlfn.NUMBERVALUE(REPLACE(Input!M339,FIND(",",Input!M339),1,"."),"."),_xlfn.NUMBERVALUE(REPLACE(Input!M339,FIND(".",Input!M339),1,","),",")),"")</f>
        <v>1.5327200000000001</v>
      </c>
      <c r="N339" s="10" t="str">
        <f>IFERROR(IF(LEFT(Input!N339,LEN("boa-,Users,"))="boa-,Users,","Win.Win",LEFT(Input!N339,FIND("@",Input!N339)-1)),"")</f>
        <v>Gahboninho</v>
      </c>
      <c r="O339" s="10" t="str">
        <f>IFERROR(IF(LEFT(Input!O339,LEN("boa-,Users,"))="boa-,Users,","Win.Win",LEFT(Input!O339,FIND("@",Input!O339)-1)),"")</f>
        <v>Win.Win</v>
      </c>
      <c r="P339" s="7">
        <f>IFERROR(IFERROR(_xlfn.NUMBERVALUE(REPLACE(Input!P339,FIND(",",Input!P339),1,"."),"."),_xlfn.NUMBERVALUE(REPLACE(Input!P339,FIND(".",Input!P339),1,","),",")),"")</f>
        <v>0.95972537330590801</v>
      </c>
      <c r="Q339" s="7">
        <f>IFERROR(IFERROR(_xlfn.NUMBERVALUE(REPLACE(Input!Q339,FIND(",",Input!Q339),1,"."),"."),_xlfn.NUMBERVALUE(REPLACE(Input!Q339,FIND(".",Input!Q339),1,","),",")),"")</f>
        <v>0.572991208013234</v>
      </c>
      <c r="R339" s="7">
        <f>IFERROR(IFERROR(_xlfn.NUMBERVALUE(REPLACE(Input!R339,FIND(",",Input!R339),1,"."),"."),_xlfn.NUMBERVALUE(REPLACE(Input!R339,FIND(".",Input!R339),1,","),",")),"")</f>
        <v>0.95972537330590801</v>
      </c>
      <c r="S339" s="7">
        <f>IFERROR(IFERROR(_xlfn.NUMBERVALUE(REPLACE(Input!S339,FIND(",",Input!S339),1,"."),"."),_xlfn.NUMBERVALUE(REPLACE(Input!S339,FIND(".",Input!S339),1,","),",")),"")</f>
        <v>0.572991208013234</v>
      </c>
      <c r="T339" s="7">
        <f>IFERROR(IFERROR(_xlfn.NUMBERVALUE(REPLACE(Input!T339,FIND(",",Input!T339),1,"."),"."),_xlfn.NUMBERVALUE(REPLACE(Input!T339,FIND(".",Input!T339),1,","),",")),"")</f>
        <v>0</v>
      </c>
      <c r="U339" s="7">
        <f>IFERROR(IFERROR(_xlfn.NUMBERVALUE(REPLACE(Input!U339,FIND(",",Input!U339),1,"."),"."),_xlfn.NUMBERVALUE(REPLACE(Input!U339,FIND(".",Input!U339),1,","),",")),"")</f>
        <v>0.572991208013234</v>
      </c>
      <c r="V339" s="7">
        <f>IFERROR(IFERROR(_xlfn.NUMBERVALUE(REPLACE(Input!V339,FIND(",",Input!V339),1,"."),"."),_xlfn.NUMBERVALUE(REPLACE(Input!V339,FIND(".",Input!V339),1,","),",")),"")</f>
        <v>0</v>
      </c>
      <c r="W339" s="7">
        <f>IFERROR(IFERROR(_xlfn.NUMBERVALUE(REPLACE(Input!W339,FIND(",",Input!W339),1,"."),"."),_xlfn.NUMBERVALUE(REPLACE(Input!W339,FIND(".",Input!W339),1,","),",")),"")</f>
        <v>0</v>
      </c>
      <c r="X339" s="7">
        <f>IFERROR(IFERROR(_xlfn.NUMBERVALUE(REPLACE(Input!X339,FIND(",",Input!X339),1,"."),"."),_xlfn.NUMBERVALUE(REPLACE(Input!X339,FIND(".",Input!X339),1,","),",")),"")</f>
        <v>0.95972537330590801</v>
      </c>
      <c r="Y339" s="7">
        <f>IFERROR(IFERROR(_xlfn.NUMBERVALUE(REPLACE(Input!Y339,FIND(",",Input!Y339),1,"."),"."),_xlfn.NUMBERVALUE(REPLACE(Input!Y339,FIND(".",Input!Y339),1,","),",")),"")</f>
        <v>0.572991208013234</v>
      </c>
      <c r="Z339" s="8" t="str">
        <f>LEFT(LEFT(Input!Z339,IFERROR(FIND("_",Input!Z339)-1,LEN(Input!Z339))),IFERROR(FIND("-",Input!Z339)-1,LEN(Input!Z339)))</f>
        <v>party2</v>
      </c>
      <c r="AA339" s="8" t="str">
        <f>LEFT(LEFT(Input!AA339,IFERROR(FIND("_",Input!AA339)-1,LEN(Input!AA339))),IFERROR(FIND("-",Input!AA339)-1,LEN(Input!AA339)))</f>
        <v>party9</v>
      </c>
    </row>
    <row r="340" spans="1:27">
      <c r="A340" s="6">
        <f>IF(Input!A340=0,"",Input!A340)</f>
        <v>363</v>
      </c>
      <c r="B340" s="7">
        <f>IFERROR(IFERROR(_xlfn.NUMBERVALUE(REPLACE(Input!B340,FIND(",",Input!B340),1,"."),"."),_xlfn.NUMBERVALUE(REPLACE(Input!B340,FIND(".",Input!B340),1,","),",")),"")</f>
        <v>0.22</v>
      </c>
      <c r="C340" s="6">
        <f>IF(Input!C340=0,"",Input!C340)</f>
        <v>57</v>
      </c>
      <c r="D340" s="9" t="str">
        <f>IF(Input!D340=0,"",Input!D340)</f>
        <v/>
      </c>
      <c r="E340" s="8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8">
        <f>IF(Input!F340="Yes",1,IF(Input!F340=0,"",0))</f>
        <v>1</v>
      </c>
      <c r="G340" s="8">
        <f>IF(Input!G340="Yes",1,IF(Input!G340=0,"",0))</f>
        <v>0</v>
      </c>
      <c r="H340" s="6">
        <f>IF(Input!H340=0,"",Input!H340)</f>
        <v>2</v>
      </c>
      <c r="I340" s="7">
        <f>IFERROR(IFERROR(_xlfn.NUMBERVALUE(REPLACE(Input!I340,FIND(",",Input!I340),1,"."),"."),_xlfn.NUMBERVALUE(REPLACE(Input!I340,FIND(".",Input!I340),1,","),",")),"")</f>
        <v>0.57299</v>
      </c>
      <c r="J340" s="7">
        <f>IFERROR(IFERROR(_xlfn.NUMBERVALUE(REPLACE(Input!J340,FIND(",",Input!J340),1,"."),"."),_xlfn.NUMBERVALUE(REPLACE(Input!J340,FIND(".",Input!J340),1,","),",")),"")</f>
        <v>0.95972999999999997</v>
      </c>
      <c r="K340" s="7">
        <f>IFERROR(IFERROR(_xlfn.NUMBERVALUE(REPLACE(Input!K340,FIND(",",Input!K340),1,"."),"."),_xlfn.NUMBERVALUE(REPLACE(Input!K340,FIND(".",Input!K340),1,","),",")),"")</f>
        <v>0.12486999999999999</v>
      </c>
      <c r="L340" s="7">
        <f>IFERROR(IFERROR(_xlfn.NUMBERVALUE(REPLACE(Input!L340,FIND(",",Input!L340),1,"."),"."),_xlfn.NUMBERVALUE(REPLACE(Input!L340,FIND(".",Input!L340),1,","),",")),"")</f>
        <v>0.32057999999999998</v>
      </c>
      <c r="M340" s="7">
        <f>IFERROR(IFERROR(_xlfn.NUMBERVALUE(REPLACE(Input!M340,FIND(",",Input!M340),1,"."),"."),_xlfn.NUMBERVALUE(REPLACE(Input!M340,FIND(".",Input!M340),1,","),",")),"")</f>
        <v>1.5327200000000001</v>
      </c>
      <c r="N340" s="10" t="str">
        <f>IFERROR(IF(LEFT(Input!N340,LEN("boa-,Users,"))="boa-,Users,","Win.Win",LEFT(Input!N340,FIND("@",Input!N340)-1)),"")</f>
        <v>KLH</v>
      </c>
      <c r="O340" s="10" t="str">
        <f>IFERROR(IF(LEFT(Input!O340,LEN("boa-,Users,"))="boa-,Users,","Win.Win",LEFT(Input!O340,FIND("@",Input!O340)-1)),"")</f>
        <v>Win.Win</v>
      </c>
      <c r="P340" s="7">
        <f>IFERROR(IFERROR(_xlfn.NUMBERVALUE(REPLACE(Input!P340,FIND(",",Input!P340),1,"."),"."),_xlfn.NUMBERVALUE(REPLACE(Input!P340,FIND(".",Input!P340),1,","),",")),"")</f>
        <v>0.95972537330590801</v>
      </c>
      <c r="Q340" s="7">
        <f>IFERROR(IFERROR(_xlfn.NUMBERVALUE(REPLACE(Input!Q340,FIND(",",Input!Q340),1,"."),"."),_xlfn.NUMBERVALUE(REPLACE(Input!Q340,FIND(".",Input!Q340),1,","),",")),"")</f>
        <v>0.572991208013234</v>
      </c>
      <c r="R340" s="7">
        <f>IFERROR(IFERROR(_xlfn.NUMBERVALUE(REPLACE(Input!R340,FIND(",",Input!R340),1,"."),"."),_xlfn.NUMBERVALUE(REPLACE(Input!R340,FIND(".",Input!R340),1,","),",")),"")</f>
        <v>0.95972537330590801</v>
      </c>
      <c r="S340" s="7">
        <f>IFERROR(IFERROR(_xlfn.NUMBERVALUE(REPLACE(Input!S340,FIND(",",Input!S340),1,"."),"."),_xlfn.NUMBERVALUE(REPLACE(Input!S340,FIND(".",Input!S340),1,","),",")),"")</f>
        <v>0.572991208013234</v>
      </c>
      <c r="T340" s="7">
        <f>IFERROR(IFERROR(_xlfn.NUMBERVALUE(REPLACE(Input!T340,FIND(",",Input!T340),1,"."),"."),_xlfn.NUMBERVALUE(REPLACE(Input!T340,FIND(".",Input!T340),1,","),",")),"")</f>
        <v>0</v>
      </c>
      <c r="U340" s="7">
        <f>IFERROR(IFERROR(_xlfn.NUMBERVALUE(REPLACE(Input!U340,FIND(",",Input!U340),1,"."),"."),_xlfn.NUMBERVALUE(REPLACE(Input!U340,FIND(".",Input!U340),1,","),",")),"")</f>
        <v>0.572991208013234</v>
      </c>
      <c r="V340" s="7">
        <f>IFERROR(IFERROR(_xlfn.NUMBERVALUE(REPLACE(Input!V340,FIND(",",Input!V340),1,"."),"."),_xlfn.NUMBERVALUE(REPLACE(Input!V340,FIND(".",Input!V340),1,","),",")),"")</f>
        <v>0</v>
      </c>
      <c r="W340" s="7">
        <f>IFERROR(IFERROR(_xlfn.NUMBERVALUE(REPLACE(Input!W340,FIND(",",Input!W340),1,"."),"."),_xlfn.NUMBERVALUE(REPLACE(Input!W340,FIND(".",Input!W340),1,","),",")),"")</f>
        <v>0</v>
      </c>
      <c r="X340" s="7">
        <f>IFERROR(IFERROR(_xlfn.NUMBERVALUE(REPLACE(Input!X340,FIND(",",Input!X340),1,"."),"."),_xlfn.NUMBERVALUE(REPLACE(Input!X340,FIND(".",Input!X340),1,","),",")),"")</f>
        <v>0.95972537330590801</v>
      </c>
      <c r="Y340" s="7">
        <f>IFERROR(IFERROR(_xlfn.NUMBERVALUE(REPLACE(Input!Y340,FIND(",",Input!Y340),1,"."),"."),_xlfn.NUMBERVALUE(REPLACE(Input!Y340,FIND(".",Input!Y340),1,","),",")),"")</f>
        <v>0.572991208013234</v>
      </c>
      <c r="Z340" s="8" t="str">
        <f>LEFT(LEFT(Input!Z340,IFERROR(FIND("_",Input!Z340)-1,LEN(Input!Z340))),IFERROR(FIND("-",Input!Z340)-1,LEN(Input!Z340)))</f>
        <v>party2</v>
      </c>
      <c r="AA340" s="8" t="str">
        <f>LEFT(LEFT(Input!AA340,IFERROR(FIND("_",Input!AA340)-1,LEN(Input!AA340))),IFERROR(FIND("-",Input!AA340)-1,LEN(Input!AA340)))</f>
        <v>party9</v>
      </c>
    </row>
    <row r="341" spans="1:27">
      <c r="A341" s="6">
        <f>IF(Input!A341=0,"",Input!A341)</f>
        <v>364</v>
      </c>
      <c r="B341" s="7">
        <f>IFERROR(IFERROR(_xlfn.NUMBERVALUE(REPLACE(Input!B341,FIND(",",Input!B341),1,"."),"."),_xlfn.NUMBERVALUE(REPLACE(Input!B341,FIND(".",Input!B341),1,","),",")),"")</f>
        <v>0.751</v>
      </c>
      <c r="C341" s="6">
        <f>IF(Input!C341=0,"",Input!C341)</f>
        <v>30</v>
      </c>
      <c r="D341" s="9" t="str">
        <f>IF(Input!D341=0,"",Input!D341)</f>
        <v/>
      </c>
      <c r="E341" s="8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8">
        <f>IF(Input!F341="Yes",1,IF(Input!F341=0,"",0))</f>
        <v>1</v>
      </c>
      <c r="G341" s="8">
        <f>IF(Input!G341="Yes",1,IF(Input!G341=0,"",0))</f>
        <v>0</v>
      </c>
      <c r="H341" s="6">
        <f>IF(Input!H341=0,"",Input!H341)</f>
        <v>2</v>
      </c>
      <c r="I341" s="7">
        <f>IFERROR(IFERROR(_xlfn.NUMBERVALUE(REPLACE(Input!I341,FIND(",",Input!I341),1,"."),"."),_xlfn.NUMBERVALUE(REPLACE(Input!I341,FIND(".",Input!I341),1,","),",")),"")</f>
        <v>0.86558999999999997</v>
      </c>
      <c r="J341" s="7">
        <f>IFERROR(IFERROR(_xlfn.NUMBERVALUE(REPLACE(Input!J341,FIND(",",Input!J341),1,"."),"."),_xlfn.NUMBERVALUE(REPLACE(Input!J341,FIND(".",Input!J341),1,","),",")),"")</f>
        <v>0.91147</v>
      </c>
      <c r="K341" s="7">
        <f>IFERROR(IFERROR(_xlfn.NUMBERVALUE(REPLACE(Input!K341,FIND(",",Input!K341),1,"."),"."),_xlfn.NUMBERVALUE(REPLACE(Input!K341,FIND(".",Input!K341),1,","),",")),"")</f>
        <v>3.1119999999999998E-2</v>
      </c>
      <c r="L341" s="7">
        <f>IFERROR(IFERROR(_xlfn.NUMBERVALUE(REPLACE(Input!L341,FIND(",",Input!L341),1,"."),"."),_xlfn.NUMBERVALUE(REPLACE(Input!L341,FIND(".",Input!L341),1,","),",")),"")</f>
        <v>3.1119999999999998E-2</v>
      </c>
      <c r="M341" s="7">
        <f>IFERROR(IFERROR(_xlfn.NUMBERVALUE(REPLACE(Input!M341,FIND(",",Input!M341),1,"."),"."),_xlfn.NUMBERVALUE(REPLACE(Input!M341,FIND(".",Input!M341),1,","),",")),"")</f>
        <v>1.7770600000000001</v>
      </c>
      <c r="N341" s="10" t="str">
        <f>IFERROR(IF(LEFT(Input!N341,LEN("boa-,Users,"))="boa-,Users,","Win.Win",LEFT(Input!N341,FIND("@",Input!N341)-1)),"")</f>
        <v>IAMhaggler2011</v>
      </c>
      <c r="O341" s="10" t="str">
        <f>IFERROR(IF(LEFT(Input!O341,LEN("boa-,Users,"))="boa-,Users,","Win.Win",LEFT(Input!O341,FIND("@",Input!O341)-1)),"")</f>
        <v>Win.Win</v>
      </c>
      <c r="P341" s="7">
        <f>IFERROR(IFERROR(_xlfn.NUMBERVALUE(REPLACE(Input!P341,FIND(",",Input!P341),1,"."),"."),_xlfn.NUMBERVALUE(REPLACE(Input!P341,FIND(".",Input!P341),1,","),",")),"")</f>
        <v>0.91147202524072102</v>
      </c>
      <c r="Q341" s="7">
        <f>IFERROR(IFERROR(_xlfn.NUMBERVALUE(REPLACE(Input!Q341,FIND(",",Input!Q341),1,"."),"."),_xlfn.NUMBERVALUE(REPLACE(Input!Q341,FIND(".",Input!Q341),1,","),",")),"")</f>
        <v>0.86559250709960001</v>
      </c>
      <c r="R341" s="7">
        <f>IFERROR(IFERROR(_xlfn.NUMBERVALUE(REPLACE(Input!R341,FIND(",",Input!R341),1,"."),"."),_xlfn.NUMBERVALUE(REPLACE(Input!R341,FIND(".",Input!R341),1,","),",")),"")</f>
        <v>0.91147202524072102</v>
      </c>
      <c r="S341" s="7">
        <f>IFERROR(IFERROR(_xlfn.NUMBERVALUE(REPLACE(Input!S341,FIND(",",Input!S341),1,"."),"."),_xlfn.NUMBERVALUE(REPLACE(Input!S341,FIND(".",Input!S341),1,","),",")),"")</f>
        <v>0.86559250709960001</v>
      </c>
      <c r="T341" s="7">
        <f>IFERROR(IFERROR(_xlfn.NUMBERVALUE(REPLACE(Input!T341,FIND(",",Input!T341),1,"."),"."),_xlfn.NUMBERVALUE(REPLACE(Input!T341,FIND(".",Input!T341),1,","),",")),"")</f>
        <v>0</v>
      </c>
      <c r="U341" s="7">
        <f>IFERROR(IFERROR(_xlfn.NUMBERVALUE(REPLACE(Input!U341,FIND(",",Input!U341),1,"."),"."),_xlfn.NUMBERVALUE(REPLACE(Input!U341,FIND(".",Input!U341),1,","),",")),"")</f>
        <v>0.86559250709960001</v>
      </c>
      <c r="V341" s="7">
        <f>IFERROR(IFERROR(_xlfn.NUMBERVALUE(REPLACE(Input!V341,FIND(",",Input!V341),1,"."),"."),_xlfn.NUMBERVALUE(REPLACE(Input!V341,FIND(".",Input!V341),1,","),",")),"")</f>
        <v>0</v>
      </c>
      <c r="W341" s="7">
        <f>IFERROR(IFERROR(_xlfn.NUMBERVALUE(REPLACE(Input!W341,FIND(",",Input!W341),1,"."),"."),_xlfn.NUMBERVALUE(REPLACE(Input!W341,FIND(".",Input!W341),1,","),",")),"")</f>
        <v>0</v>
      </c>
      <c r="X341" s="7">
        <f>IFERROR(IFERROR(_xlfn.NUMBERVALUE(REPLACE(Input!X341,FIND(",",Input!X341),1,"."),"."),_xlfn.NUMBERVALUE(REPLACE(Input!X341,FIND(".",Input!X341),1,","),",")),"")</f>
        <v>0.91147202524072102</v>
      </c>
      <c r="Y341" s="7">
        <f>IFERROR(IFERROR(_xlfn.NUMBERVALUE(REPLACE(Input!Y341,FIND(",",Input!Y341),1,"."),"."),_xlfn.NUMBERVALUE(REPLACE(Input!Y341,FIND(".",Input!Y341),1,","),",")),"")</f>
        <v>0.86559250709960001</v>
      </c>
      <c r="Z341" s="8" t="str">
        <f>LEFT(LEFT(Input!Z341,IFERROR(FIND("_",Input!Z341)-1,LEN(Input!Z341))),IFERROR(FIND("-",Input!Z341)-1,LEN(Input!Z341)))</f>
        <v>party2</v>
      </c>
      <c r="AA341" s="8" t="str">
        <f>LEFT(LEFT(Input!AA341,IFERROR(FIND("_",Input!AA341)-1,LEN(Input!AA341))),IFERROR(FIND("-",Input!AA341)-1,LEN(Input!AA341)))</f>
        <v>party9</v>
      </c>
    </row>
    <row r="342" spans="1:27">
      <c r="A342" s="6">
        <f>IF(Input!A342=0,"",Input!A342)</f>
        <v>365</v>
      </c>
      <c r="B342" s="7">
        <f>IFERROR(IFERROR(_xlfn.NUMBERVALUE(REPLACE(Input!B342,FIND(",",Input!B342),1,"."),"."),_xlfn.NUMBERVALUE(REPLACE(Input!B342,FIND(".",Input!B342),1,","),",")),"")</f>
        <v>3.0000000000000001E-3</v>
      </c>
      <c r="C342" s="6">
        <f>IF(Input!C342=0,"",Input!C342)</f>
        <v>4</v>
      </c>
      <c r="D342" s="9" t="str">
        <f>IF(Input!D342=0,"",Input!D342)</f>
        <v/>
      </c>
      <c r="E342" s="8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8">
        <f>IF(Input!F342="Yes",1,IF(Input!F342=0,"",0))</f>
        <v>1</v>
      </c>
      <c r="G342" s="8">
        <f>IF(Input!G342="Yes",1,IF(Input!G342=0,"",0))</f>
        <v>0</v>
      </c>
      <c r="H342" s="6">
        <f>IF(Input!H342=0,"",Input!H342)</f>
        <v>2</v>
      </c>
      <c r="I342" s="7">
        <f>IFERROR(IFERROR(_xlfn.NUMBERVALUE(REPLACE(Input!I342,FIND(",",Input!I342),1,"."),"."),_xlfn.NUMBERVALUE(REPLACE(Input!I342,FIND(".",Input!I342),1,","),",")),"")</f>
        <v>0.68532000000000004</v>
      </c>
      <c r="J342" s="7">
        <f>IFERROR(IFERROR(_xlfn.NUMBERVALUE(REPLACE(Input!J342,FIND(",",Input!J342),1,"."),"."),_xlfn.NUMBERVALUE(REPLACE(Input!J342,FIND(".",Input!J342),1,","),",")),"")</f>
        <v>0.85855999999999999</v>
      </c>
      <c r="K342" s="7">
        <f>IFERROR(IFERROR(_xlfn.NUMBERVALUE(REPLACE(Input!K342,FIND(",",Input!K342),1,"."),"."),_xlfn.NUMBERVALUE(REPLACE(Input!K342,FIND(".",Input!K342),1,","),",")),"")</f>
        <v>0.12689</v>
      </c>
      <c r="L342" s="7">
        <f>IFERROR(IFERROR(_xlfn.NUMBERVALUE(REPLACE(Input!L342,FIND(",",Input!L342),1,"."),"."),_xlfn.NUMBERVALUE(REPLACE(Input!L342,FIND(".",Input!L342),1,","),",")),"")</f>
        <v>0.24492</v>
      </c>
      <c r="M342" s="7">
        <f>IFERROR(IFERROR(_xlfn.NUMBERVALUE(REPLACE(Input!M342,FIND(",",Input!M342),1,"."),"."),_xlfn.NUMBERVALUE(REPLACE(Input!M342,FIND(".",Input!M342),1,","),",")),"")</f>
        <v>1.5438799999999999</v>
      </c>
      <c r="N342" s="10" t="str">
        <f>IFERROR(IF(LEFT(Input!N342,LEN("boa-,Users,"))="boa-,Users,","Win.Win",LEFT(Input!N342,FIND("@",Input!N342)-1)),"")</f>
        <v>Win.Win</v>
      </c>
      <c r="O342" s="10" t="str">
        <f>IFERROR(IF(LEFT(Input!O342,LEN("boa-,Users,"))="boa-,Users,","Win.Win",LEFT(Input!O342,FIND("@",Input!O342)-1)),"")</f>
        <v>Win.Win</v>
      </c>
      <c r="P342" s="7">
        <f>IFERROR(IFERROR(_xlfn.NUMBERVALUE(REPLACE(Input!P342,FIND(",",Input!P342),1,"."),"."),_xlfn.NUMBERVALUE(REPLACE(Input!P342,FIND(".",Input!P342),1,","),",")),"")</f>
        <v>0.68532016767769799</v>
      </c>
      <c r="Q342" s="7">
        <f>IFERROR(IFERROR(_xlfn.NUMBERVALUE(REPLACE(Input!Q342,FIND(",",Input!Q342),1,"."),"."),_xlfn.NUMBERVALUE(REPLACE(Input!Q342,FIND(".",Input!Q342),1,","),",")),"")</f>
        <v>0.85855909401254904</v>
      </c>
      <c r="R342" s="7">
        <f>IFERROR(IFERROR(_xlfn.NUMBERVALUE(REPLACE(Input!R342,FIND(",",Input!R342),1,"."),"."),_xlfn.NUMBERVALUE(REPLACE(Input!R342,FIND(".",Input!R342),1,","),",")),"")</f>
        <v>0.68532016767769799</v>
      </c>
      <c r="S342" s="7">
        <f>IFERROR(IFERROR(_xlfn.NUMBERVALUE(REPLACE(Input!S342,FIND(",",Input!S342),1,"."),"."),_xlfn.NUMBERVALUE(REPLACE(Input!S342,FIND(".",Input!S342),1,","),",")),"")</f>
        <v>0.85855909401254904</v>
      </c>
      <c r="T342" s="7">
        <f>IFERROR(IFERROR(_xlfn.NUMBERVALUE(REPLACE(Input!T342,FIND(",",Input!T342),1,"."),"."),_xlfn.NUMBERVALUE(REPLACE(Input!T342,FIND(".",Input!T342),1,","),",")),"")</f>
        <v>0.756028734161594</v>
      </c>
      <c r="U342" s="7">
        <f>IFERROR(IFERROR(_xlfn.NUMBERVALUE(REPLACE(Input!U342,FIND(",",Input!U342),1,"."),"."),_xlfn.NUMBERVALUE(REPLACE(Input!U342,FIND(".",Input!U342),1,","),",")),"")</f>
        <v>0.85855909401254904</v>
      </c>
      <c r="V342" s="7">
        <f>IFERROR(IFERROR(_xlfn.NUMBERVALUE(REPLACE(Input!V342,FIND(",",Input!V342),1,"."),"."),_xlfn.NUMBERVALUE(REPLACE(Input!V342,FIND(".",Input!V342),1,","),",")),"")</f>
        <v>0</v>
      </c>
      <c r="W342" s="7">
        <f>IFERROR(IFERROR(_xlfn.NUMBERVALUE(REPLACE(Input!W342,FIND(",",Input!W342),1,"."),"."),_xlfn.NUMBERVALUE(REPLACE(Input!W342,FIND(".",Input!W342),1,","),",")),"")</f>
        <v>0</v>
      </c>
      <c r="X342" s="7">
        <f>IFERROR(IFERROR(_xlfn.NUMBERVALUE(REPLACE(Input!X342,FIND(",",Input!X342),1,"."),"."),_xlfn.NUMBERVALUE(REPLACE(Input!X342,FIND(".",Input!X342),1,","),",")),"")</f>
        <v>0.68532016767769799</v>
      </c>
      <c r="Y342" s="7">
        <f>IFERROR(IFERROR(_xlfn.NUMBERVALUE(REPLACE(Input!Y342,FIND(",",Input!Y342),1,"."),"."),_xlfn.NUMBERVALUE(REPLACE(Input!Y342,FIND(".",Input!Y342),1,","),",")),"")</f>
        <v>0.85855909401254904</v>
      </c>
      <c r="Z342" s="8" t="str">
        <f>LEFT(LEFT(Input!Z342,IFERROR(FIND("_",Input!Z342)-1,LEN(Input!Z342))),IFERROR(FIND("-",Input!Z342)-1,LEN(Input!Z342)))</f>
        <v>party2</v>
      </c>
      <c r="AA342" s="8" t="str">
        <f>LEFT(LEFT(Input!AA342,IFERROR(FIND("_",Input!AA342)-1,LEN(Input!AA342))),IFERROR(FIND("-",Input!AA342)-1,LEN(Input!AA342)))</f>
        <v>party9</v>
      </c>
    </row>
    <row r="343" spans="1:27">
      <c r="A343" s="6">
        <f>IF(Input!A343=0,"",Input!A343)</f>
        <v>366</v>
      </c>
      <c r="B343" s="7">
        <f>IFERROR(IFERROR(_xlfn.NUMBERVALUE(REPLACE(Input!B343,FIND(",",Input!B343),1,"."),"."),_xlfn.NUMBERVALUE(REPLACE(Input!B343,FIND(".",Input!B343),1,","),",")),"")</f>
        <v>3.0000000000000001E-3</v>
      </c>
      <c r="C343" s="6">
        <f>IF(Input!C343=0,"",Input!C343)</f>
        <v>3</v>
      </c>
      <c r="D343" s="9" t="str">
        <f>IF(Input!D343=0,"",Input!D343)</f>
        <v/>
      </c>
      <c r="E343" s="8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8">
        <f>IF(Input!F343="Yes",1,IF(Input!F343=0,"",0))</f>
        <v>1</v>
      </c>
      <c r="G343" s="8">
        <f>IF(Input!G343="Yes",1,IF(Input!G343=0,"",0))</f>
        <v>0</v>
      </c>
      <c r="H343" s="6">
        <f>IF(Input!H343=0,"",Input!H343)</f>
        <v>2</v>
      </c>
      <c r="I343" s="7">
        <f>IFERROR(IFERROR(_xlfn.NUMBERVALUE(REPLACE(Input!I343,FIND(",",Input!I343),1,"."),"."),_xlfn.NUMBERVALUE(REPLACE(Input!I343,FIND(".",Input!I343),1,","),",")),"")</f>
        <v>0.77380000000000004</v>
      </c>
      <c r="J343" s="7">
        <f>IFERROR(IFERROR(_xlfn.NUMBERVALUE(REPLACE(Input!J343,FIND(",",Input!J343),1,"."),"."),_xlfn.NUMBERVALUE(REPLACE(Input!J343,FIND(".",Input!J343),1,","),",")),"")</f>
        <v>0.88768000000000002</v>
      </c>
      <c r="K343" s="7">
        <f>IFERROR(IFERROR(_xlfn.NUMBERVALUE(REPLACE(Input!K343,FIND(",",Input!K343),1,"."),"."),_xlfn.NUMBERVALUE(REPLACE(Input!K343,FIND(".",Input!K343),1,","),",")),"")</f>
        <v>0.12486999999999999</v>
      </c>
      <c r="L343" s="7">
        <f>IFERROR(IFERROR(_xlfn.NUMBERVALUE(REPLACE(Input!L343,FIND(",",Input!L343),1,"."),"."),_xlfn.NUMBERVALUE(REPLACE(Input!L343,FIND(".",Input!L343),1,","),",")),"")</f>
        <v>0.12486999999999999</v>
      </c>
      <c r="M343" s="7">
        <f>IFERROR(IFERROR(_xlfn.NUMBERVALUE(REPLACE(Input!M343,FIND(",",Input!M343),1,"."),"."),_xlfn.NUMBERVALUE(REPLACE(Input!M343,FIND(".",Input!M343),1,","),",")),"")</f>
        <v>1.6614800000000001</v>
      </c>
      <c r="N343" s="10" t="str">
        <f>IFERROR(IF(LEFT(Input!N343,LEN("boa-,Users,"))="boa-,Users,","Win.Win",LEFT(Input!N343,FIND("@",Input!N343)-1)),"")</f>
        <v>Gahboninho</v>
      </c>
      <c r="O343" s="10" t="str">
        <f>IFERROR(IF(LEFT(Input!O343,LEN("boa-,Users,"))="boa-,Users,","Win.Win",LEFT(Input!O343,FIND("@",Input!O343)-1)),"")</f>
        <v>Win.Win</v>
      </c>
      <c r="P343" s="7">
        <f>IFERROR(IFERROR(_xlfn.NUMBERVALUE(REPLACE(Input!P343,FIND(",",Input!P343),1,"."),"."),_xlfn.NUMBERVALUE(REPLACE(Input!P343,FIND(".",Input!P343),1,","),",")),"")</f>
        <v>0.88767842929859697</v>
      </c>
      <c r="Q343" s="7">
        <f>IFERROR(IFERROR(_xlfn.NUMBERVALUE(REPLACE(Input!Q343,FIND(",",Input!Q343),1,"."),"."),_xlfn.NUMBERVALUE(REPLACE(Input!Q343,FIND(".",Input!Q343),1,","),",")),"")</f>
        <v>0.77380069745267799</v>
      </c>
      <c r="R343" s="7">
        <f>IFERROR(IFERROR(_xlfn.NUMBERVALUE(REPLACE(Input!R343,FIND(",",Input!R343),1,"."),"."),_xlfn.NUMBERVALUE(REPLACE(Input!R343,FIND(".",Input!R343),1,","),",")),"")</f>
        <v>0.88767842929859697</v>
      </c>
      <c r="S343" s="7">
        <f>IFERROR(IFERROR(_xlfn.NUMBERVALUE(REPLACE(Input!S343,FIND(",",Input!S343),1,"."),"."),_xlfn.NUMBERVALUE(REPLACE(Input!S343,FIND(".",Input!S343),1,","),",")),"")</f>
        <v>0.77380069745267799</v>
      </c>
      <c r="T343" s="7">
        <f>IFERROR(IFERROR(_xlfn.NUMBERVALUE(REPLACE(Input!T343,FIND(",",Input!T343),1,"."),"."),_xlfn.NUMBERVALUE(REPLACE(Input!T343,FIND(".",Input!T343),1,","),",")),"")</f>
        <v>0</v>
      </c>
      <c r="U343" s="7">
        <f>IFERROR(IFERROR(_xlfn.NUMBERVALUE(REPLACE(Input!U343,FIND(",",Input!U343),1,"."),"."),_xlfn.NUMBERVALUE(REPLACE(Input!U343,FIND(".",Input!U343),1,","),",")),"")</f>
        <v>0.77380069745267799</v>
      </c>
      <c r="V343" s="7">
        <f>IFERROR(IFERROR(_xlfn.NUMBERVALUE(REPLACE(Input!V343,FIND(",",Input!V343),1,"."),"."),_xlfn.NUMBERVALUE(REPLACE(Input!V343,FIND(".",Input!V343),1,","),",")),"")</f>
        <v>0</v>
      </c>
      <c r="W343" s="7">
        <f>IFERROR(IFERROR(_xlfn.NUMBERVALUE(REPLACE(Input!W343,FIND(",",Input!W343),1,"."),"."),_xlfn.NUMBERVALUE(REPLACE(Input!W343,FIND(".",Input!W343),1,","),",")),"")</f>
        <v>0</v>
      </c>
      <c r="X343" s="7">
        <f>IFERROR(IFERROR(_xlfn.NUMBERVALUE(REPLACE(Input!X343,FIND(",",Input!X343),1,"."),"."),_xlfn.NUMBERVALUE(REPLACE(Input!X343,FIND(".",Input!X343),1,","),",")),"")</f>
        <v>0.88767842929859697</v>
      </c>
      <c r="Y343" s="7">
        <f>IFERROR(IFERROR(_xlfn.NUMBERVALUE(REPLACE(Input!Y343,FIND(",",Input!Y343),1,"."),"."),_xlfn.NUMBERVALUE(REPLACE(Input!Y343,FIND(".",Input!Y343),1,","),",")),"")</f>
        <v>0.77380069745267799</v>
      </c>
      <c r="Z343" s="8" t="str">
        <f>LEFT(LEFT(Input!Z343,IFERROR(FIND("_",Input!Z343)-1,LEN(Input!Z343))),IFERROR(FIND("-",Input!Z343)-1,LEN(Input!Z343)))</f>
        <v>party2</v>
      </c>
      <c r="AA343" s="8" t="str">
        <f>LEFT(LEFT(Input!AA343,IFERROR(FIND("_",Input!AA343)-1,LEN(Input!AA343))),IFERROR(FIND("-",Input!AA343)-1,LEN(Input!AA343)))</f>
        <v>party9</v>
      </c>
    </row>
    <row r="344" spans="1:27">
      <c r="A344" s="6">
        <f>IF(Input!A344=0,"",Input!A344)</f>
        <v>367</v>
      </c>
      <c r="B344" s="7">
        <f>IFERROR(IFERROR(_xlfn.NUMBERVALUE(REPLACE(Input!B344,FIND(",",Input!B344),1,"."),"."),_xlfn.NUMBERVALUE(REPLACE(Input!B344,FIND(".",Input!B344),1,","),",")),"")</f>
        <v>2E-3</v>
      </c>
      <c r="C344" s="6">
        <f>IF(Input!C344=0,"",Input!C344)</f>
        <v>3</v>
      </c>
      <c r="D344" s="9" t="str">
        <f>IF(Input!D344=0,"",Input!D344)</f>
        <v/>
      </c>
      <c r="E344" s="8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8">
        <f>IF(Input!F344="Yes",1,IF(Input!F344=0,"",0))</f>
        <v>1</v>
      </c>
      <c r="G344" s="8">
        <f>IF(Input!G344="Yes",1,IF(Input!G344=0,"",0))</f>
        <v>0</v>
      </c>
      <c r="H344" s="6">
        <f>IF(Input!H344=0,"",Input!H344)</f>
        <v>2</v>
      </c>
      <c r="I344" s="7">
        <f>IFERROR(IFERROR(_xlfn.NUMBERVALUE(REPLACE(Input!I344,FIND(",",Input!I344),1,"."),"."),_xlfn.NUMBERVALUE(REPLACE(Input!I344,FIND(".",Input!I344),1,","),",")),"")</f>
        <v>0.76068999999999998</v>
      </c>
      <c r="J344" s="7">
        <f>IFERROR(IFERROR(_xlfn.NUMBERVALUE(REPLACE(Input!J344,FIND(",",Input!J344),1,"."),"."),_xlfn.NUMBERVALUE(REPLACE(Input!J344,FIND(".",Input!J344),1,","),",")),"")</f>
        <v>0.84008000000000005</v>
      </c>
      <c r="K344" s="7">
        <f>IFERROR(IFERROR(_xlfn.NUMBERVALUE(REPLACE(Input!K344,FIND(",",Input!K344),1,"."),"."),_xlfn.NUMBERVALUE(REPLACE(Input!K344,FIND(".",Input!K344),1,","),",")),"")</f>
        <v>0.158</v>
      </c>
      <c r="L344" s="7">
        <f>IFERROR(IFERROR(_xlfn.NUMBERVALUE(REPLACE(Input!L344,FIND(",",Input!L344),1,"."),"."),_xlfn.NUMBERVALUE(REPLACE(Input!L344,FIND(".",Input!L344),1,","),",")),"")</f>
        <v>0.158</v>
      </c>
      <c r="M344" s="7">
        <f>IFERROR(IFERROR(_xlfn.NUMBERVALUE(REPLACE(Input!M344,FIND(",",Input!M344),1,"."),"."),_xlfn.NUMBERVALUE(REPLACE(Input!M344,FIND(".",Input!M344),1,","),",")),"")</f>
        <v>1.60077</v>
      </c>
      <c r="N344" s="10" t="str">
        <f>IFERROR(IF(LEFT(Input!N344,LEN("boa-,Users,"))="boa-,Users,","Win.Win",LEFT(Input!N344,FIND("@",Input!N344)-1)),"")</f>
        <v>KLH</v>
      </c>
      <c r="O344" s="10" t="str">
        <f>IFERROR(IF(LEFT(Input!O344,LEN("boa-,Users,"))="boa-,Users,","Win.Win",LEFT(Input!O344,FIND("@",Input!O344)-1)),"")</f>
        <v>Win.Win</v>
      </c>
      <c r="P344" s="7">
        <f>IFERROR(IFERROR(_xlfn.NUMBERVALUE(REPLACE(Input!P344,FIND(",",Input!P344),1,"."),"."),_xlfn.NUMBERVALUE(REPLACE(Input!P344,FIND(".",Input!P344),1,","),",")),"")</f>
        <v>0.84008418879540203</v>
      </c>
      <c r="Q344" s="7">
        <f>IFERROR(IFERROR(_xlfn.NUMBERVALUE(REPLACE(Input!Q344,FIND(",",Input!Q344),1,"."),"."),_xlfn.NUMBERVALUE(REPLACE(Input!Q344,FIND(".",Input!Q344),1,","),",")),"")</f>
        <v>0.760687581788832</v>
      </c>
      <c r="R344" s="7">
        <f>IFERROR(IFERROR(_xlfn.NUMBERVALUE(REPLACE(Input!R344,FIND(",",Input!R344),1,"."),"."),_xlfn.NUMBERVALUE(REPLACE(Input!R344,FIND(".",Input!R344),1,","),",")),"")</f>
        <v>0.84008418879540203</v>
      </c>
      <c r="S344" s="7">
        <f>IFERROR(IFERROR(_xlfn.NUMBERVALUE(REPLACE(Input!S344,FIND(",",Input!S344),1,"."),"."),_xlfn.NUMBERVALUE(REPLACE(Input!S344,FIND(".",Input!S344),1,","),",")),"")</f>
        <v>0.760687581788832</v>
      </c>
      <c r="T344" s="7">
        <f>IFERROR(IFERROR(_xlfn.NUMBERVALUE(REPLACE(Input!T344,FIND(",",Input!T344),1,"."),"."),_xlfn.NUMBERVALUE(REPLACE(Input!T344,FIND(".",Input!T344),1,","),",")),"")</f>
        <v>0</v>
      </c>
      <c r="U344" s="7">
        <f>IFERROR(IFERROR(_xlfn.NUMBERVALUE(REPLACE(Input!U344,FIND(",",Input!U344),1,"."),"."),_xlfn.NUMBERVALUE(REPLACE(Input!U344,FIND(".",Input!U344),1,","),",")),"")</f>
        <v>0.760687581788832</v>
      </c>
      <c r="V344" s="7">
        <f>IFERROR(IFERROR(_xlfn.NUMBERVALUE(REPLACE(Input!V344,FIND(",",Input!V344),1,"."),"."),_xlfn.NUMBERVALUE(REPLACE(Input!V344,FIND(".",Input!V344),1,","),",")),"")</f>
        <v>0</v>
      </c>
      <c r="W344" s="7">
        <f>IFERROR(IFERROR(_xlfn.NUMBERVALUE(REPLACE(Input!W344,FIND(",",Input!W344),1,"."),"."),_xlfn.NUMBERVALUE(REPLACE(Input!W344,FIND(".",Input!W344),1,","),",")),"")</f>
        <v>0</v>
      </c>
      <c r="X344" s="7">
        <f>IFERROR(IFERROR(_xlfn.NUMBERVALUE(REPLACE(Input!X344,FIND(",",Input!X344),1,"."),"."),_xlfn.NUMBERVALUE(REPLACE(Input!X344,FIND(".",Input!X344),1,","),",")),"")</f>
        <v>0.84008418879540203</v>
      </c>
      <c r="Y344" s="7">
        <f>IFERROR(IFERROR(_xlfn.NUMBERVALUE(REPLACE(Input!Y344,FIND(",",Input!Y344),1,"."),"."),_xlfn.NUMBERVALUE(REPLACE(Input!Y344,FIND(".",Input!Y344),1,","),",")),"")</f>
        <v>0.760687581788832</v>
      </c>
      <c r="Z344" s="8" t="str">
        <f>LEFT(LEFT(Input!Z344,IFERROR(FIND("_",Input!Z344)-1,LEN(Input!Z344))),IFERROR(FIND("-",Input!Z344)-1,LEN(Input!Z344)))</f>
        <v>party2</v>
      </c>
      <c r="AA344" s="8" t="str">
        <f>LEFT(LEFT(Input!AA344,IFERROR(FIND("_",Input!AA344)-1,LEN(Input!AA344))),IFERROR(FIND("-",Input!AA344)-1,LEN(Input!AA344)))</f>
        <v>party9</v>
      </c>
    </row>
    <row r="345" spans="1:27">
      <c r="A345" s="6">
        <f>IF(Input!A345=0,"",Input!A345)</f>
        <v>368</v>
      </c>
      <c r="B345" s="7">
        <f>IFERROR(IFERROR(_xlfn.NUMBERVALUE(REPLACE(Input!B345,FIND(",",Input!B345),1,"."),"."),_xlfn.NUMBERVALUE(REPLACE(Input!B345,FIND(".",Input!B345),1,","),",")),"")</f>
        <v>7.0000000000000001E-3</v>
      </c>
      <c r="C345" s="6">
        <f>IF(Input!C345=0,"",Input!C345)</f>
        <v>3</v>
      </c>
      <c r="D345" s="9" t="str">
        <f>IF(Input!D345=0,"",Input!D345)</f>
        <v/>
      </c>
      <c r="E345" s="8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8">
        <f>IF(Input!F345="Yes",1,IF(Input!F345=0,"",0))</f>
        <v>1</v>
      </c>
      <c r="G345" s="8">
        <f>IF(Input!G345="Yes",1,IF(Input!G345=0,"",0))</f>
        <v>0</v>
      </c>
      <c r="H345" s="6">
        <f>IF(Input!H345=0,"",Input!H345)</f>
        <v>2</v>
      </c>
      <c r="I345" s="7">
        <f>IFERROR(IFERROR(_xlfn.NUMBERVALUE(REPLACE(Input!I345,FIND(",",Input!I345),1,"."),"."),_xlfn.NUMBERVALUE(REPLACE(Input!I345,FIND(".",Input!I345),1,","),",")),"")</f>
        <v>0.77380000000000004</v>
      </c>
      <c r="J345" s="7">
        <f>IFERROR(IFERROR(_xlfn.NUMBERVALUE(REPLACE(Input!J345,FIND(",",Input!J345),1,"."),"."),_xlfn.NUMBERVALUE(REPLACE(Input!J345,FIND(".",Input!J345),1,","),",")),"")</f>
        <v>0.88768000000000002</v>
      </c>
      <c r="K345" s="7">
        <f>IFERROR(IFERROR(_xlfn.NUMBERVALUE(REPLACE(Input!K345,FIND(",",Input!K345),1,"."),"."),_xlfn.NUMBERVALUE(REPLACE(Input!K345,FIND(".",Input!K345),1,","),",")),"")</f>
        <v>0.12486999999999999</v>
      </c>
      <c r="L345" s="7">
        <f>IFERROR(IFERROR(_xlfn.NUMBERVALUE(REPLACE(Input!L345,FIND(",",Input!L345),1,"."),"."),_xlfn.NUMBERVALUE(REPLACE(Input!L345,FIND(".",Input!L345),1,","),",")),"")</f>
        <v>0.12486999999999999</v>
      </c>
      <c r="M345" s="7">
        <f>IFERROR(IFERROR(_xlfn.NUMBERVALUE(REPLACE(Input!M345,FIND(",",Input!M345),1,"."),"."),_xlfn.NUMBERVALUE(REPLACE(Input!M345,FIND(".",Input!M345),1,","),",")),"")</f>
        <v>1.6614800000000001</v>
      </c>
      <c r="N345" s="10" t="str">
        <f>IFERROR(IF(LEFT(Input!N345,LEN("boa-,Users,"))="boa-,Users,","Win.Win",LEFT(Input!N345,FIND("@",Input!N345)-1)),"")</f>
        <v>IAMhaggler2011</v>
      </c>
      <c r="O345" s="10" t="str">
        <f>IFERROR(IF(LEFT(Input!O345,LEN("boa-,Users,"))="boa-,Users,","Win.Win",LEFT(Input!O345,FIND("@",Input!O345)-1)),"")</f>
        <v>Win.Win</v>
      </c>
      <c r="P345" s="7">
        <f>IFERROR(IFERROR(_xlfn.NUMBERVALUE(REPLACE(Input!P345,FIND(",",Input!P345),1,"."),"."),_xlfn.NUMBERVALUE(REPLACE(Input!P345,FIND(".",Input!P345),1,","),",")),"")</f>
        <v>0.88767842929859697</v>
      </c>
      <c r="Q345" s="7">
        <f>IFERROR(IFERROR(_xlfn.NUMBERVALUE(REPLACE(Input!Q345,FIND(",",Input!Q345),1,"."),"."),_xlfn.NUMBERVALUE(REPLACE(Input!Q345,FIND(".",Input!Q345),1,","),",")),"")</f>
        <v>0.77380069745267799</v>
      </c>
      <c r="R345" s="7">
        <f>IFERROR(IFERROR(_xlfn.NUMBERVALUE(REPLACE(Input!R345,FIND(",",Input!R345),1,"."),"."),_xlfn.NUMBERVALUE(REPLACE(Input!R345,FIND(".",Input!R345),1,","),",")),"")</f>
        <v>0.88767842929859697</v>
      </c>
      <c r="S345" s="7">
        <f>IFERROR(IFERROR(_xlfn.NUMBERVALUE(REPLACE(Input!S345,FIND(",",Input!S345),1,"."),"."),_xlfn.NUMBERVALUE(REPLACE(Input!S345,FIND(".",Input!S345),1,","),",")),"")</f>
        <v>0.77380069745267799</v>
      </c>
      <c r="T345" s="7">
        <f>IFERROR(IFERROR(_xlfn.NUMBERVALUE(REPLACE(Input!T345,FIND(",",Input!T345),1,"."),"."),_xlfn.NUMBERVALUE(REPLACE(Input!T345,FIND(".",Input!T345),1,","),",")),"")</f>
        <v>0</v>
      </c>
      <c r="U345" s="7">
        <f>IFERROR(IFERROR(_xlfn.NUMBERVALUE(REPLACE(Input!U345,FIND(",",Input!U345),1,"."),"."),_xlfn.NUMBERVALUE(REPLACE(Input!U345,FIND(".",Input!U345),1,","),",")),"")</f>
        <v>0.77380069745267799</v>
      </c>
      <c r="V345" s="7">
        <f>IFERROR(IFERROR(_xlfn.NUMBERVALUE(REPLACE(Input!V345,FIND(",",Input!V345),1,"."),"."),_xlfn.NUMBERVALUE(REPLACE(Input!V345,FIND(".",Input!V345),1,","),",")),"")</f>
        <v>0</v>
      </c>
      <c r="W345" s="7">
        <f>IFERROR(IFERROR(_xlfn.NUMBERVALUE(REPLACE(Input!W345,FIND(",",Input!W345),1,"."),"."),_xlfn.NUMBERVALUE(REPLACE(Input!W345,FIND(".",Input!W345),1,","),",")),"")</f>
        <v>0</v>
      </c>
      <c r="X345" s="7">
        <f>IFERROR(IFERROR(_xlfn.NUMBERVALUE(REPLACE(Input!X345,FIND(",",Input!X345),1,"."),"."),_xlfn.NUMBERVALUE(REPLACE(Input!X345,FIND(".",Input!X345),1,","),",")),"")</f>
        <v>0.88767842929859697</v>
      </c>
      <c r="Y345" s="7">
        <f>IFERROR(IFERROR(_xlfn.NUMBERVALUE(REPLACE(Input!Y345,FIND(",",Input!Y345),1,"."),"."),_xlfn.NUMBERVALUE(REPLACE(Input!Y345,FIND(".",Input!Y345),1,","),",")),"")</f>
        <v>0.77380069745267799</v>
      </c>
      <c r="Z345" s="8" t="str">
        <f>LEFT(LEFT(Input!Z345,IFERROR(FIND("_",Input!Z345)-1,LEN(Input!Z345))),IFERROR(FIND("-",Input!Z345)-1,LEN(Input!Z345)))</f>
        <v>party2</v>
      </c>
      <c r="AA345" s="8" t="str">
        <f>LEFT(LEFT(Input!AA345,IFERROR(FIND("_",Input!AA345)-1,LEN(Input!AA345))),IFERROR(FIND("-",Input!AA345)-1,LEN(Input!AA345)))</f>
        <v>party9</v>
      </c>
    </row>
    <row r="346" spans="1:27">
      <c r="A346" s="6">
        <f>IF(Input!A346=0,"",Input!A346)</f>
        <v>369</v>
      </c>
      <c r="B346" s="7">
        <f>IFERROR(IFERROR(_xlfn.NUMBERVALUE(REPLACE(Input!B346,FIND(",",Input!B346),1,"."),"."),_xlfn.NUMBERVALUE(REPLACE(Input!B346,FIND(".",Input!B346),1,","),",")),"")</f>
        <v>2E-3</v>
      </c>
      <c r="C346" s="6">
        <f>IF(Input!C346=0,"",Input!C346)</f>
        <v>3</v>
      </c>
      <c r="D346" s="9" t="str">
        <f>IF(Input!D346=0,"",Input!D346)</f>
        <v/>
      </c>
      <c r="E346" s="8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8">
        <f>IF(Input!F346="Yes",1,IF(Input!F346=0,"",0))</f>
        <v>1</v>
      </c>
      <c r="G346" s="8">
        <f>IF(Input!G346="Yes",1,IF(Input!G346=0,"",0))</f>
        <v>0</v>
      </c>
      <c r="H346" s="6">
        <f>IF(Input!H346=0,"",Input!H346)</f>
        <v>2</v>
      </c>
      <c r="I346" s="7">
        <f>IFERROR(IFERROR(_xlfn.NUMBERVALUE(REPLACE(Input!I346,FIND(",",Input!I346),1,"."),"."),_xlfn.NUMBERVALUE(REPLACE(Input!I346,FIND(".",Input!I346),1,","),",")),"")</f>
        <v>0.44883000000000001</v>
      </c>
      <c r="J346" s="7">
        <f>IFERROR(IFERROR(_xlfn.NUMBERVALUE(REPLACE(Input!J346,FIND(",",Input!J346),1,"."),"."),_xlfn.NUMBERVALUE(REPLACE(Input!J346,FIND(".",Input!J346),1,","),",")),"")</f>
        <v>0.76382000000000005</v>
      </c>
      <c r="K346" s="7">
        <f>IFERROR(IFERROR(_xlfn.NUMBERVALUE(REPLACE(Input!K346,FIND(",",Input!K346),1,"."),"."),_xlfn.NUMBERVALUE(REPLACE(Input!K346,FIND(".",Input!K346),1,","),",")),"")</f>
        <v>0.2727</v>
      </c>
      <c r="L346" s="7">
        <f>IFERROR(IFERROR(_xlfn.NUMBERVALUE(REPLACE(Input!L346,FIND(",",Input!L346),1,"."),"."),_xlfn.NUMBERVALUE(REPLACE(Input!L346,FIND(".",Input!L346),1,","),",")),"")</f>
        <v>0.49597000000000002</v>
      </c>
      <c r="M346" s="7">
        <f>IFERROR(IFERROR(_xlfn.NUMBERVALUE(REPLACE(Input!M346,FIND(",",Input!M346),1,"."),"."),_xlfn.NUMBERVALUE(REPLACE(Input!M346,FIND(".",Input!M346),1,","),",")),"")</f>
        <v>1.21265</v>
      </c>
      <c r="N346" s="10" t="str">
        <f>IFERROR(IF(LEFT(Input!N346,LEN("boa-,Users,"))="boa-,Users,","Win.Win",LEFT(Input!N346,FIND("@",Input!N346)-1)),"")</f>
        <v>Win.Win</v>
      </c>
      <c r="O346" s="10" t="str">
        <f>IFERROR(IF(LEFT(Input!O346,LEN("boa-,Users,"))="boa-,Users,","Win.Win",LEFT(Input!O346,FIND("@",Input!O346)-1)),"")</f>
        <v>Win.Win</v>
      </c>
      <c r="P346" s="7">
        <f>IFERROR(IFERROR(_xlfn.NUMBERVALUE(REPLACE(Input!P346,FIND(",",Input!P346),1,"."),"."),_xlfn.NUMBERVALUE(REPLACE(Input!P346,FIND(".",Input!P346),1,","),",")),"")</f>
        <v>0.448829069171294</v>
      </c>
      <c r="Q346" s="7">
        <f>IFERROR(IFERROR(_xlfn.NUMBERVALUE(REPLACE(Input!Q346,FIND(",",Input!Q346),1,"."),"."),_xlfn.NUMBERVALUE(REPLACE(Input!Q346,FIND(".",Input!Q346),1,","),",")),"")</f>
        <v>0.763824454313212</v>
      </c>
      <c r="R346" s="7">
        <f>IFERROR(IFERROR(_xlfn.NUMBERVALUE(REPLACE(Input!R346,FIND(",",Input!R346),1,"."),"."),_xlfn.NUMBERVALUE(REPLACE(Input!R346,FIND(".",Input!R346),1,","),",")),"")</f>
        <v>0.448829069171294</v>
      </c>
      <c r="S346" s="7">
        <f>IFERROR(IFERROR(_xlfn.NUMBERVALUE(REPLACE(Input!S346,FIND(",",Input!S346),1,"."),"."),_xlfn.NUMBERVALUE(REPLACE(Input!S346,FIND(".",Input!S346),1,","),",")),"")</f>
        <v>0.763824454313212</v>
      </c>
      <c r="T346" s="7">
        <f>IFERROR(IFERROR(_xlfn.NUMBERVALUE(REPLACE(Input!T346,FIND(",",Input!T346),1,"."),"."),_xlfn.NUMBERVALUE(REPLACE(Input!T346,FIND(".",Input!T346),1,","),",")),"")</f>
        <v>0.78518518518518499</v>
      </c>
      <c r="U346" s="7">
        <f>IFERROR(IFERROR(_xlfn.NUMBERVALUE(REPLACE(Input!U346,FIND(",",Input!U346),1,"."),"."),_xlfn.NUMBERVALUE(REPLACE(Input!U346,FIND(".",Input!U346),1,","),",")),"")</f>
        <v>0.763824454313212</v>
      </c>
      <c r="V346" s="7">
        <f>IFERROR(IFERROR(_xlfn.NUMBERVALUE(REPLACE(Input!V346,FIND(",",Input!V346),1,"."),"."),_xlfn.NUMBERVALUE(REPLACE(Input!V346,FIND(".",Input!V346),1,","),",")),"")</f>
        <v>0</v>
      </c>
      <c r="W346" s="7">
        <f>IFERROR(IFERROR(_xlfn.NUMBERVALUE(REPLACE(Input!W346,FIND(",",Input!W346),1,"."),"."),_xlfn.NUMBERVALUE(REPLACE(Input!W346,FIND(".",Input!W346),1,","),",")),"")</f>
        <v>0</v>
      </c>
      <c r="X346" s="7">
        <f>IFERROR(IFERROR(_xlfn.NUMBERVALUE(REPLACE(Input!X346,FIND(",",Input!X346),1,"."),"."),_xlfn.NUMBERVALUE(REPLACE(Input!X346,FIND(".",Input!X346),1,","),",")),"")</f>
        <v>0.448829069171294</v>
      </c>
      <c r="Y346" s="7">
        <f>IFERROR(IFERROR(_xlfn.NUMBERVALUE(REPLACE(Input!Y346,FIND(",",Input!Y346),1,"."),"."),_xlfn.NUMBERVALUE(REPLACE(Input!Y346,FIND(".",Input!Y346),1,","),",")),"")</f>
        <v>0.763824454313212</v>
      </c>
      <c r="Z346" s="8" t="str">
        <f>LEFT(LEFT(Input!Z346,IFERROR(FIND("_",Input!Z346)-1,LEN(Input!Z346))),IFERROR(FIND("-",Input!Z346)-1,LEN(Input!Z346)))</f>
        <v>party2</v>
      </c>
      <c r="AA346" s="8" t="str">
        <f>LEFT(LEFT(Input!AA346,IFERROR(FIND("_",Input!AA346)-1,LEN(Input!AA346))),IFERROR(FIND("-",Input!AA346)-1,LEN(Input!AA346)))</f>
        <v>party9</v>
      </c>
    </row>
    <row r="347" spans="1:27">
      <c r="A347" s="6">
        <f>IF(Input!A347=0,"",Input!A347)</f>
        <v>370</v>
      </c>
      <c r="B347" s="7">
        <f>IFERROR(IFERROR(_xlfn.NUMBERVALUE(REPLACE(Input!B347,FIND(",",Input!B347),1,"."),"."),_xlfn.NUMBERVALUE(REPLACE(Input!B347,FIND(".",Input!B347),1,","),",")),"")</f>
        <v>7.0000000000000001E-3</v>
      </c>
      <c r="C347" s="6">
        <f>IF(Input!C347=0,"",Input!C347)</f>
        <v>3</v>
      </c>
      <c r="D347" s="9" t="str">
        <f>IF(Input!D347=0,"",Input!D347)</f>
        <v/>
      </c>
      <c r="E347" s="8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8">
        <f>IF(Input!F347="Yes",1,IF(Input!F347=0,"",0))</f>
        <v>1</v>
      </c>
      <c r="G347" s="8">
        <f>IF(Input!G347="Yes",1,IF(Input!G347=0,"",0))</f>
        <v>0</v>
      </c>
      <c r="H347" s="6">
        <f>IF(Input!H347=0,"",Input!H347)</f>
        <v>2</v>
      </c>
      <c r="I347" s="7">
        <f>IFERROR(IFERROR(_xlfn.NUMBERVALUE(REPLACE(Input!I347,FIND(",",Input!I347),1,"."),"."),_xlfn.NUMBERVALUE(REPLACE(Input!I347,FIND(".",Input!I347),1,","),",")),"")</f>
        <v>0.67866000000000004</v>
      </c>
      <c r="J347" s="7">
        <f>IFERROR(IFERROR(_xlfn.NUMBERVALUE(REPLACE(Input!J347,FIND(",",Input!J347),1,"."),"."),_xlfn.NUMBERVALUE(REPLACE(Input!J347,FIND(".",Input!J347),1,","),",")),"")</f>
        <v>0.84064000000000005</v>
      </c>
      <c r="K347" s="7">
        <f>IFERROR(IFERROR(_xlfn.NUMBERVALUE(REPLACE(Input!K347,FIND(",",Input!K347),1,"."),"."),_xlfn.NUMBERVALUE(REPLACE(Input!K347,FIND(".",Input!K347),1,","),",")),"")</f>
        <v>0.15984999999999999</v>
      </c>
      <c r="L347" s="7">
        <f>IFERROR(IFERROR(_xlfn.NUMBERVALUE(REPLACE(Input!L347,FIND(",",Input!L347),1,"."),"."),_xlfn.NUMBERVALUE(REPLACE(Input!L347,FIND(".",Input!L347),1,","),",")),"")</f>
        <v>0.23050999999999999</v>
      </c>
      <c r="M347" s="7">
        <f>IFERROR(IFERROR(_xlfn.NUMBERVALUE(REPLACE(Input!M347,FIND(",",Input!M347),1,"."),"."),_xlfn.NUMBERVALUE(REPLACE(Input!M347,FIND(".",Input!M347),1,","),",")),"")</f>
        <v>1.5193000000000001</v>
      </c>
      <c r="N347" s="10" t="str">
        <f>IFERROR(IF(LEFT(Input!N347,LEN("boa-,Users,"))="boa-,Users,","Win.Win",LEFT(Input!N347,FIND("@",Input!N347)-1)),"")</f>
        <v>Gahboninho</v>
      </c>
      <c r="O347" s="10" t="str">
        <f>IFERROR(IF(LEFT(Input!O347,LEN("boa-,Users,"))="boa-,Users,","Win.Win",LEFT(Input!O347,FIND("@",Input!O347)-1)),"")</f>
        <v>Win.Win</v>
      </c>
      <c r="P347" s="7">
        <f>IFERROR(IFERROR(_xlfn.NUMBERVALUE(REPLACE(Input!P347,FIND(",",Input!P347),1,"."),"."),_xlfn.NUMBERVALUE(REPLACE(Input!P347,FIND(".",Input!P347),1,","),",")),"")</f>
        <v>0.840643697649193</v>
      </c>
      <c r="Q347" s="7">
        <f>IFERROR(IFERROR(_xlfn.NUMBERVALUE(REPLACE(Input!Q347,FIND(",",Input!Q347),1,"."),"."),_xlfn.NUMBERVALUE(REPLACE(Input!Q347,FIND(".",Input!Q347),1,","),",")),"")</f>
        <v>0.67865550378239903</v>
      </c>
      <c r="R347" s="7">
        <f>IFERROR(IFERROR(_xlfn.NUMBERVALUE(REPLACE(Input!R347,FIND(",",Input!R347),1,"."),"."),_xlfn.NUMBERVALUE(REPLACE(Input!R347,FIND(".",Input!R347),1,","),",")),"")</f>
        <v>0.840643697649193</v>
      </c>
      <c r="S347" s="7">
        <f>IFERROR(IFERROR(_xlfn.NUMBERVALUE(REPLACE(Input!S347,FIND(",",Input!S347),1,"."),"."),_xlfn.NUMBERVALUE(REPLACE(Input!S347,FIND(".",Input!S347),1,","),",")),"")</f>
        <v>0.67865550378239903</v>
      </c>
      <c r="T347" s="7">
        <f>IFERROR(IFERROR(_xlfn.NUMBERVALUE(REPLACE(Input!T347,FIND(",",Input!T347),1,"."),"."),_xlfn.NUMBERVALUE(REPLACE(Input!T347,FIND(".",Input!T347),1,","),",")),"")</f>
        <v>0</v>
      </c>
      <c r="U347" s="7">
        <f>IFERROR(IFERROR(_xlfn.NUMBERVALUE(REPLACE(Input!U347,FIND(",",Input!U347),1,"."),"."),_xlfn.NUMBERVALUE(REPLACE(Input!U347,FIND(".",Input!U347),1,","),",")),"")</f>
        <v>0.67865550378239903</v>
      </c>
      <c r="V347" s="7">
        <f>IFERROR(IFERROR(_xlfn.NUMBERVALUE(REPLACE(Input!V347,FIND(",",Input!V347),1,"."),"."),_xlfn.NUMBERVALUE(REPLACE(Input!V347,FIND(".",Input!V347),1,","),",")),"")</f>
        <v>0</v>
      </c>
      <c r="W347" s="7">
        <f>IFERROR(IFERROR(_xlfn.NUMBERVALUE(REPLACE(Input!W347,FIND(",",Input!W347),1,"."),"."),_xlfn.NUMBERVALUE(REPLACE(Input!W347,FIND(".",Input!W347),1,","),",")),"")</f>
        <v>0</v>
      </c>
      <c r="X347" s="7">
        <f>IFERROR(IFERROR(_xlfn.NUMBERVALUE(REPLACE(Input!X347,FIND(",",Input!X347),1,"."),"."),_xlfn.NUMBERVALUE(REPLACE(Input!X347,FIND(".",Input!X347),1,","),",")),"")</f>
        <v>0.840643697649193</v>
      </c>
      <c r="Y347" s="7">
        <f>IFERROR(IFERROR(_xlfn.NUMBERVALUE(REPLACE(Input!Y347,FIND(",",Input!Y347),1,"."),"."),_xlfn.NUMBERVALUE(REPLACE(Input!Y347,FIND(".",Input!Y347),1,","),",")),"")</f>
        <v>0.67865550378239903</v>
      </c>
      <c r="Z347" s="8" t="str">
        <f>LEFT(LEFT(Input!Z347,IFERROR(FIND("_",Input!Z347)-1,LEN(Input!Z347))),IFERROR(FIND("-",Input!Z347)-1,LEN(Input!Z347)))</f>
        <v>party2</v>
      </c>
      <c r="AA347" s="8" t="str">
        <f>LEFT(LEFT(Input!AA347,IFERROR(FIND("_",Input!AA347)-1,LEN(Input!AA347))),IFERROR(FIND("-",Input!AA347)-1,LEN(Input!AA347)))</f>
        <v>party9</v>
      </c>
    </row>
    <row r="348" spans="1:27">
      <c r="A348" s="6">
        <f>IF(Input!A348=0,"",Input!A348)</f>
        <v>371</v>
      </c>
      <c r="B348" s="7">
        <f>IFERROR(IFERROR(_xlfn.NUMBERVALUE(REPLACE(Input!B348,FIND(",",Input!B348),1,"."),"."),_xlfn.NUMBERVALUE(REPLACE(Input!B348,FIND(".",Input!B348),1,","),",")),"")</f>
        <v>2E-3</v>
      </c>
      <c r="C348" s="6">
        <f>IF(Input!C348=0,"",Input!C348)</f>
        <v>3</v>
      </c>
      <c r="D348" s="9" t="str">
        <f>IF(Input!D348=0,"",Input!D348)</f>
        <v/>
      </c>
      <c r="E348" s="8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8">
        <f>IF(Input!F348="Yes",1,IF(Input!F348=0,"",0))</f>
        <v>1</v>
      </c>
      <c r="G348" s="8">
        <f>IF(Input!G348="Yes",1,IF(Input!G348=0,"",0))</f>
        <v>0</v>
      </c>
      <c r="H348" s="6">
        <f>IF(Input!H348=0,"",Input!H348)</f>
        <v>2</v>
      </c>
      <c r="I348" s="7">
        <f>IFERROR(IFERROR(_xlfn.NUMBERVALUE(REPLACE(Input!I348,FIND(",",Input!I348),1,"."),"."),_xlfn.NUMBERVALUE(REPLACE(Input!I348,FIND(".",Input!I348),1,","),",")),"")</f>
        <v>0.66940999999999995</v>
      </c>
      <c r="J348" s="7">
        <f>IFERROR(IFERROR(_xlfn.NUMBERVALUE(REPLACE(Input!J348,FIND(",",Input!J348),1,"."),"."),_xlfn.NUMBERVALUE(REPLACE(Input!J348,FIND(".",Input!J348),1,","),",")),"")</f>
        <v>0.75012000000000001</v>
      </c>
      <c r="K348" s="7">
        <f>IFERROR(IFERROR(_xlfn.NUMBERVALUE(REPLACE(Input!K348,FIND(",",Input!K348),1,"."),"."),_xlfn.NUMBERVALUE(REPLACE(Input!K348,FIND(".",Input!K348),1,","),",")),"")</f>
        <v>0.23050999999999999</v>
      </c>
      <c r="L348" s="7">
        <f>IFERROR(IFERROR(_xlfn.NUMBERVALUE(REPLACE(Input!L348,FIND(",",Input!L348),1,"."),"."),_xlfn.NUMBERVALUE(REPLACE(Input!L348,FIND(".",Input!L348),1,","),",")),"")</f>
        <v>0.29491000000000001</v>
      </c>
      <c r="M348" s="7">
        <f>IFERROR(IFERROR(_xlfn.NUMBERVALUE(REPLACE(Input!M348,FIND(",",Input!M348),1,"."),"."),_xlfn.NUMBERVALUE(REPLACE(Input!M348,FIND(".",Input!M348),1,","),",")),"")</f>
        <v>1.41953</v>
      </c>
      <c r="N348" s="10" t="str">
        <f>IFERROR(IF(LEFT(Input!N348,LEN("boa-,Users,"))="boa-,Users,","Win.Win",LEFT(Input!N348,FIND("@",Input!N348)-1)),"")</f>
        <v>KLH</v>
      </c>
      <c r="O348" s="10" t="str">
        <f>IFERROR(IF(LEFT(Input!O348,LEN("boa-,Users,"))="boa-,Users,","Win.Win",LEFT(Input!O348,FIND("@",Input!O348)-1)),"")</f>
        <v>Win.Win</v>
      </c>
      <c r="P348" s="7">
        <f>IFERROR(IFERROR(_xlfn.NUMBERVALUE(REPLACE(Input!P348,FIND(",",Input!P348),1,"."),"."),_xlfn.NUMBERVALUE(REPLACE(Input!P348,FIND(".",Input!P348),1,","),",")),"")</f>
        <v>0.66940826647376295</v>
      </c>
      <c r="Q348" s="7">
        <f>IFERROR(IFERROR(_xlfn.NUMBERVALUE(REPLACE(Input!Q348,FIND(",",Input!Q348),1,"."),"."),_xlfn.NUMBERVALUE(REPLACE(Input!Q348,FIND(".",Input!Q348),1,","),",")),"")</f>
        <v>0.75012346155945597</v>
      </c>
      <c r="R348" s="7">
        <f>IFERROR(IFERROR(_xlfn.NUMBERVALUE(REPLACE(Input!R348,FIND(",",Input!R348),1,"."),"."),_xlfn.NUMBERVALUE(REPLACE(Input!R348,FIND(".",Input!R348),1,","),",")),"")</f>
        <v>0.66940826647376295</v>
      </c>
      <c r="S348" s="7">
        <f>IFERROR(IFERROR(_xlfn.NUMBERVALUE(REPLACE(Input!S348,FIND(",",Input!S348),1,"."),"."),_xlfn.NUMBERVALUE(REPLACE(Input!S348,FIND(".",Input!S348),1,","),",")),"")</f>
        <v>0.75012346155945597</v>
      </c>
      <c r="T348" s="7">
        <f>IFERROR(IFERROR(_xlfn.NUMBERVALUE(REPLACE(Input!T348,FIND(",",Input!T348),1,"."),"."),_xlfn.NUMBERVALUE(REPLACE(Input!T348,FIND(".",Input!T348),1,","),",")),"")</f>
        <v>0</v>
      </c>
      <c r="U348" s="7">
        <f>IFERROR(IFERROR(_xlfn.NUMBERVALUE(REPLACE(Input!U348,FIND(",",Input!U348),1,"."),"."),_xlfn.NUMBERVALUE(REPLACE(Input!U348,FIND(".",Input!U348),1,","),",")),"")</f>
        <v>0.75012346155945597</v>
      </c>
      <c r="V348" s="7">
        <f>IFERROR(IFERROR(_xlfn.NUMBERVALUE(REPLACE(Input!V348,FIND(",",Input!V348),1,"."),"."),_xlfn.NUMBERVALUE(REPLACE(Input!V348,FIND(".",Input!V348),1,","),",")),"")</f>
        <v>0</v>
      </c>
      <c r="W348" s="7">
        <f>IFERROR(IFERROR(_xlfn.NUMBERVALUE(REPLACE(Input!W348,FIND(",",Input!W348),1,"."),"."),_xlfn.NUMBERVALUE(REPLACE(Input!W348,FIND(".",Input!W348),1,","),",")),"")</f>
        <v>0</v>
      </c>
      <c r="X348" s="7">
        <f>IFERROR(IFERROR(_xlfn.NUMBERVALUE(REPLACE(Input!X348,FIND(",",Input!X348),1,"."),"."),_xlfn.NUMBERVALUE(REPLACE(Input!X348,FIND(".",Input!X348),1,","),",")),"")</f>
        <v>0.66940826647376295</v>
      </c>
      <c r="Y348" s="7">
        <f>IFERROR(IFERROR(_xlfn.NUMBERVALUE(REPLACE(Input!Y348,FIND(",",Input!Y348),1,"."),"."),_xlfn.NUMBERVALUE(REPLACE(Input!Y348,FIND(".",Input!Y348),1,","),",")),"")</f>
        <v>0.75012346155945597</v>
      </c>
      <c r="Z348" s="8" t="str">
        <f>LEFT(LEFT(Input!Z348,IFERROR(FIND("_",Input!Z348)-1,LEN(Input!Z348))),IFERROR(FIND("-",Input!Z348)-1,LEN(Input!Z348)))</f>
        <v>party2</v>
      </c>
      <c r="AA348" s="8" t="str">
        <f>LEFT(LEFT(Input!AA348,IFERROR(FIND("_",Input!AA348)-1,LEN(Input!AA348))),IFERROR(FIND("-",Input!AA348)-1,LEN(Input!AA348)))</f>
        <v>party9</v>
      </c>
    </row>
    <row r="349" spans="1:27">
      <c r="A349" s="6">
        <f>IF(Input!A349=0,"",Input!A349)</f>
        <v>372</v>
      </c>
      <c r="B349" s="7">
        <f>IFERROR(IFERROR(_xlfn.NUMBERVALUE(REPLACE(Input!B349,FIND(",",Input!B349),1,"."),"."),_xlfn.NUMBERVALUE(REPLACE(Input!B349,FIND(".",Input!B349),1,","),",")),"")</f>
        <v>6.0000000000000001E-3</v>
      </c>
      <c r="C349" s="6">
        <f>IF(Input!C349=0,"",Input!C349)</f>
        <v>3</v>
      </c>
      <c r="D349" s="9" t="str">
        <f>IF(Input!D349=0,"",Input!D349)</f>
        <v/>
      </c>
      <c r="E349" s="8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8">
        <f>IF(Input!F349="Yes",1,IF(Input!F349=0,"",0))</f>
        <v>1</v>
      </c>
      <c r="G349" s="8">
        <f>IF(Input!G349="Yes",1,IF(Input!G349=0,"",0))</f>
        <v>0</v>
      </c>
      <c r="H349" s="6">
        <f>IF(Input!H349=0,"",Input!H349)</f>
        <v>2</v>
      </c>
      <c r="I349" s="7">
        <f>IFERROR(IFERROR(_xlfn.NUMBERVALUE(REPLACE(Input!I349,FIND(",",Input!I349),1,"."),"."),_xlfn.NUMBERVALUE(REPLACE(Input!I349,FIND(".",Input!I349),1,","),",")),"")</f>
        <v>0.67866000000000004</v>
      </c>
      <c r="J349" s="7">
        <f>IFERROR(IFERROR(_xlfn.NUMBERVALUE(REPLACE(Input!J349,FIND(",",Input!J349),1,"."),"."),_xlfn.NUMBERVALUE(REPLACE(Input!J349,FIND(".",Input!J349),1,","),",")),"")</f>
        <v>0.84064000000000005</v>
      </c>
      <c r="K349" s="7">
        <f>IFERROR(IFERROR(_xlfn.NUMBERVALUE(REPLACE(Input!K349,FIND(",",Input!K349),1,"."),"."),_xlfn.NUMBERVALUE(REPLACE(Input!K349,FIND(".",Input!K349),1,","),",")),"")</f>
        <v>0.15984999999999999</v>
      </c>
      <c r="L349" s="7">
        <f>IFERROR(IFERROR(_xlfn.NUMBERVALUE(REPLACE(Input!L349,FIND(",",Input!L349),1,"."),"."),_xlfn.NUMBERVALUE(REPLACE(Input!L349,FIND(".",Input!L349),1,","),",")),"")</f>
        <v>0.23050999999999999</v>
      </c>
      <c r="M349" s="7">
        <f>IFERROR(IFERROR(_xlfn.NUMBERVALUE(REPLACE(Input!M349,FIND(",",Input!M349),1,"."),"."),_xlfn.NUMBERVALUE(REPLACE(Input!M349,FIND(".",Input!M349),1,","),",")),"")</f>
        <v>1.5193000000000001</v>
      </c>
      <c r="N349" s="10" t="str">
        <f>IFERROR(IF(LEFT(Input!N349,LEN("boa-,Users,"))="boa-,Users,","Win.Win",LEFT(Input!N349,FIND("@",Input!N349)-1)),"")</f>
        <v>IAMhaggler2011</v>
      </c>
      <c r="O349" s="10" t="str">
        <f>IFERROR(IF(LEFT(Input!O349,LEN("boa-,Users,"))="boa-,Users,","Win.Win",LEFT(Input!O349,FIND("@",Input!O349)-1)),"")</f>
        <v>Win.Win</v>
      </c>
      <c r="P349" s="7">
        <f>IFERROR(IFERROR(_xlfn.NUMBERVALUE(REPLACE(Input!P349,FIND(",",Input!P349),1,"."),"."),_xlfn.NUMBERVALUE(REPLACE(Input!P349,FIND(".",Input!P349),1,","),",")),"")</f>
        <v>0.840643697649193</v>
      </c>
      <c r="Q349" s="7">
        <f>IFERROR(IFERROR(_xlfn.NUMBERVALUE(REPLACE(Input!Q349,FIND(",",Input!Q349),1,"."),"."),_xlfn.NUMBERVALUE(REPLACE(Input!Q349,FIND(".",Input!Q349),1,","),",")),"")</f>
        <v>0.67865550378239903</v>
      </c>
      <c r="R349" s="7">
        <f>IFERROR(IFERROR(_xlfn.NUMBERVALUE(REPLACE(Input!R349,FIND(",",Input!R349),1,"."),"."),_xlfn.NUMBERVALUE(REPLACE(Input!R349,FIND(".",Input!R349),1,","),",")),"")</f>
        <v>0.840643697649193</v>
      </c>
      <c r="S349" s="7">
        <f>IFERROR(IFERROR(_xlfn.NUMBERVALUE(REPLACE(Input!S349,FIND(",",Input!S349),1,"."),"."),_xlfn.NUMBERVALUE(REPLACE(Input!S349,FIND(".",Input!S349),1,","),",")),"")</f>
        <v>0.67865550378239903</v>
      </c>
      <c r="T349" s="7">
        <f>IFERROR(IFERROR(_xlfn.NUMBERVALUE(REPLACE(Input!T349,FIND(",",Input!T349),1,"."),"."),_xlfn.NUMBERVALUE(REPLACE(Input!T349,FIND(".",Input!T349),1,","),",")),"")</f>
        <v>0</v>
      </c>
      <c r="U349" s="7">
        <f>IFERROR(IFERROR(_xlfn.NUMBERVALUE(REPLACE(Input!U349,FIND(",",Input!U349),1,"."),"."),_xlfn.NUMBERVALUE(REPLACE(Input!U349,FIND(".",Input!U349),1,","),",")),"")</f>
        <v>0.67865550378239903</v>
      </c>
      <c r="V349" s="7">
        <f>IFERROR(IFERROR(_xlfn.NUMBERVALUE(REPLACE(Input!V349,FIND(",",Input!V349),1,"."),"."),_xlfn.NUMBERVALUE(REPLACE(Input!V349,FIND(".",Input!V349),1,","),",")),"")</f>
        <v>0</v>
      </c>
      <c r="W349" s="7">
        <f>IFERROR(IFERROR(_xlfn.NUMBERVALUE(REPLACE(Input!W349,FIND(",",Input!W349),1,"."),"."),_xlfn.NUMBERVALUE(REPLACE(Input!W349,FIND(".",Input!W349),1,","),",")),"")</f>
        <v>0</v>
      </c>
      <c r="X349" s="7">
        <f>IFERROR(IFERROR(_xlfn.NUMBERVALUE(REPLACE(Input!X349,FIND(",",Input!X349),1,"."),"."),_xlfn.NUMBERVALUE(REPLACE(Input!X349,FIND(".",Input!X349),1,","),",")),"")</f>
        <v>0.840643697649193</v>
      </c>
      <c r="Y349" s="7">
        <f>IFERROR(IFERROR(_xlfn.NUMBERVALUE(REPLACE(Input!Y349,FIND(",",Input!Y349),1,"."),"."),_xlfn.NUMBERVALUE(REPLACE(Input!Y349,FIND(".",Input!Y349),1,","),",")),"")</f>
        <v>0.67865550378239903</v>
      </c>
      <c r="Z349" s="8" t="str">
        <f>LEFT(LEFT(Input!Z349,IFERROR(FIND("_",Input!Z349)-1,LEN(Input!Z349))),IFERROR(FIND("-",Input!Z349)-1,LEN(Input!Z349)))</f>
        <v>party2</v>
      </c>
      <c r="AA349" s="8" t="str">
        <f>LEFT(LEFT(Input!AA349,IFERROR(FIND("_",Input!AA349)-1,LEN(Input!AA349))),IFERROR(FIND("-",Input!AA349)-1,LEN(Input!AA349)))</f>
        <v>party9</v>
      </c>
    </row>
    <row r="350" spans="1:27">
      <c r="A350" s="6">
        <f>IF(Input!A350=0,"",Input!A350)</f>
        <v>373</v>
      </c>
      <c r="B350" s="7">
        <f>IFERROR(IFERROR(_xlfn.NUMBERVALUE(REPLACE(Input!B350,FIND(",",Input!B350),1,"."),"."),_xlfn.NUMBERVALUE(REPLACE(Input!B350,FIND(".",Input!B350),1,","),",")),"")</f>
        <v>2E-3</v>
      </c>
      <c r="C350" s="6">
        <f>IF(Input!C350=0,"",Input!C350)</f>
        <v>3</v>
      </c>
      <c r="D350" s="9" t="str">
        <f>IF(Input!D350=0,"",Input!D350)</f>
        <v/>
      </c>
      <c r="E350" s="8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8">
        <f>IF(Input!F350="Yes",1,IF(Input!F350=0,"",0))</f>
        <v>1</v>
      </c>
      <c r="G350" s="8">
        <f>IF(Input!G350="Yes",1,IF(Input!G350=0,"",0))</f>
        <v>0</v>
      </c>
      <c r="H350" s="6">
        <f>IF(Input!H350=0,"",Input!H350)</f>
        <v>2</v>
      </c>
      <c r="I350" s="7">
        <f>IFERROR(IFERROR(_xlfn.NUMBERVALUE(REPLACE(Input!I350,FIND(",",Input!I350),1,"."),"."),_xlfn.NUMBERVALUE(REPLACE(Input!I350,FIND(".",Input!I350),1,","),",")),"")</f>
        <v>0.80020000000000002</v>
      </c>
      <c r="J350" s="7">
        <f>IFERROR(IFERROR(_xlfn.NUMBERVALUE(REPLACE(Input!J350,FIND(",",Input!J350),1,"."),"."),_xlfn.NUMBERVALUE(REPLACE(Input!J350,FIND(".",Input!J350),1,","),",")),"")</f>
        <v>0.81011</v>
      </c>
      <c r="K350" s="7">
        <f>IFERROR(IFERROR(_xlfn.NUMBERVALUE(REPLACE(Input!K350,FIND(",",Input!K350),1,"."),"."),_xlfn.NUMBERVALUE(REPLACE(Input!K350,FIND(".",Input!K350),1,","),",")),"")</f>
        <v>0.13173000000000001</v>
      </c>
      <c r="L350" s="7">
        <f>IFERROR(IFERROR(_xlfn.NUMBERVALUE(REPLACE(Input!L350,FIND(",",Input!L350),1,"."),"."),_xlfn.NUMBERVALUE(REPLACE(Input!L350,FIND(".",Input!L350),1,","),",")),"")</f>
        <v>0.19034999999999999</v>
      </c>
      <c r="M350" s="7">
        <f>IFERROR(IFERROR(_xlfn.NUMBERVALUE(REPLACE(Input!M350,FIND(",",Input!M350),1,"."),"."),_xlfn.NUMBERVALUE(REPLACE(Input!M350,FIND(".",Input!M350),1,","),",")),"")</f>
        <v>1.61032</v>
      </c>
      <c r="N350" s="10" t="str">
        <f>IFERROR(IF(LEFT(Input!N350,LEN("boa-,Users,"))="boa-,Users,","Win.Win",LEFT(Input!N350,FIND("@",Input!N350)-1)),"")</f>
        <v>Win.Win</v>
      </c>
      <c r="O350" s="10" t="str">
        <f>IFERROR(IF(LEFT(Input!O350,LEN("boa-,Users,"))="boa-,Users,","Win.Win",LEFT(Input!O350,FIND("@",Input!O350)-1)),"")</f>
        <v>Win.Win</v>
      </c>
      <c r="P350" s="7">
        <f>IFERROR(IFERROR(_xlfn.NUMBERVALUE(REPLACE(Input!P350,FIND(",",Input!P350),1,"."),"."),_xlfn.NUMBERVALUE(REPLACE(Input!P350,FIND(".",Input!P350),1,","),",")),"")</f>
        <v>0.81011225861920999</v>
      </c>
      <c r="Q350" s="7">
        <f>IFERROR(IFERROR(_xlfn.NUMBERVALUE(REPLACE(Input!Q350,FIND(",",Input!Q350),1,"."),"."),_xlfn.NUMBERVALUE(REPLACE(Input!Q350,FIND(".",Input!Q350),1,","),",")),"")</f>
        <v>0.80020425189933797</v>
      </c>
      <c r="R350" s="7">
        <f>IFERROR(IFERROR(_xlfn.NUMBERVALUE(REPLACE(Input!R350,FIND(",",Input!R350),1,"."),"."),_xlfn.NUMBERVALUE(REPLACE(Input!R350,FIND(".",Input!R350),1,","),",")),"")</f>
        <v>0.81011225861920999</v>
      </c>
      <c r="S350" s="7">
        <f>IFERROR(IFERROR(_xlfn.NUMBERVALUE(REPLACE(Input!S350,FIND(",",Input!S350),1,"."),"."),_xlfn.NUMBERVALUE(REPLACE(Input!S350,FIND(".",Input!S350),1,","),",")),"")</f>
        <v>0.80020425189933797</v>
      </c>
      <c r="T350" s="7">
        <f>IFERROR(IFERROR(_xlfn.NUMBERVALUE(REPLACE(Input!T350,FIND(",",Input!T350),1,"."),"."),_xlfn.NUMBERVALUE(REPLACE(Input!T350,FIND(".",Input!T350),1,","),",")),"")</f>
        <v>0.73481862002963305</v>
      </c>
      <c r="U350" s="7">
        <f>IFERROR(IFERROR(_xlfn.NUMBERVALUE(REPLACE(Input!U350,FIND(",",Input!U350),1,"."),"."),_xlfn.NUMBERVALUE(REPLACE(Input!U350,FIND(".",Input!U350),1,","),",")),"")</f>
        <v>0.80020425189933797</v>
      </c>
      <c r="V350" s="7">
        <f>IFERROR(IFERROR(_xlfn.NUMBERVALUE(REPLACE(Input!V350,FIND(",",Input!V350),1,"."),"."),_xlfn.NUMBERVALUE(REPLACE(Input!V350,FIND(".",Input!V350),1,","),",")),"")</f>
        <v>0</v>
      </c>
      <c r="W350" s="7">
        <f>IFERROR(IFERROR(_xlfn.NUMBERVALUE(REPLACE(Input!W350,FIND(",",Input!W350),1,"."),"."),_xlfn.NUMBERVALUE(REPLACE(Input!W350,FIND(".",Input!W350),1,","),",")),"")</f>
        <v>0</v>
      </c>
      <c r="X350" s="7">
        <f>IFERROR(IFERROR(_xlfn.NUMBERVALUE(REPLACE(Input!X350,FIND(",",Input!X350),1,"."),"."),_xlfn.NUMBERVALUE(REPLACE(Input!X350,FIND(".",Input!X350),1,","),",")),"")</f>
        <v>0.81011225861920999</v>
      </c>
      <c r="Y350" s="7">
        <f>IFERROR(IFERROR(_xlfn.NUMBERVALUE(REPLACE(Input!Y350,FIND(",",Input!Y350),1,"."),"."),_xlfn.NUMBERVALUE(REPLACE(Input!Y350,FIND(".",Input!Y350),1,","),",")),"")</f>
        <v>0.80020425189933797</v>
      </c>
      <c r="Z350" s="8" t="str">
        <f>LEFT(LEFT(Input!Z350,IFERROR(FIND("_",Input!Z350)-1,LEN(Input!Z350))),IFERROR(FIND("-",Input!Z350)-1,LEN(Input!Z350)))</f>
        <v>party1</v>
      </c>
      <c r="AA350" s="8" t="str">
        <f>LEFT(LEFT(Input!AA350,IFERROR(FIND("_",Input!AA350)-1,LEN(Input!AA350))),IFERROR(FIND("-",Input!AA350)-1,LEN(Input!AA350)))</f>
        <v>party9</v>
      </c>
    </row>
    <row r="351" spans="1:27">
      <c r="A351" s="6">
        <f>IF(Input!A351=0,"",Input!A351)</f>
        <v>374</v>
      </c>
      <c r="B351" s="7">
        <f>IFERROR(IFERROR(_xlfn.NUMBERVALUE(REPLACE(Input!B351,FIND(",",Input!B351),1,"."),"."),_xlfn.NUMBERVALUE(REPLACE(Input!B351,FIND(".",Input!B351),1,","),",")),"")</f>
        <v>2E-3</v>
      </c>
      <c r="C351" s="6">
        <f>IF(Input!C351=0,"",Input!C351)</f>
        <v>3</v>
      </c>
      <c r="D351" s="9" t="str">
        <f>IF(Input!D351=0,"",Input!D351)</f>
        <v/>
      </c>
      <c r="E351" s="8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8">
        <f>IF(Input!F351="Yes",1,IF(Input!F351=0,"",0))</f>
        <v>1</v>
      </c>
      <c r="G351" s="8">
        <f>IF(Input!G351="Yes",1,IF(Input!G351=0,"",0))</f>
        <v>0</v>
      </c>
      <c r="H351" s="6">
        <f>IF(Input!H351=0,"",Input!H351)</f>
        <v>2</v>
      </c>
      <c r="I351" s="7">
        <f>IFERROR(IFERROR(_xlfn.NUMBERVALUE(REPLACE(Input!I351,FIND(",",Input!I351),1,"."),"."),_xlfn.NUMBERVALUE(REPLACE(Input!I351,FIND(".",Input!I351),1,","),",")),"")</f>
        <v>0.77439000000000002</v>
      </c>
      <c r="J351" s="7">
        <f>IFERROR(IFERROR(_xlfn.NUMBERVALUE(REPLACE(Input!J351,FIND(",",Input!J351),1,"."),"."),_xlfn.NUMBERVALUE(REPLACE(Input!J351,FIND(".",Input!J351),1,","),",")),"")</f>
        <v>0.80232999999999999</v>
      </c>
      <c r="K351" s="7">
        <f>IFERROR(IFERROR(_xlfn.NUMBERVALUE(REPLACE(Input!K351,FIND(",",Input!K351),1,"."),"."),_xlfn.NUMBERVALUE(REPLACE(Input!K351,FIND(".",Input!K351),1,","),",")),"")</f>
        <v>0.15570000000000001</v>
      </c>
      <c r="L351" s="7">
        <f>IFERROR(IFERROR(_xlfn.NUMBERVALUE(REPLACE(Input!L351,FIND(",",Input!L351),1,"."),"."),_xlfn.NUMBERVALUE(REPLACE(Input!L351,FIND(".",Input!L351),1,","),",")),"")</f>
        <v>0.20149</v>
      </c>
      <c r="M351" s="7">
        <f>IFERROR(IFERROR(_xlfn.NUMBERVALUE(REPLACE(Input!M351,FIND(",",Input!M351),1,"."),"."),_xlfn.NUMBERVALUE(REPLACE(Input!M351,FIND(".",Input!M351),1,","),",")),"")</f>
        <v>1.5767199999999999</v>
      </c>
      <c r="N351" s="10" t="str">
        <f>IFERROR(IF(LEFT(Input!N351,LEN("boa-,Users,"))="boa-,Users,","Win.Win",LEFT(Input!N351,FIND("@",Input!N351)-1)),"")</f>
        <v>Gahboninho</v>
      </c>
      <c r="O351" s="10" t="str">
        <f>IFERROR(IF(LEFT(Input!O351,LEN("boa-,Users,"))="boa-,Users,","Win.Win",LEFT(Input!O351,FIND("@",Input!O351)-1)),"")</f>
        <v>Win.Win</v>
      </c>
      <c r="P351" s="7">
        <f>IFERROR(IFERROR(_xlfn.NUMBERVALUE(REPLACE(Input!P351,FIND(",",Input!P351),1,"."),"."),_xlfn.NUMBERVALUE(REPLACE(Input!P351,FIND(".",Input!P351),1,","),",")),"")</f>
        <v>0.80232667481443298</v>
      </c>
      <c r="Q351" s="7">
        <f>IFERROR(IFERROR(_xlfn.NUMBERVALUE(REPLACE(Input!Q351,FIND(",",Input!Q351),1,"."),"."),_xlfn.NUMBERVALUE(REPLACE(Input!Q351,FIND(".",Input!Q351),1,","),",")),"")</f>
        <v>0.77438857454258803</v>
      </c>
      <c r="R351" s="7">
        <f>IFERROR(IFERROR(_xlfn.NUMBERVALUE(REPLACE(Input!R351,FIND(",",Input!R351),1,"."),"."),_xlfn.NUMBERVALUE(REPLACE(Input!R351,FIND(".",Input!R351),1,","),",")),"")</f>
        <v>0.80232667481443298</v>
      </c>
      <c r="S351" s="7">
        <f>IFERROR(IFERROR(_xlfn.NUMBERVALUE(REPLACE(Input!S351,FIND(",",Input!S351),1,"."),"."),_xlfn.NUMBERVALUE(REPLACE(Input!S351,FIND(".",Input!S351),1,","),",")),"")</f>
        <v>0.77438857454258803</v>
      </c>
      <c r="T351" s="7">
        <f>IFERROR(IFERROR(_xlfn.NUMBERVALUE(REPLACE(Input!T351,FIND(",",Input!T351),1,"."),"."),_xlfn.NUMBERVALUE(REPLACE(Input!T351,FIND(".",Input!T351),1,","),",")),"")</f>
        <v>0</v>
      </c>
      <c r="U351" s="7">
        <f>IFERROR(IFERROR(_xlfn.NUMBERVALUE(REPLACE(Input!U351,FIND(",",Input!U351),1,"."),"."),_xlfn.NUMBERVALUE(REPLACE(Input!U351,FIND(".",Input!U351),1,","),",")),"")</f>
        <v>0.77438857454258803</v>
      </c>
      <c r="V351" s="7">
        <f>IFERROR(IFERROR(_xlfn.NUMBERVALUE(REPLACE(Input!V351,FIND(",",Input!V351),1,"."),"."),_xlfn.NUMBERVALUE(REPLACE(Input!V351,FIND(".",Input!V351),1,","),",")),"")</f>
        <v>0</v>
      </c>
      <c r="W351" s="7">
        <f>IFERROR(IFERROR(_xlfn.NUMBERVALUE(REPLACE(Input!W351,FIND(",",Input!W351),1,"."),"."),_xlfn.NUMBERVALUE(REPLACE(Input!W351,FIND(".",Input!W351),1,","),",")),"")</f>
        <v>0</v>
      </c>
      <c r="X351" s="7">
        <f>IFERROR(IFERROR(_xlfn.NUMBERVALUE(REPLACE(Input!X351,FIND(",",Input!X351),1,"."),"."),_xlfn.NUMBERVALUE(REPLACE(Input!X351,FIND(".",Input!X351),1,","),",")),"")</f>
        <v>0.80232667481443298</v>
      </c>
      <c r="Y351" s="7">
        <f>IFERROR(IFERROR(_xlfn.NUMBERVALUE(REPLACE(Input!Y351,FIND(",",Input!Y351),1,"."),"."),_xlfn.NUMBERVALUE(REPLACE(Input!Y351,FIND(".",Input!Y351),1,","),",")),"")</f>
        <v>0.77438857454258803</v>
      </c>
      <c r="Z351" s="8" t="str">
        <f>LEFT(LEFT(Input!Z351,IFERROR(FIND("_",Input!Z351)-1,LEN(Input!Z351))),IFERROR(FIND("-",Input!Z351)-1,LEN(Input!Z351)))</f>
        <v>party1</v>
      </c>
      <c r="AA351" s="8" t="str">
        <f>LEFT(LEFT(Input!AA351,IFERROR(FIND("_",Input!AA351)-1,LEN(Input!AA351))),IFERROR(FIND("-",Input!AA351)-1,LEN(Input!AA351)))</f>
        <v>party9</v>
      </c>
    </row>
    <row r="352" spans="1:27">
      <c r="A352" s="6">
        <f>IF(Input!A352=0,"",Input!A352)</f>
        <v>375</v>
      </c>
      <c r="B352" s="7">
        <f>IFERROR(IFERROR(_xlfn.NUMBERVALUE(REPLACE(Input!B352,FIND(",",Input!B352),1,"."),"."),_xlfn.NUMBERVALUE(REPLACE(Input!B352,FIND(".",Input!B352),1,","),",")),"")</f>
        <v>2E-3</v>
      </c>
      <c r="C352" s="6">
        <f>IF(Input!C352=0,"",Input!C352)</f>
        <v>3</v>
      </c>
      <c r="D352" s="9" t="str">
        <f>IF(Input!D352=0,"",Input!D352)</f>
        <v/>
      </c>
      <c r="E352" s="8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8">
        <f>IF(Input!F352="Yes",1,IF(Input!F352=0,"",0))</f>
        <v>1</v>
      </c>
      <c r="G352" s="8">
        <f>IF(Input!G352="Yes",1,IF(Input!G352=0,"",0))</f>
        <v>0</v>
      </c>
      <c r="H352" s="6">
        <f>IF(Input!H352=0,"",Input!H352)</f>
        <v>2</v>
      </c>
      <c r="I352" s="7">
        <f>IFERROR(IFERROR(_xlfn.NUMBERVALUE(REPLACE(Input!I352,FIND(",",Input!I352),1,"."),"."),_xlfn.NUMBERVALUE(REPLACE(Input!I352,FIND(".",Input!I352),1,","),",")),"")</f>
        <v>0.80079</v>
      </c>
      <c r="J352" s="7">
        <f>IFERROR(IFERROR(_xlfn.NUMBERVALUE(REPLACE(Input!J352,FIND(",",Input!J352),1,"."),"."),_xlfn.NUMBERVALUE(REPLACE(Input!J352,FIND(".",Input!J352),1,","),",")),"")</f>
        <v>0.83987000000000001</v>
      </c>
      <c r="K352" s="7">
        <f>IFERROR(IFERROR(_xlfn.NUMBERVALUE(REPLACE(Input!K352,FIND(",",Input!K352),1,"."),"."),_xlfn.NUMBERVALUE(REPLACE(Input!K352,FIND(".",Input!K352),1,","),",")),"")</f>
        <v>0.11008</v>
      </c>
      <c r="L352" s="7">
        <f>IFERROR(IFERROR(_xlfn.NUMBERVALUE(REPLACE(Input!L352,FIND(",",Input!L352),1,"."),"."),_xlfn.NUMBERVALUE(REPLACE(Input!L352,FIND(".",Input!L352),1,","),",")),"")</f>
        <v>0.16063</v>
      </c>
      <c r="M352" s="7">
        <f>IFERROR(IFERROR(_xlfn.NUMBERVALUE(REPLACE(Input!M352,FIND(",",Input!M352),1,"."),"."),_xlfn.NUMBERVALUE(REPLACE(Input!M352,FIND(".",Input!M352),1,","),",")),"")</f>
        <v>1.64066</v>
      </c>
      <c r="N352" s="10" t="str">
        <f>IFERROR(IF(LEFT(Input!N352,LEN("boa-,Users,"))="boa-,Users,","Win.Win",LEFT(Input!N352,FIND("@",Input!N352)-1)),"")</f>
        <v>KLH</v>
      </c>
      <c r="O352" s="10" t="str">
        <f>IFERROR(IF(LEFT(Input!O352,LEN("boa-,Users,"))="boa-,Users,","Win.Win",LEFT(Input!O352,FIND("@",Input!O352)-1)),"")</f>
        <v>Win.Win</v>
      </c>
      <c r="P352" s="7">
        <f>IFERROR(IFERROR(_xlfn.NUMBERVALUE(REPLACE(Input!P352,FIND(",",Input!P352),1,"."),"."),_xlfn.NUMBERVALUE(REPLACE(Input!P352,FIND(".",Input!P352),1,","),",")),"")</f>
        <v>0.83986600636589703</v>
      </c>
      <c r="Q352" s="7">
        <f>IFERROR(IFERROR(_xlfn.NUMBERVALUE(REPLACE(Input!Q352,FIND(",",Input!Q352),1,"."),"."),_xlfn.NUMBERVALUE(REPLACE(Input!Q352,FIND(".",Input!Q352),1,","),",")),"")</f>
        <v>0.80079212898924801</v>
      </c>
      <c r="R352" s="7">
        <f>IFERROR(IFERROR(_xlfn.NUMBERVALUE(REPLACE(Input!R352,FIND(",",Input!R352),1,"."),"."),_xlfn.NUMBERVALUE(REPLACE(Input!R352,FIND(".",Input!R352),1,","),",")),"")</f>
        <v>0.83986600636589703</v>
      </c>
      <c r="S352" s="7">
        <f>IFERROR(IFERROR(_xlfn.NUMBERVALUE(REPLACE(Input!S352,FIND(",",Input!S352),1,"."),"."),_xlfn.NUMBERVALUE(REPLACE(Input!S352,FIND(".",Input!S352),1,","),",")),"")</f>
        <v>0.80079212898924801</v>
      </c>
      <c r="T352" s="7">
        <f>IFERROR(IFERROR(_xlfn.NUMBERVALUE(REPLACE(Input!T352,FIND(",",Input!T352),1,"."),"."),_xlfn.NUMBERVALUE(REPLACE(Input!T352,FIND(".",Input!T352),1,","),",")),"")</f>
        <v>0</v>
      </c>
      <c r="U352" s="7">
        <f>IFERROR(IFERROR(_xlfn.NUMBERVALUE(REPLACE(Input!U352,FIND(",",Input!U352),1,"."),"."),_xlfn.NUMBERVALUE(REPLACE(Input!U352,FIND(".",Input!U352),1,","),",")),"")</f>
        <v>0.80079212898924801</v>
      </c>
      <c r="V352" s="7">
        <f>IFERROR(IFERROR(_xlfn.NUMBERVALUE(REPLACE(Input!V352,FIND(",",Input!V352),1,"."),"."),_xlfn.NUMBERVALUE(REPLACE(Input!V352,FIND(".",Input!V352),1,","),",")),"")</f>
        <v>0</v>
      </c>
      <c r="W352" s="7">
        <f>IFERROR(IFERROR(_xlfn.NUMBERVALUE(REPLACE(Input!W352,FIND(",",Input!W352),1,"."),"."),_xlfn.NUMBERVALUE(REPLACE(Input!W352,FIND(".",Input!W352),1,","),",")),"")</f>
        <v>0</v>
      </c>
      <c r="X352" s="7">
        <f>IFERROR(IFERROR(_xlfn.NUMBERVALUE(REPLACE(Input!X352,FIND(",",Input!X352),1,"."),"."),_xlfn.NUMBERVALUE(REPLACE(Input!X352,FIND(".",Input!X352),1,","),",")),"")</f>
        <v>0.83986600636589703</v>
      </c>
      <c r="Y352" s="7">
        <f>IFERROR(IFERROR(_xlfn.NUMBERVALUE(REPLACE(Input!Y352,FIND(",",Input!Y352),1,"."),"."),_xlfn.NUMBERVALUE(REPLACE(Input!Y352,FIND(".",Input!Y352),1,","),",")),"")</f>
        <v>0.80079212898924801</v>
      </c>
      <c r="Z352" s="8" t="str">
        <f>LEFT(LEFT(Input!Z352,IFERROR(FIND("_",Input!Z352)-1,LEN(Input!Z352))),IFERROR(FIND("-",Input!Z352)-1,LEN(Input!Z352)))</f>
        <v>party1</v>
      </c>
      <c r="AA352" s="8" t="str">
        <f>LEFT(LEFT(Input!AA352,IFERROR(FIND("_",Input!AA352)-1,LEN(Input!AA352))),IFERROR(FIND("-",Input!AA352)-1,LEN(Input!AA352)))</f>
        <v>party9</v>
      </c>
    </row>
    <row r="353" spans="1:27">
      <c r="A353" s="6">
        <f>IF(Input!A353=0,"",Input!A353)</f>
        <v>376</v>
      </c>
      <c r="B353" s="7">
        <f>IFERROR(IFERROR(_xlfn.NUMBERVALUE(REPLACE(Input!B353,FIND(",",Input!B353),1,"."),"."),_xlfn.NUMBERVALUE(REPLACE(Input!B353,FIND(".",Input!B353),1,","),",")),"")</f>
        <v>5.0000000000000001E-3</v>
      </c>
      <c r="C353" s="6">
        <f>IF(Input!C353=0,"",Input!C353)</f>
        <v>3</v>
      </c>
      <c r="D353" s="9" t="str">
        <f>IF(Input!D353=0,"",Input!D353)</f>
        <v/>
      </c>
      <c r="E353" s="8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8">
        <f>IF(Input!F353="Yes",1,IF(Input!F353=0,"",0))</f>
        <v>1</v>
      </c>
      <c r="G353" s="8">
        <f>IF(Input!G353="Yes",1,IF(Input!G353=0,"",0))</f>
        <v>0</v>
      </c>
      <c r="H353" s="6">
        <f>IF(Input!H353=0,"",Input!H353)</f>
        <v>2</v>
      </c>
      <c r="I353" s="7">
        <f>IFERROR(IFERROR(_xlfn.NUMBERVALUE(REPLACE(Input!I353,FIND(",",Input!I353),1,"."),"."),_xlfn.NUMBERVALUE(REPLACE(Input!I353,FIND(".",Input!I353),1,","),",")),"")</f>
        <v>0.77439000000000002</v>
      </c>
      <c r="J353" s="7">
        <f>IFERROR(IFERROR(_xlfn.NUMBERVALUE(REPLACE(Input!J353,FIND(",",Input!J353),1,"."),"."),_xlfn.NUMBERVALUE(REPLACE(Input!J353,FIND(".",Input!J353),1,","),",")),"")</f>
        <v>0.80232999999999999</v>
      </c>
      <c r="K353" s="7">
        <f>IFERROR(IFERROR(_xlfn.NUMBERVALUE(REPLACE(Input!K353,FIND(",",Input!K353),1,"."),"."),_xlfn.NUMBERVALUE(REPLACE(Input!K353,FIND(".",Input!K353),1,","),",")),"")</f>
        <v>0.15570000000000001</v>
      </c>
      <c r="L353" s="7">
        <f>IFERROR(IFERROR(_xlfn.NUMBERVALUE(REPLACE(Input!L353,FIND(",",Input!L353),1,"."),"."),_xlfn.NUMBERVALUE(REPLACE(Input!L353,FIND(".",Input!L353),1,","),",")),"")</f>
        <v>0.20149</v>
      </c>
      <c r="M353" s="7">
        <f>IFERROR(IFERROR(_xlfn.NUMBERVALUE(REPLACE(Input!M353,FIND(",",Input!M353),1,"."),"."),_xlfn.NUMBERVALUE(REPLACE(Input!M353,FIND(".",Input!M353),1,","),",")),"")</f>
        <v>1.5767199999999999</v>
      </c>
      <c r="N353" s="10" t="str">
        <f>IFERROR(IF(LEFT(Input!N353,LEN("boa-,Users,"))="boa-,Users,","Win.Win",LEFT(Input!N353,FIND("@",Input!N353)-1)),"")</f>
        <v>IAMhaggler2011</v>
      </c>
      <c r="O353" s="10" t="str">
        <f>IFERROR(IF(LEFT(Input!O353,LEN("boa-,Users,"))="boa-,Users,","Win.Win",LEFT(Input!O353,FIND("@",Input!O353)-1)),"")</f>
        <v>Win.Win</v>
      </c>
      <c r="P353" s="7">
        <f>IFERROR(IFERROR(_xlfn.NUMBERVALUE(REPLACE(Input!P353,FIND(",",Input!P353),1,"."),"."),_xlfn.NUMBERVALUE(REPLACE(Input!P353,FIND(".",Input!P353),1,","),",")),"")</f>
        <v>0.80232667481443298</v>
      </c>
      <c r="Q353" s="7">
        <f>IFERROR(IFERROR(_xlfn.NUMBERVALUE(REPLACE(Input!Q353,FIND(",",Input!Q353),1,"."),"."),_xlfn.NUMBERVALUE(REPLACE(Input!Q353,FIND(".",Input!Q353),1,","),",")),"")</f>
        <v>0.77438857454258803</v>
      </c>
      <c r="R353" s="7">
        <f>IFERROR(IFERROR(_xlfn.NUMBERVALUE(REPLACE(Input!R353,FIND(",",Input!R353),1,"."),"."),_xlfn.NUMBERVALUE(REPLACE(Input!R353,FIND(".",Input!R353),1,","),",")),"")</f>
        <v>0.80232667481443298</v>
      </c>
      <c r="S353" s="7">
        <f>IFERROR(IFERROR(_xlfn.NUMBERVALUE(REPLACE(Input!S353,FIND(",",Input!S353),1,"."),"."),_xlfn.NUMBERVALUE(REPLACE(Input!S353,FIND(".",Input!S353),1,","),",")),"")</f>
        <v>0.77438857454258803</v>
      </c>
      <c r="T353" s="7">
        <f>IFERROR(IFERROR(_xlfn.NUMBERVALUE(REPLACE(Input!T353,FIND(",",Input!T353),1,"."),"."),_xlfn.NUMBERVALUE(REPLACE(Input!T353,FIND(".",Input!T353),1,","),",")),"")</f>
        <v>0</v>
      </c>
      <c r="U353" s="7">
        <f>IFERROR(IFERROR(_xlfn.NUMBERVALUE(REPLACE(Input!U353,FIND(",",Input!U353),1,"."),"."),_xlfn.NUMBERVALUE(REPLACE(Input!U353,FIND(".",Input!U353),1,","),",")),"")</f>
        <v>0.77438857454258803</v>
      </c>
      <c r="V353" s="7">
        <f>IFERROR(IFERROR(_xlfn.NUMBERVALUE(REPLACE(Input!V353,FIND(",",Input!V353),1,"."),"."),_xlfn.NUMBERVALUE(REPLACE(Input!V353,FIND(".",Input!V353),1,","),",")),"")</f>
        <v>0</v>
      </c>
      <c r="W353" s="7">
        <f>IFERROR(IFERROR(_xlfn.NUMBERVALUE(REPLACE(Input!W353,FIND(",",Input!W353),1,"."),"."),_xlfn.NUMBERVALUE(REPLACE(Input!W353,FIND(".",Input!W353),1,","),",")),"")</f>
        <v>0</v>
      </c>
      <c r="X353" s="7">
        <f>IFERROR(IFERROR(_xlfn.NUMBERVALUE(REPLACE(Input!X353,FIND(",",Input!X353),1,"."),"."),_xlfn.NUMBERVALUE(REPLACE(Input!X353,FIND(".",Input!X353),1,","),",")),"")</f>
        <v>0.80232667481443298</v>
      </c>
      <c r="Y353" s="7">
        <f>IFERROR(IFERROR(_xlfn.NUMBERVALUE(REPLACE(Input!Y353,FIND(",",Input!Y353),1,"."),"."),_xlfn.NUMBERVALUE(REPLACE(Input!Y353,FIND(".",Input!Y353),1,","),",")),"")</f>
        <v>0.77438857454258803</v>
      </c>
      <c r="Z353" s="8" t="str">
        <f>LEFT(LEFT(Input!Z353,IFERROR(FIND("_",Input!Z353)-1,LEN(Input!Z353))),IFERROR(FIND("-",Input!Z353)-1,LEN(Input!Z353)))</f>
        <v>party1</v>
      </c>
      <c r="AA353" s="8" t="str">
        <f>LEFT(LEFT(Input!AA353,IFERROR(FIND("_",Input!AA353)-1,LEN(Input!AA353))),IFERROR(FIND("-",Input!AA353)-1,LEN(Input!AA353)))</f>
        <v>party9</v>
      </c>
    </row>
    <row r="354" spans="1:27">
      <c r="A354" s="6">
        <f>IF(Input!A354=0,"",Input!A354)</f>
        <v>377</v>
      </c>
      <c r="B354" s="7">
        <f>IFERROR(IFERROR(_xlfn.NUMBERVALUE(REPLACE(Input!B354,FIND(",",Input!B354),1,"."),"."),_xlfn.NUMBERVALUE(REPLACE(Input!B354,FIND(".",Input!B354),1,","),",")),"")</f>
        <v>3.0000000000000001E-3</v>
      </c>
      <c r="C354" s="6">
        <f>IF(Input!C354=0,"",Input!C354)</f>
        <v>3</v>
      </c>
      <c r="D354" s="9" t="str">
        <f>IF(Input!D354=0,"",Input!D354)</f>
        <v/>
      </c>
      <c r="E354" s="8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8">
        <f>IF(Input!F354="Yes",1,IF(Input!F354=0,"",0))</f>
        <v>1</v>
      </c>
      <c r="G354" s="8">
        <f>IF(Input!G354="Yes",1,IF(Input!G354=0,"",0))</f>
        <v>0</v>
      </c>
      <c r="H354" s="6">
        <f>IF(Input!H354=0,"",Input!H354)</f>
        <v>2</v>
      </c>
      <c r="I354" s="7">
        <f>IFERROR(IFERROR(_xlfn.NUMBERVALUE(REPLACE(Input!I354,FIND(",",Input!I354),1,"."),"."),_xlfn.NUMBERVALUE(REPLACE(Input!I354,FIND(".",Input!I354),1,","),",")),"")</f>
        <v>0.77688000000000001</v>
      </c>
      <c r="J354" s="7">
        <f>IFERROR(IFERROR(_xlfn.NUMBERVALUE(REPLACE(Input!J354,FIND(",",Input!J354),1,"."),"."),_xlfn.NUMBERVALUE(REPLACE(Input!J354,FIND(".",Input!J354),1,","),",")),"")</f>
        <v>0.94162999999999997</v>
      </c>
      <c r="K354" s="7">
        <f>IFERROR(IFERROR(_xlfn.NUMBERVALUE(REPLACE(Input!K354,FIND(",",Input!K354),1,"."),"."),_xlfn.NUMBERVALUE(REPLACE(Input!K354,FIND(".",Input!K354),1,","),",")),"")</f>
        <v>6.8860000000000005E-2</v>
      </c>
      <c r="L354" s="7">
        <f>IFERROR(IFERROR(_xlfn.NUMBERVALUE(REPLACE(Input!L354,FIND(",",Input!L354),1,"."),"."),_xlfn.NUMBERVALUE(REPLACE(Input!L354,FIND(".",Input!L354),1,","),",")),"")</f>
        <v>6.8860000000000005E-2</v>
      </c>
      <c r="M354" s="7">
        <f>IFERROR(IFERROR(_xlfn.NUMBERVALUE(REPLACE(Input!M354,FIND(",",Input!M354),1,"."),"."),_xlfn.NUMBERVALUE(REPLACE(Input!M354,FIND(".",Input!M354),1,","),",")),"")</f>
        <v>1.71851</v>
      </c>
      <c r="N354" s="10" t="str">
        <f>IFERROR(IF(LEFT(Input!N354,LEN("boa-,Users,"))="boa-,Users,","Win.Win",LEFT(Input!N354,FIND("@",Input!N354)-1)),"")</f>
        <v>Win.Win</v>
      </c>
      <c r="O354" s="10" t="str">
        <f>IFERROR(IF(LEFT(Input!O354,LEN("boa-,Users,"))="boa-,Users,","Win.Win",LEFT(Input!O354,FIND("@",Input!O354)-1)),"")</f>
        <v>Win.Win</v>
      </c>
      <c r="P354" s="7">
        <f>IFERROR(IFERROR(_xlfn.NUMBERVALUE(REPLACE(Input!P354,FIND(",",Input!P354),1,"."),"."),_xlfn.NUMBERVALUE(REPLACE(Input!P354,FIND(".",Input!P354),1,","),",")),"")</f>
        <v>0.94163228621933603</v>
      </c>
      <c r="Q354" s="7">
        <f>IFERROR(IFERROR(_xlfn.NUMBERVALUE(REPLACE(Input!Q354,FIND(",",Input!Q354),1,"."),"."),_xlfn.NUMBERVALUE(REPLACE(Input!Q354,FIND(".",Input!Q354),1,","),",")),"")</f>
        <v>0.77688142798162696</v>
      </c>
      <c r="R354" s="7">
        <f>IFERROR(IFERROR(_xlfn.NUMBERVALUE(REPLACE(Input!R354,FIND(",",Input!R354),1,"."),"."),_xlfn.NUMBERVALUE(REPLACE(Input!R354,FIND(".",Input!R354),1,","),",")),"")</f>
        <v>0.94163228621933603</v>
      </c>
      <c r="S354" s="7">
        <f>IFERROR(IFERROR(_xlfn.NUMBERVALUE(REPLACE(Input!S354,FIND(",",Input!S354),1,"."),"."),_xlfn.NUMBERVALUE(REPLACE(Input!S354,FIND(".",Input!S354),1,","),",")),"")</f>
        <v>0.77688142798162696</v>
      </c>
      <c r="T354" s="7">
        <f>IFERROR(IFERROR(_xlfn.NUMBERVALUE(REPLACE(Input!T354,FIND(",",Input!T354),1,"."),"."),_xlfn.NUMBERVALUE(REPLACE(Input!T354,FIND(".",Input!T354),1,","),",")),"")</f>
        <v>0.76205533596837904</v>
      </c>
      <c r="U354" s="7">
        <f>IFERROR(IFERROR(_xlfn.NUMBERVALUE(REPLACE(Input!U354,FIND(",",Input!U354),1,"."),"."),_xlfn.NUMBERVALUE(REPLACE(Input!U354,FIND(".",Input!U354),1,","),",")),"")</f>
        <v>0.77688142798162696</v>
      </c>
      <c r="V354" s="7">
        <f>IFERROR(IFERROR(_xlfn.NUMBERVALUE(REPLACE(Input!V354,FIND(",",Input!V354),1,"."),"."),_xlfn.NUMBERVALUE(REPLACE(Input!V354,FIND(".",Input!V354),1,","),",")),"")</f>
        <v>0</v>
      </c>
      <c r="W354" s="7">
        <f>IFERROR(IFERROR(_xlfn.NUMBERVALUE(REPLACE(Input!W354,FIND(",",Input!W354),1,"."),"."),_xlfn.NUMBERVALUE(REPLACE(Input!W354,FIND(".",Input!W354),1,","),",")),"")</f>
        <v>0</v>
      </c>
      <c r="X354" s="7">
        <f>IFERROR(IFERROR(_xlfn.NUMBERVALUE(REPLACE(Input!X354,FIND(",",Input!X354),1,"."),"."),_xlfn.NUMBERVALUE(REPLACE(Input!X354,FIND(".",Input!X354),1,","),",")),"")</f>
        <v>0.94163228621933603</v>
      </c>
      <c r="Y354" s="7">
        <f>IFERROR(IFERROR(_xlfn.NUMBERVALUE(REPLACE(Input!Y354,FIND(",",Input!Y354),1,"."),"."),_xlfn.NUMBERVALUE(REPLACE(Input!Y354,FIND(".",Input!Y354),1,","),",")),"")</f>
        <v>0.77688142798162696</v>
      </c>
      <c r="Z354" s="8" t="str">
        <f>LEFT(LEFT(Input!Z354,IFERROR(FIND("_",Input!Z354)-1,LEN(Input!Z354))),IFERROR(FIND("-",Input!Z354)-1,LEN(Input!Z354)))</f>
        <v>party1</v>
      </c>
      <c r="AA354" s="8" t="str">
        <f>LEFT(LEFT(Input!AA354,IFERROR(FIND("_",Input!AA354)-1,LEN(Input!AA354))),IFERROR(FIND("-",Input!AA354)-1,LEN(Input!AA354)))</f>
        <v>party9</v>
      </c>
    </row>
    <row r="355" spans="1:27">
      <c r="A355" s="6">
        <f>IF(Input!A355=0,"",Input!A355)</f>
        <v>378</v>
      </c>
      <c r="B355" s="7">
        <f>IFERROR(IFERROR(_xlfn.NUMBERVALUE(REPLACE(Input!B355,FIND(",",Input!B355),1,"."),"."),_xlfn.NUMBERVALUE(REPLACE(Input!B355,FIND(".",Input!B355),1,","),",")),"")</f>
        <v>4.0000000000000001E-3</v>
      </c>
      <c r="C355" s="6">
        <f>IF(Input!C355=0,"",Input!C355)</f>
        <v>3</v>
      </c>
      <c r="D355" s="9" t="str">
        <f>IF(Input!D355=0,"",Input!D355)</f>
        <v/>
      </c>
      <c r="E355" s="8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8">
        <f>IF(Input!F355="Yes",1,IF(Input!F355=0,"",0))</f>
        <v>1</v>
      </c>
      <c r="G355" s="8">
        <f>IF(Input!G355="Yes",1,IF(Input!G355=0,"",0))</f>
        <v>0</v>
      </c>
      <c r="H355" s="6">
        <f>IF(Input!H355=0,"",Input!H355)</f>
        <v>2</v>
      </c>
      <c r="I355" s="7">
        <f>IFERROR(IFERROR(_xlfn.NUMBERVALUE(REPLACE(Input!I355,FIND(",",Input!I355),1,"."),"."),_xlfn.NUMBERVALUE(REPLACE(Input!I355,FIND(".",Input!I355),1,","),",")),"")</f>
        <v>0.82362999999999997</v>
      </c>
      <c r="J355" s="7">
        <f>IFERROR(IFERROR(_xlfn.NUMBERVALUE(REPLACE(Input!J355,FIND(",",Input!J355),1,"."),"."),_xlfn.NUMBERVALUE(REPLACE(Input!J355,FIND(".",Input!J355),1,","),",")),"")</f>
        <v>0.90654999999999997</v>
      </c>
      <c r="K355" s="7">
        <f>IFERROR(IFERROR(_xlfn.NUMBERVALUE(REPLACE(Input!K355,FIND(",",Input!K355),1,"."),"."),_xlfn.NUMBERVALUE(REPLACE(Input!K355,FIND(".",Input!K355),1,","),",")),"")</f>
        <v>4.2070000000000003E-2</v>
      </c>
      <c r="L355" s="7">
        <f>IFERROR(IFERROR(_xlfn.NUMBERVALUE(REPLACE(Input!L355,FIND(",",Input!L355),1,"."),"."),_xlfn.NUMBERVALUE(REPLACE(Input!L355,FIND(".",Input!L355),1,","),",")),"")</f>
        <v>9.4009999999999996E-2</v>
      </c>
      <c r="M355" s="7">
        <f>IFERROR(IFERROR(_xlfn.NUMBERVALUE(REPLACE(Input!M355,FIND(",",Input!M355),1,"."),"."),_xlfn.NUMBERVALUE(REPLACE(Input!M355,FIND(".",Input!M355),1,","),",")),"")</f>
        <v>1.7301800000000001</v>
      </c>
      <c r="N355" s="10" t="str">
        <f>IFERROR(IF(LEFT(Input!N355,LEN("boa-,Users,"))="boa-,Users,","Win.Win",LEFT(Input!N355,FIND("@",Input!N355)-1)),"")</f>
        <v>Gahboninho</v>
      </c>
      <c r="O355" s="10" t="str">
        <f>IFERROR(IF(LEFT(Input!O355,LEN("boa-,Users,"))="boa-,Users,","Win.Win",LEFT(Input!O355,FIND("@",Input!O355)-1)),"")</f>
        <v>Win.Win</v>
      </c>
      <c r="P355" s="7">
        <f>IFERROR(IFERROR(_xlfn.NUMBERVALUE(REPLACE(Input!P355,FIND(",",Input!P355),1,"."),"."),_xlfn.NUMBERVALUE(REPLACE(Input!P355,FIND(".",Input!P355),1,","),",")),"")</f>
        <v>0.90654899185860405</v>
      </c>
      <c r="Q355" s="7">
        <f>IFERROR(IFERROR(_xlfn.NUMBERVALUE(REPLACE(Input!Q355,FIND(",",Input!Q355),1,"."),"."),_xlfn.NUMBERVALUE(REPLACE(Input!Q355,FIND(".",Input!Q355),1,","),",")),"")</f>
        <v>0.82362711691217505</v>
      </c>
      <c r="R355" s="7">
        <f>IFERROR(IFERROR(_xlfn.NUMBERVALUE(REPLACE(Input!R355,FIND(",",Input!R355),1,"."),"."),_xlfn.NUMBERVALUE(REPLACE(Input!R355,FIND(".",Input!R355),1,","),",")),"")</f>
        <v>0.90654899185860405</v>
      </c>
      <c r="S355" s="7">
        <f>IFERROR(IFERROR(_xlfn.NUMBERVALUE(REPLACE(Input!S355,FIND(",",Input!S355),1,"."),"."),_xlfn.NUMBERVALUE(REPLACE(Input!S355,FIND(".",Input!S355),1,","),",")),"")</f>
        <v>0.82362711691217505</v>
      </c>
      <c r="T355" s="7">
        <f>IFERROR(IFERROR(_xlfn.NUMBERVALUE(REPLACE(Input!T355,FIND(",",Input!T355),1,"."),"."),_xlfn.NUMBERVALUE(REPLACE(Input!T355,FIND(".",Input!T355),1,","),",")),"")</f>
        <v>0</v>
      </c>
      <c r="U355" s="7">
        <f>IFERROR(IFERROR(_xlfn.NUMBERVALUE(REPLACE(Input!U355,FIND(",",Input!U355),1,"."),"."),_xlfn.NUMBERVALUE(REPLACE(Input!U355,FIND(".",Input!U355),1,","),",")),"")</f>
        <v>0.82362711691217505</v>
      </c>
      <c r="V355" s="7">
        <f>IFERROR(IFERROR(_xlfn.NUMBERVALUE(REPLACE(Input!V355,FIND(",",Input!V355),1,"."),"."),_xlfn.NUMBERVALUE(REPLACE(Input!V355,FIND(".",Input!V355),1,","),",")),"")</f>
        <v>0</v>
      </c>
      <c r="W355" s="7">
        <f>IFERROR(IFERROR(_xlfn.NUMBERVALUE(REPLACE(Input!W355,FIND(",",Input!W355),1,"."),"."),_xlfn.NUMBERVALUE(REPLACE(Input!W355,FIND(".",Input!W355),1,","),",")),"")</f>
        <v>0</v>
      </c>
      <c r="X355" s="7">
        <f>IFERROR(IFERROR(_xlfn.NUMBERVALUE(REPLACE(Input!X355,FIND(",",Input!X355),1,"."),"."),_xlfn.NUMBERVALUE(REPLACE(Input!X355,FIND(".",Input!X355),1,","),",")),"")</f>
        <v>0.90654899185860405</v>
      </c>
      <c r="Y355" s="7">
        <f>IFERROR(IFERROR(_xlfn.NUMBERVALUE(REPLACE(Input!Y355,FIND(",",Input!Y355),1,"."),"."),_xlfn.NUMBERVALUE(REPLACE(Input!Y355,FIND(".",Input!Y355),1,","),",")),"")</f>
        <v>0.82362711691217505</v>
      </c>
      <c r="Z355" s="8" t="str">
        <f>LEFT(LEFT(Input!Z355,IFERROR(FIND("_",Input!Z355)-1,LEN(Input!Z355))),IFERROR(FIND("-",Input!Z355)-1,LEN(Input!Z355)))</f>
        <v>party1</v>
      </c>
      <c r="AA355" s="8" t="str">
        <f>LEFT(LEFT(Input!AA355,IFERROR(FIND("_",Input!AA355)-1,LEN(Input!AA355))),IFERROR(FIND("-",Input!AA355)-1,LEN(Input!AA355)))</f>
        <v>party9</v>
      </c>
    </row>
    <row r="356" spans="1:27">
      <c r="A356" s="6">
        <f>IF(Input!A356=0,"",Input!A356)</f>
        <v>379</v>
      </c>
      <c r="B356" s="7">
        <f>IFERROR(IFERROR(_xlfn.NUMBERVALUE(REPLACE(Input!B356,FIND(",",Input!B356),1,"."),"."),_xlfn.NUMBERVALUE(REPLACE(Input!B356,FIND(".",Input!B356),1,","),",")),"")</f>
        <v>2E-3</v>
      </c>
      <c r="C356" s="6">
        <f>IF(Input!C356=0,"",Input!C356)</f>
        <v>3</v>
      </c>
      <c r="D356" s="9" t="str">
        <f>IF(Input!D356=0,"",Input!D356)</f>
        <v/>
      </c>
      <c r="E356" s="8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8">
        <f>IF(Input!F356="Yes",1,IF(Input!F356=0,"",0))</f>
        <v>1</v>
      </c>
      <c r="G356" s="8">
        <f>IF(Input!G356="Yes",1,IF(Input!G356=0,"",0))</f>
        <v>0</v>
      </c>
      <c r="H356" s="6">
        <f>IF(Input!H356=0,"",Input!H356)</f>
        <v>2</v>
      </c>
      <c r="I356" s="7">
        <f>IFERROR(IFERROR(_xlfn.NUMBERVALUE(REPLACE(Input!I356,FIND(",",Input!I356),1,"."),"."),_xlfn.NUMBERVALUE(REPLACE(Input!I356,FIND(".",Input!I356),1,","),",")),"")</f>
        <v>0.82362999999999997</v>
      </c>
      <c r="J356" s="7">
        <f>IFERROR(IFERROR(_xlfn.NUMBERVALUE(REPLACE(Input!J356,FIND(",",Input!J356),1,"."),"."),_xlfn.NUMBERVALUE(REPLACE(Input!J356,FIND(".",Input!J356),1,","),",")),"")</f>
        <v>0.90654999999999997</v>
      </c>
      <c r="K356" s="7">
        <f>IFERROR(IFERROR(_xlfn.NUMBERVALUE(REPLACE(Input!K356,FIND(",",Input!K356),1,"."),"."),_xlfn.NUMBERVALUE(REPLACE(Input!K356,FIND(".",Input!K356),1,","),",")),"")</f>
        <v>4.2070000000000003E-2</v>
      </c>
      <c r="L356" s="7">
        <f>IFERROR(IFERROR(_xlfn.NUMBERVALUE(REPLACE(Input!L356,FIND(",",Input!L356),1,"."),"."),_xlfn.NUMBERVALUE(REPLACE(Input!L356,FIND(".",Input!L356),1,","),",")),"")</f>
        <v>9.4009999999999996E-2</v>
      </c>
      <c r="M356" s="7">
        <f>IFERROR(IFERROR(_xlfn.NUMBERVALUE(REPLACE(Input!M356,FIND(",",Input!M356),1,"."),"."),_xlfn.NUMBERVALUE(REPLACE(Input!M356,FIND(".",Input!M356),1,","),",")),"")</f>
        <v>1.7301800000000001</v>
      </c>
      <c r="N356" s="10" t="str">
        <f>IFERROR(IF(LEFT(Input!N356,LEN("boa-,Users,"))="boa-,Users,","Win.Win",LEFT(Input!N356,FIND("@",Input!N356)-1)),"")</f>
        <v>KLH</v>
      </c>
      <c r="O356" s="10" t="str">
        <f>IFERROR(IF(LEFT(Input!O356,LEN("boa-,Users,"))="boa-,Users,","Win.Win",LEFT(Input!O356,FIND("@",Input!O356)-1)),"")</f>
        <v>Win.Win</v>
      </c>
      <c r="P356" s="7">
        <f>IFERROR(IFERROR(_xlfn.NUMBERVALUE(REPLACE(Input!P356,FIND(",",Input!P356),1,"."),"."),_xlfn.NUMBERVALUE(REPLACE(Input!P356,FIND(".",Input!P356),1,","),",")),"")</f>
        <v>0.90654899185860405</v>
      </c>
      <c r="Q356" s="7">
        <f>IFERROR(IFERROR(_xlfn.NUMBERVALUE(REPLACE(Input!Q356,FIND(",",Input!Q356),1,"."),"."),_xlfn.NUMBERVALUE(REPLACE(Input!Q356,FIND(".",Input!Q356),1,","),",")),"")</f>
        <v>0.82362711691217505</v>
      </c>
      <c r="R356" s="7">
        <f>IFERROR(IFERROR(_xlfn.NUMBERVALUE(REPLACE(Input!R356,FIND(",",Input!R356),1,"."),"."),_xlfn.NUMBERVALUE(REPLACE(Input!R356,FIND(".",Input!R356),1,","),",")),"")</f>
        <v>0.90654899185860405</v>
      </c>
      <c r="S356" s="7">
        <f>IFERROR(IFERROR(_xlfn.NUMBERVALUE(REPLACE(Input!S356,FIND(",",Input!S356),1,"."),"."),_xlfn.NUMBERVALUE(REPLACE(Input!S356,FIND(".",Input!S356),1,","),",")),"")</f>
        <v>0.82362711691217505</v>
      </c>
      <c r="T356" s="7">
        <f>IFERROR(IFERROR(_xlfn.NUMBERVALUE(REPLACE(Input!T356,FIND(",",Input!T356),1,"."),"."),_xlfn.NUMBERVALUE(REPLACE(Input!T356,FIND(".",Input!T356),1,","),",")),"")</f>
        <v>0</v>
      </c>
      <c r="U356" s="7">
        <f>IFERROR(IFERROR(_xlfn.NUMBERVALUE(REPLACE(Input!U356,FIND(",",Input!U356),1,"."),"."),_xlfn.NUMBERVALUE(REPLACE(Input!U356,FIND(".",Input!U356),1,","),",")),"")</f>
        <v>0.82362711691217505</v>
      </c>
      <c r="V356" s="7">
        <f>IFERROR(IFERROR(_xlfn.NUMBERVALUE(REPLACE(Input!V356,FIND(",",Input!V356),1,"."),"."),_xlfn.NUMBERVALUE(REPLACE(Input!V356,FIND(".",Input!V356),1,","),",")),"")</f>
        <v>0</v>
      </c>
      <c r="W356" s="7">
        <f>IFERROR(IFERROR(_xlfn.NUMBERVALUE(REPLACE(Input!W356,FIND(",",Input!W356),1,"."),"."),_xlfn.NUMBERVALUE(REPLACE(Input!W356,FIND(".",Input!W356),1,","),",")),"")</f>
        <v>0</v>
      </c>
      <c r="X356" s="7">
        <f>IFERROR(IFERROR(_xlfn.NUMBERVALUE(REPLACE(Input!X356,FIND(",",Input!X356),1,"."),"."),_xlfn.NUMBERVALUE(REPLACE(Input!X356,FIND(".",Input!X356),1,","),",")),"")</f>
        <v>0.90654899185860405</v>
      </c>
      <c r="Y356" s="7">
        <f>IFERROR(IFERROR(_xlfn.NUMBERVALUE(REPLACE(Input!Y356,FIND(",",Input!Y356),1,"."),"."),_xlfn.NUMBERVALUE(REPLACE(Input!Y356,FIND(".",Input!Y356),1,","),",")),"")</f>
        <v>0.82362711691217505</v>
      </c>
      <c r="Z356" s="8" t="str">
        <f>LEFT(LEFT(Input!Z356,IFERROR(FIND("_",Input!Z356)-1,LEN(Input!Z356))),IFERROR(FIND("-",Input!Z356)-1,LEN(Input!Z356)))</f>
        <v>party1</v>
      </c>
      <c r="AA356" s="8" t="str">
        <f>LEFT(LEFT(Input!AA356,IFERROR(FIND("_",Input!AA356)-1,LEN(Input!AA356))),IFERROR(FIND("-",Input!AA356)-1,LEN(Input!AA356)))</f>
        <v>party9</v>
      </c>
    </row>
    <row r="357" spans="1:27">
      <c r="A357" s="6">
        <f>IF(Input!A357=0,"",Input!A357)</f>
        <v>380</v>
      </c>
      <c r="B357" s="7">
        <f>IFERROR(IFERROR(_xlfn.NUMBERVALUE(REPLACE(Input!B357,FIND(",",Input!B357),1,"."),"."),_xlfn.NUMBERVALUE(REPLACE(Input!B357,FIND(".",Input!B357),1,","),",")),"")</f>
        <v>6.0000000000000001E-3</v>
      </c>
      <c r="C357" s="6">
        <f>IF(Input!C357=0,"",Input!C357)</f>
        <v>3</v>
      </c>
      <c r="D357" s="9" t="str">
        <f>IF(Input!D357=0,"",Input!D357)</f>
        <v/>
      </c>
      <c r="E357" s="8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8">
        <f>IF(Input!F357="Yes",1,IF(Input!F357=0,"",0))</f>
        <v>1</v>
      </c>
      <c r="G357" s="8">
        <f>IF(Input!G357="Yes",1,IF(Input!G357=0,"",0))</f>
        <v>0</v>
      </c>
      <c r="H357" s="6">
        <f>IF(Input!H357=0,"",Input!H357)</f>
        <v>2</v>
      </c>
      <c r="I357" s="7">
        <f>IFERROR(IFERROR(_xlfn.NUMBERVALUE(REPLACE(Input!I357,FIND(",",Input!I357),1,"."),"."),_xlfn.NUMBERVALUE(REPLACE(Input!I357,FIND(".",Input!I357),1,","),",")),"")</f>
        <v>0.82362999999999997</v>
      </c>
      <c r="J357" s="7">
        <f>IFERROR(IFERROR(_xlfn.NUMBERVALUE(REPLACE(Input!J357,FIND(",",Input!J357),1,"."),"."),_xlfn.NUMBERVALUE(REPLACE(Input!J357,FIND(".",Input!J357),1,","),",")),"")</f>
        <v>0.90654999999999997</v>
      </c>
      <c r="K357" s="7">
        <f>IFERROR(IFERROR(_xlfn.NUMBERVALUE(REPLACE(Input!K357,FIND(",",Input!K357),1,"."),"."),_xlfn.NUMBERVALUE(REPLACE(Input!K357,FIND(".",Input!K357),1,","),",")),"")</f>
        <v>4.2070000000000003E-2</v>
      </c>
      <c r="L357" s="7">
        <f>IFERROR(IFERROR(_xlfn.NUMBERVALUE(REPLACE(Input!L357,FIND(",",Input!L357),1,"."),"."),_xlfn.NUMBERVALUE(REPLACE(Input!L357,FIND(".",Input!L357),1,","),",")),"")</f>
        <v>9.4009999999999996E-2</v>
      </c>
      <c r="M357" s="7">
        <f>IFERROR(IFERROR(_xlfn.NUMBERVALUE(REPLACE(Input!M357,FIND(",",Input!M357),1,"."),"."),_xlfn.NUMBERVALUE(REPLACE(Input!M357,FIND(".",Input!M357),1,","),",")),"")</f>
        <v>1.7301800000000001</v>
      </c>
      <c r="N357" s="10" t="str">
        <f>IFERROR(IF(LEFT(Input!N357,LEN("boa-,Users,"))="boa-,Users,","Win.Win",LEFT(Input!N357,FIND("@",Input!N357)-1)),"")</f>
        <v>IAMhaggler2011</v>
      </c>
      <c r="O357" s="10" t="str">
        <f>IFERROR(IF(LEFT(Input!O357,LEN("boa-,Users,"))="boa-,Users,","Win.Win",LEFT(Input!O357,FIND("@",Input!O357)-1)),"")</f>
        <v>Win.Win</v>
      </c>
      <c r="P357" s="7">
        <f>IFERROR(IFERROR(_xlfn.NUMBERVALUE(REPLACE(Input!P357,FIND(",",Input!P357),1,"."),"."),_xlfn.NUMBERVALUE(REPLACE(Input!P357,FIND(".",Input!P357),1,","),",")),"")</f>
        <v>0.90654899185860405</v>
      </c>
      <c r="Q357" s="7">
        <f>IFERROR(IFERROR(_xlfn.NUMBERVALUE(REPLACE(Input!Q357,FIND(",",Input!Q357),1,"."),"."),_xlfn.NUMBERVALUE(REPLACE(Input!Q357,FIND(".",Input!Q357),1,","),",")),"")</f>
        <v>0.82362711691217505</v>
      </c>
      <c r="R357" s="7">
        <f>IFERROR(IFERROR(_xlfn.NUMBERVALUE(REPLACE(Input!R357,FIND(",",Input!R357),1,"."),"."),_xlfn.NUMBERVALUE(REPLACE(Input!R357,FIND(".",Input!R357),1,","),",")),"")</f>
        <v>0.90654899185860405</v>
      </c>
      <c r="S357" s="7">
        <f>IFERROR(IFERROR(_xlfn.NUMBERVALUE(REPLACE(Input!S357,FIND(",",Input!S357),1,"."),"."),_xlfn.NUMBERVALUE(REPLACE(Input!S357,FIND(".",Input!S357),1,","),",")),"")</f>
        <v>0.82362711691217505</v>
      </c>
      <c r="T357" s="7">
        <f>IFERROR(IFERROR(_xlfn.NUMBERVALUE(REPLACE(Input!T357,FIND(",",Input!T357),1,"."),"."),_xlfn.NUMBERVALUE(REPLACE(Input!T357,FIND(".",Input!T357),1,","),",")),"")</f>
        <v>0</v>
      </c>
      <c r="U357" s="7">
        <f>IFERROR(IFERROR(_xlfn.NUMBERVALUE(REPLACE(Input!U357,FIND(",",Input!U357),1,"."),"."),_xlfn.NUMBERVALUE(REPLACE(Input!U357,FIND(".",Input!U357),1,","),",")),"")</f>
        <v>0.82362711691217505</v>
      </c>
      <c r="V357" s="7">
        <f>IFERROR(IFERROR(_xlfn.NUMBERVALUE(REPLACE(Input!V357,FIND(",",Input!V357),1,"."),"."),_xlfn.NUMBERVALUE(REPLACE(Input!V357,FIND(".",Input!V357),1,","),",")),"")</f>
        <v>0</v>
      </c>
      <c r="W357" s="7">
        <f>IFERROR(IFERROR(_xlfn.NUMBERVALUE(REPLACE(Input!W357,FIND(",",Input!W357),1,"."),"."),_xlfn.NUMBERVALUE(REPLACE(Input!W357,FIND(".",Input!W357),1,","),",")),"")</f>
        <v>0</v>
      </c>
      <c r="X357" s="7">
        <f>IFERROR(IFERROR(_xlfn.NUMBERVALUE(REPLACE(Input!X357,FIND(",",Input!X357),1,"."),"."),_xlfn.NUMBERVALUE(REPLACE(Input!X357,FIND(".",Input!X357),1,","),",")),"")</f>
        <v>0.90654899185860405</v>
      </c>
      <c r="Y357" s="7">
        <f>IFERROR(IFERROR(_xlfn.NUMBERVALUE(REPLACE(Input!Y357,FIND(",",Input!Y357),1,"."),"."),_xlfn.NUMBERVALUE(REPLACE(Input!Y357,FIND(".",Input!Y357),1,","),",")),"")</f>
        <v>0.82362711691217505</v>
      </c>
      <c r="Z357" s="8" t="str">
        <f>LEFT(LEFT(Input!Z357,IFERROR(FIND("_",Input!Z357)-1,LEN(Input!Z357))),IFERROR(FIND("-",Input!Z357)-1,LEN(Input!Z357)))</f>
        <v>party1</v>
      </c>
      <c r="AA357" s="8" t="str">
        <f>LEFT(LEFT(Input!AA357,IFERROR(FIND("_",Input!AA357)-1,LEN(Input!AA357))),IFERROR(FIND("-",Input!AA357)-1,LEN(Input!AA357)))</f>
        <v>party9</v>
      </c>
    </row>
    <row r="358" spans="1:27">
      <c r="A358" s="6">
        <f>IF(Input!A358=0,"",Input!A358)</f>
        <v>381</v>
      </c>
      <c r="B358" s="7">
        <f>IFERROR(IFERROR(_xlfn.NUMBERVALUE(REPLACE(Input!B358,FIND(",",Input!B358),1,"."),"."),_xlfn.NUMBERVALUE(REPLACE(Input!B358,FIND(".",Input!B358),1,","),",")),"")</f>
        <v>2E-3</v>
      </c>
      <c r="C358" s="6">
        <f>IF(Input!C358=0,"",Input!C358)</f>
        <v>3</v>
      </c>
      <c r="D358" s="9" t="str">
        <f>IF(Input!D358=0,"",Input!D358)</f>
        <v/>
      </c>
      <c r="E358" s="8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8">
        <f>IF(Input!F358="Yes",1,IF(Input!F358=0,"",0))</f>
        <v>1</v>
      </c>
      <c r="G358" s="8">
        <f>IF(Input!G358="Yes",1,IF(Input!G358=0,"",0))</f>
        <v>0</v>
      </c>
      <c r="H358" s="6">
        <f>IF(Input!H358=0,"",Input!H358)</f>
        <v>2</v>
      </c>
      <c r="I358" s="7">
        <f>IFERROR(IFERROR(_xlfn.NUMBERVALUE(REPLACE(Input!I358,FIND(",",Input!I358),1,"."),"."),_xlfn.NUMBERVALUE(REPLACE(Input!I358,FIND(".",Input!I358),1,","),",")),"")</f>
        <v>0.75</v>
      </c>
      <c r="J358" s="7">
        <f>IFERROR(IFERROR(_xlfn.NUMBERVALUE(REPLACE(Input!J358,FIND(",",Input!J358),1,"."),"."),_xlfn.NUMBERVALUE(REPLACE(Input!J358,FIND(".",Input!J358),1,","),",")),"")</f>
        <v>0.90820999999999996</v>
      </c>
      <c r="K358" s="7">
        <f>IFERROR(IFERROR(_xlfn.NUMBERVALUE(REPLACE(Input!K358,FIND(",",Input!K358),1,"."),"."),_xlfn.NUMBERVALUE(REPLACE(Input!K358,FIND(".",Input!K358),1,","),",")),"")</f>
        <v>2.623E-2</v>
      </c>
      <c r="L358" s="7">
        <f>IFERROR(IFERROR(_xlfn.NUMBERVALUE(REPLACE(Input!L358,FIND(",",Input!L358),1,"."),"."),_xlfn.NUMBERVALUE(REPLACE(Input!L358,FIND(".",Input!L358),1,","),",")),"")</f>
        <v>0.26735999999999999</v>
      </c>
      <c r="M358" s="7">
        <f>IFERROR(IFERROR(_xlfn.NUMBERVALUE(REPLACE(Input!M358,FIND(",",Input!M358),1,"."),"."),_xlfn.NUMBERVALUE(REPLACE(Input!M358,FIND(".",Input!M358),1,","),",")),"")</f>
        <v>1.65821</v>
      </c>
      <c r="N358" s="10" t="str">
        <f>IFERROR(IF(LEFT(Input!N358,LEN("boa-,Users,"))="boa-,Users,","Win.Win",LEFT(Input!N358,FIND("@",Input!N358)-1)),"")</f>
        <v>Win.Win</v>
      </c>
      <c r="O358" s="10" t="str">
        <f>IFERROR(IF(LEFT(Input!O358,LEN("boa-,Users,"))="boa-,Users,","Win.Win",LEFT(Input!O358,FIND("@",Input!O358)-1)),"")</f>
        <v>Win.Win</v>
      </c>
      <c r="P358" s="7">
        <f>IFERROR(IFERROR(_xlfn.NUMBERVALUE(REPLACE(Input!P358,FIND(",",Input!P358),1,"."),"."),_xlfn.NUMBERVALUE(REPLACE(Input!P358,FIND(".",Input!P358),1,","),",")),"")</f>
        <v>0.75000274322416804</v>
      </c>
      <c r="Q358" s="7">
        <f>IFERROR(IFERROR(_xlfn.NUMBERVALUE(REPLACE(Input!Q358,FIND(",",Input!Q358),1,"."),"."),_xlfn.NUMBERVALUE(REPLACE(Input!Q358,FIND(".",Input!Q358),1,","),",")),"")</f>
        <v>0.90820819035307798</v>
      </c>
      <c r="R358" s="7">
        <f>IFERROR(IFERROR(_xlfn.NUMBERVALUE(REPLACE(Input!R358,FIND(",",Input!R358),1,"."),"."),_xlfn.NUMBERVALUE(REPLACE(Input!R358,FIND(".",Input!R358),1,","),",")),"")</f>
        <v>0.75000274322416804</v>
      </c>
      <c r="S358" s="7">
        <f>IFERROR(IFERROR(_xlfn.NUMBERVALUE(REPLACE(Input!S358,FIND(",",Input!S358),1,"."),"."),_xlfn.NUMBERVALUE(REPLACE(Input!S358,FIND(".",Input!S358),1,","),",")),"")</f>
        <v>0.90820819035307798</v>
      </c>
      <c r="T358" s="7">
        <f>IFERROR(IFERROR(_xlfn.NUMBERVALUE(REPLACE(Input!T358,FIND(",",Input!T358),1,"."),"."),_xlfn.NUMBERVALUE(REPLACE(Input!T358,FIND(".",Input!T358),1,","),",")),"")</f>
        <v>0.75581395348837199</v>
      </c>
      <c r="U358" s="7">
        <f>IFERROR(IFERROR(_xlfn.NUMBERVALUE(REPLACE(Input!U358,FIND(",",Input!U358),1,"."),"."),_xlfn.NUMBERVALUE(REPLACE(Input!U358,FIND(".",Input!U358),1,","),",")),"")</f>
        <v>0.90820819035307798</v>
      </c>
      <c r="V358" s="7">
        <f>IFERROR(IFERROR(_xlfn.NUMBERVALUE(REPLACE(Input!V358,FIND(",",Input!V358),1,"."),"."),_xlfn.NUMBERVALUE(REPLACE(Input!V358,FIND(".",Input!V358),1,","),",")),"")</f>
        <v>0</v>
      </c>
      <c r="W358" s="7">
        <f>IFERROR(IFERROR(_xlfn.NUMBERVALUE(REPLACE(Input!W358,FIND(",",Input!W358),1,"."),"."),_xlfn.NUMBERVALUE(REPLACE(Input!W358,FIND(".",Input!W358),1,","),",")),"")</f>
        <v>0</v>
      </c>
      <c r="X358" s="7">
        <f>IFERROR(IFERROR(_xlfn.NUMBERVALUE(REPLACE(Input!X358,FIND(",",Input!X358),1,"."),"."),_xlfn.NUMBERVALUE(REPLACE(Input!X358,FIND(".",Input!X358),1,","),",")),"")</f>
        <v>0.75000274322416804</v>
      </c>
      <c r="Y358" s="7">
        <f>IFERROR(IFERROR(_xlfn.NUMBERVALUE(REPLACE(Input!Y358,FIND(",",Input!Y358),1,"."),"."),_xlfn.NUMBERVALUE(REPLACE(Input!Y358,FIND(".",Input!Y358),1,","),",")),"")</f>
        <v>0.90820819035307798</v>
      </c>
      <c r="Z358" s="8" t="str">
        <f>LEFT(LEFT(Input!Z358,IFERROR(FIND("_",Input!Z358)-1,LEN(Input!Z358))),IFERROR(FIND("-",Input!Z358)-1,LEN(Input!Z358)))</f>
        <v>party1</v>
      </c>
      <c r="AA358" s="8" t="str">
        <f>LEFT(LEFT(Input!AA358,IFERROR(FIND("_",Input!AA358)-1,LEN(Input!AA358))),IFERROR(FIND("-",Input!AA358)-1,LEN(Input!AA358)))</f>
        <v>party9</v>
      </c>
    </row>
    <row r="359" spans="1:27">
      <c r="A359" s="6">
        <f>IF(Input!A359=0,"",Input!A359)</f>
        <v>382</v>
      </c>
      <c r="B359" s="7">
        <f>IFERROR(IFERROR(_xlfn.NUMBERVALUE(REPLACE(Input!B359,FIND(",",Input!B359),1,"."),"."),_xlfn.NUMBERVALUE(REPLACE(Input!B359,FIND(".",Input!B359),1,","),",")),"")</f>
        <v>2E-3</v>
      </c>
      <c r="C359" s="6">
        <f>IF(Input!C359=0,"",Input!C359)</f>
        <v>3</v>
      </c>
      <c r="D359" s="9" t="str">
        <f>IF(Input!D359=0,"",Input!D359)</f>
        <v/>
      </c>
      <c r="E359" s="8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8">
        <f>IF(Input!F359="Yes",1,IF(Input!F359=0,"",0))</f>
        <v>1</v>
      </c>
      <c r="G359" s="8">
        <f>IF(Input!G359="Yes",1,IF(Input!G359=0,"",0))</f>
        <v>0</v>
      </c>
      <c r="H359" s="6">
        <f>IF(Input!H359=0,"",Input!H359)</f>
        <v>2</v>
      </c>
      <c r="I359" s="7">
        <f>IFERROR(IFERROR(_xlfn.NUMBERVALUE(REPLACE(Input!I359,FIND(",",Input!I359),1,"."),"."),_xlfn.NUMBERVALUE(REPLACE(Input!I359,FIND(".",Input!I359),1,","),",")),"")</f>
        <v>0.78036000000000005</v>
      </c>
      <c r="J359" s="7">
        <f>IFERROR(IFERROR(_xlfn.NUMBERVALUE(REPLACE(Input!J359,FIND(",",Input!J359),1,"."),"."),_xlfn.NUMBERVALUE(REPLACE(Input!J359,FIND(".",Input!J359),1,","),",")),"")</f>
        <v>0.92852999999999997</v>
      </c>
      <c r="K359" s="7">
        <f>IFERROR(IFERROR(_xlfn.NUMBERVALUE(REPLACE(Input!K359,FIND(",",Input!K359),1,"."),"."),_xlfn.NUMBERVALUE(REPLACE(Input!K359,FIND(".",Input!K359),1,","),",")),"")</f>
        <v>0</v>
      </c>
      <c r="L359" s="7">
        <f>IFERROR(IFERROR(_xlfn.NUMBERVALUE(REPLACE(Input!L359,FIND(",",Input!L359),1,"."),"."),_xlfn.NUMBERVALUE(REPLACE(Input!L359,FIND(".",Input!L359),1,","),",")),"")</f>
        <v>0.24798000000000001</v>
      </c>
      <c r="M359" s="7">
        <f>IFERROR(IFERROR(_xlfn.NUMBERVALUE(REPLACE(Input!M359,FIND(",",Input!M359),1,"."),"."),_xlfn.NUMBERVALUE(REPLACE(Input!M359,FIND(".",Input!M359),1,","),",")),"")</f>
        <v>1.70889</v>
      </c>
      <c r="N359" s="10" t="str">
        <f>IFERROR(IF(LEFT(Input!N359,LEN("boa-,Users,"))="boa-,Users,","Win.Win",LEFT(Input!N359,FIND("@",Input!N359)-1)),"")</f>
        <v>Gahboninho</v>
      </c>
      <c r="O359" s="10" t="str">
        <f>IFERROR(IF(LEFT(Input!O359,LEN("boa-,Users,"))="boa-,Users,","Win.Win",LEFT(Input!O359,FIND("@",Input!O359)-1)),"")</f>
        <v>Win.Win</v>
      </c>
      <c r="P359" s="7">
        <f>IFERROR(IFERROR(_xlfn.NUMBERVALUE(REPLACE(Input!P359,FIND(",",Input!P359),1,"."),"."),_xlfn.NUMBERVALUE(REPLACE(Input!P359,FIND(".",Input!P359),1,","),",")),"")</f>
        <v>0.78035851087252195</v>
      </c>
      <c r="Q359" s="7">
        <f>IFERROR(IFERROR(_xlfn.NUMBERVALUE(REPLACE(Input!Q359,FIND(",",Input!Q359),1,"."),"."),_xlfn.NUMBERVALUE(REPLACE(Input!Q359,FIND(".",Input!Q359),1,","),",")),"")</f>
        <v>0.92853204222294305</v>
      </c>
      <c r="R359" s="7">
        <f>IFERROR(IFERROR(_xlfn.NUMBERVALUE(REPLACE(Input!R359,FIND(",",Input!R359),1,"."),"."),_xlfn.NUMBERVALUE(REPLACE(Input!R359,FIND(".",Input!R359),1,","),",")),"")</f>
        <v>0.78035851087252195</v>
      </c>
      <c r="S359" s="7">
        <f>IFERROR(IFERROR(_xlfn.NUMBERVALUE(REPLACE(Input!S359,FIND(",",Input!S359),1,"."),"."),_xlfn.NUMBERVALUE(REPLACE(Input!S359,FIND(".",Input!S359),1,","),",")),"")</f>
        <v>0.92853204222294305</v>
      </c>
      <c r="T359" s="7">
        <f>IFERROR(IFERROR(_xlfn.NUMBERVALUE(REPLACE(Input!T359,FIND(",",Input!T359),1,"."),"."),_xlfn.NUMBERVALUE(REPLACE(Input!T359,FIND(".",Input!T359),1,","),",")),"")</f>
        <v>0</v>
      </c>
      <c r="U359" s="7">
        <f>IFERROR(IFERROR(_xlfn.NUMBERVALUE(REPLACE(Input!U359,FIND(",",Input!U359),1,"."),"."),_xlfn.NUMBERVALUE(REPLACE(Input!U359,FIND(".",Input!U359),1,","),",")),"")</f>
        <v>0.92853204222294305</v>
      </c>
      <c r="V359" s="7">
        <f>IFERROR(IFERROR(_xlfn.NUMBERVALUE(REPLACE(Input!V359,FIND(",",Input!V359),1,"."),"."),_xlfn.NUMBERVALUE(REPLACE(Input!V359,FIND(".",Input!V359),1,","),",")),"")</f>
        <v>0</v>
      </c>
      <c r="W359" s="7">
        <f>IFERROR(IFERROR(_xlfn.NUMBERVALUE(REPLACE(Input!W359,FIND(",",Input!W359),1,"."),"."),_xlfn.NUMBERVALUE(REPLACE(Input!W359,FIND(".",Input!W359),1,","),",")),"")</f>
        <v>0</v>
      </c>
      <c r="X359" s="7">
        <f>IFERROR(IFERROR(_xlfn.NUMBERVALUE(REPLACE(Input!X359,FIND(",",Input!X359),1,"."),"."),_xlfn.NUMBERVALUE(REPLACE(Input!X359,FIND(".",Input!X359),1,","),",")),"")</f>
        <v>0.78035851087252195</v>
      </c>
      <c r="Y359" s="7">
        <f>IFERROR(IFERROR(_xlfn.NUMBERVALUE(REPLACE(Input!Y359,FIND(",",Input!Y359),1,"."),"."),_xlfn.NUMBERVALUE(REPLACE(Input!Y359,FIND(".",Input!Y359),1,","),",")),"")</f>
        <v>0.92853204222294305</v>
      </c>
      <c r="Z359" s="8" t="str">
        <f>LEFT(LEFT(Input!Z359,IFERROR(FIND("_",Input!Z359)-1,LEN(Input!Z359))),IFERROR(FIND("-",Input!Z359)-1,LEN(Input!Z359)))</f>
        <v>party1</v>
      </c>
      <c r="AA359" s="8" t="str">
        <f>LEFT(LEFT(Input!AA359,IFERROR(FIND("_",Input!AA359)-1,LEN(Input!AA359))),IFERROR(FIND("-",Input!AA359)-1,LEN(Input!AA359)))</f>
        <v>party9</v>
      </c>
    </row>
    <row r="360" spans="1:27">
      <c r="A360" s="6">
        <f>IF(Input!A360=0,"",Input!A360)</f>
        <v>383</v>
      </c>
      <c r="B360" s="7">
        <f>IFERROR(IFERROR(_xlfn.NUMBERVALUE(REPLACE(Input!B360,FIND(",",Input!B360),1,"."),"."),_xlfn.NUMBERVALUE(REPLACE(Input!B360,FIND(".",Input!B360),1,","),",")),"")</f>
        <v>2E-3</v>
      </c>
      <c r="C360" s="6">
        <f>IF(Input!C360=0,"",Input!C360)</f>
        <v>3</v>
      </c>
      <c r="D360" s="9" t="str">
        <f>IF(Input!D360=0,"",Input!D360)</f>
        <v/>
      </c>
      <c r="E360" s="8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8">
        <f>IF(Input!F360="Yes",1,IF(Input!F360=0,"",0))</f>
        <v>1</v>
      </c>
      <c r="G360" s="8">
        <f>IF(Input!G360="Yes",1,IF(Input!G360=0,"",0))</f>
        <v>0</v>
      </c>
      <c r="H360" s="6">
        <f>IF(Input!H360=0,"",Input!H360)</f>
        <v>2</v>
      </c>
      <c r="I360" s="7">
        <f>IFERROR(IFERROR(_xlfn.NUMBERVALUE(REPLACE(Input!I360,FIND(",",Input!I360),1,"."),"."),_xlfn.NUMBERVALUE(REPLACE(Input!I360,FIND(".",Input!I360),1,","),",")),"")</f>
        <v>0.87380999999999998</v>
      </c>
      <c r="J360" s="7">
        <f>IFERROR(IFERROR(_xlfn.NUMBERVALUE(REPLACE(Input!J360,FIND(",",Input!J360),1,"."),"."),_xlfn.NUMBERVALUE(REPLACE(Input!J360,FIND(".",Input!J360),1,","),",")),"")</f>
        <v>0.91832000000000003</v>
      </c>
      <c r="K360" s="7">
        <f>IFERROR(IFERROR(_xlfn.NUMBERVALUE(REPLACE(Input!K360,FIND(",",Input!K360),1,"."),"."),_xlfn.NUMBERVALUE(REPLACE(Input!K360,FIND(".",Input!K360),1,","),",")),"")</f>
        <v>0</v>
      </c>
      <c r="L360" s="7">
        <f>IFERROR(IFERROR(_xlfn.NUMBERVALUE(REPLACE(Input!L360,FIND(",",Input!L360),1,"."),"."),_xlfn.NUMBERVALUE(REPLACE(Input!L360,FIND(".",Input!L360),1,","),",")),"")</f>
        <v>0.1641</v>
      </c>
      <c r="M360" s="7">
        <f>IFERROR(IFERROR(_xlfn.NUMBERVALUE(REPLACE(Input!M360,FIND(",",Input!M360),1,"."),"."),_xlfn.NUMBERVALUE(REPLACE(Input!M360,FIND(".",Input!M360),1,","),",")),"")</f>
        <v>1.79213</v>
      </c>
      <c r="N360" s="10" t="str">
        <f>IFERROR(IF(LEFT(Input!N360,LEN("boa-,Users,"))="boa-,Users,","Win.Win",LEFT(Input!N360,FIND("@",Input!N360)-1)),"")</f>
        <v>KLH</v>
      </c>
      <c r="O360" s="10" t="str">
        <f>IFERROR(IF(LEFT(Input!O360,LEN("boa-,Users,"))="boa-,Users,","Win.Win",LEFT(Input!O360,FIND("@",Input!O360)-1)),"")</f>
        <v>Win.Win</v>
      </c>
      <c r="P360" s="7">
        <f>IFERROR(IFERROR(_xlfn.NUMBERVALUE(REPLACE(Input!P360,FIND(",",Input!P360),1,"."),"."),_xlfn.NUMBERVALUE(REPLACE(Input!P360,FIND(".",Input!P360),1,","),",")),"")</f>
        <v>0.87380951901391701</v>
      </c>
      <c r="Q360" s="7">
        <f>IFERROR(IFERROR(_xlfn.NUMBERVALUE(REPLACE(Input!Q360,FIND(",",Input!Q360),1,"."),"."),_xlfn.NUMBERVALUE(REPLACE(Input!Q360,FIND(".",Input!Q360),1,","),",")),"")</f>
        <v>0.91832233396907703</v>
      </c>
      <c r="R360" s="7">
        <f>IFERROR(IFERROR(_xlfn.NUMBERVALUE(REPLACE(Input!R360,FIND(",",Input!R360),1,"."),"."),_xlfn.NUMBERVALUE(REPLACE(Input!R360,FIND(".",Input!R360),1,","),",")),"")</f>
        <v>0.87380951901391701</v>
      </c>
      <c r="S360" s="7">
        <f>IFERROR(IFERROR(_xlfn.NUMBERVALUE(REPLACE(Input!S360,FIND(",",Input!S360),1,"."),"."),_xlfn.NUMBERVALUE(REPLACE(Input!S360,FIND(".",Input!S360),1,","),",")),"")</f>
        <v>0.91832233396907703</v>
      </c>
      <c r="T360" s="7">
        <f>IFERROR(IFERROR(_xlfn.NUMBERVALUE(REPLACE(Input!T360,FIND(",",Input!T360),1,"."),"."),_xlfn.NUMBERVALUE(REPLACE(Input!T360,FIND(".",Input!T360),1,","),",")),"")</f>
        <v>0</v>
      </c>
      <c r="U360" s="7">
        <f>IFERROR(IFERROR(_xlfn.NUMBERVALUE(REPLACE(Input!U360,FIND(",",Input!U360),1,"."),"."),_xlfn.NUMBERVALUE(REPLACE(Input!U360,FIND(".",Input!U360),1,","),",")),"")</f>
        <v>0.91832233396907703</v>
      </c>
      <c r="V360" s="7">
        <f>IFERROR(IFERROR(_xlfn.NUMBERVALUE(REPLACE(Input!V360,FIND(",",Input!V360),1,"."),"."),_xlfn.NUMBERVALUE(REPLACE(Input!V360,FIND(".",Input!V360),1,","),",")),"")</f>
        <v>0</v>
      </c>
      <c r="W360" s="7">
        <f>IFERROR(IFERROR(_xlfn.NUMBERVALUE(REPLACE(Input!W360,FIND(",",Input!W360),1,"."),"."),_xlfn.NUMBERVALUE(REPLACE(Input!W360,FIND(".",Input!W360),1,","),",")),"")</f>
        <v>0</v>
      </c>
      <c r="X360" s="7">
        <f>IFERROR(IFERROR(_xlfn.NUMBERVALUE(REPLACE(Input!X360,FIND(",",Input!X360),1,"."),"."),_xlfn.NUMBERVALUE(REPLACE(Input!X360,FIND(".",Input!X360),1,","),",")),"")</f>
        <v>0.87380951901391701</v>
      </c>
      <c r="Y360" s="7">
        <f>IFERROR(IFERROR(_xlfn.NUMBERVALUE(REPLACE(Input!Y360,FIND(",",Input!Y360),1,"."),"."),_xlfn.NUMBERVALUE(REPLACE(Input!Y360,FIND(".",Input!Y360),1,","),",")),"")</f>
        <v>0.91832233396907703</v>
      </c>
      <c r="Z360" s="8" t="str">
        <f>LEFT(LEFT(Input!Z360,IFERROR(FIND("_",Input!Z360)-1,LEN(Input!Z360))),IFERROR(FIND("-",Input!Z360)-1,LEN(Input!Z360)))</f>
        <v>party1</v>
      </c>
      <c r="AA360" s="8" t="str">
        <f>LEFT(LEFT(Input!AA360,IFERROR(FIND("_",Input!AA360)-1,LEN(Input!AA360))),IFERROR(FIND("-",Input!AA360)-1,LEN(Input!AA360)))</f>
        <v>party9</v>
      </c>
    </row>
    <row r="361" spans="1:27">
      <c r="A361" s="6">
        <f>IF(Input!A361=0,"",Input!A361)</f>
        <v>384</v>
      </c>
      <c r="B361" s="7">
        <f>IFERROR(IFERROR(_xlfn.NUMBERVALUE(REPLACE(Input!B361,FIND(",",Input!B361),1,"."),"."),_xlfn.NUMBERVALUE(REPLACE(Input!B361,FIND(".",Input!B361),1,","),",")),"")</f>
        <v>7.0000000000000001E-3</v>
      </c>
      <c r="C361" s="6">
        <f>IF(Input!C361=0,"",Input!C361)</f>
        <v>3</v>
      </c>
      <c r="D361" s="9" t="str">
        <f>IF(Input!D361=0,"",Input!D361)</f>
        <v/>
      </c>
      <c r="E361" s="8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8">
        <f>IF(Input!F361="Yes",1,IF(Input!F361=0,"",0))</f>
        <v>1</v>
      </c>
      <c r="G361" s="8">
        <f>IF(Input!G361="Yes",1,IF(Input!G361=0,"",0))</f>
        <v>0</v>
      </c>
      <c r="H361" s="6">
        <f>IF(Input!H361=0,"",Input!H361)</f>
        <v>2</v>
      </c>
      <c r="I361" s="7">
        <f>IFERROR(IFERROR(_xlfn.NUMBERVALUE(REPLACE(Input!I361,FIND(",",Input!I361),1,"."),"."),_xlfn.NUMBERVALUE(REPLACE(Input!I361,FIND(".",Input!I361),1,","),",")),"")</f>
        <v>0.78036000000000005</v>
      </c>
      <c r="J361" s="7">
        <f>IFERROR(IFERROR(_xlfn.NUMBERVALUE(REPLACE(Input!J361,FIND(",",Input!J361),1,"."),"."),_xlfn.NUMBERVALUE(REPLACE(Input!J361,FIND(".",Input!J361),1,","),",")),"")</f>
        <v>0.92852999999999997</v>
      </c>
      <c r="K361" s="7">
        <f>IFERROR(IFERROR(_xlfn.NUMBERVALUE(REPLACE(Input!K361,FIND(",",Input!K361),1,"."),"."),_xlfn.NUMBERVALUE(REPLACE(Input!K361,FIND(".",Input!K361),1,","),",")),"")</f>
        <v>0</v>
      </c>
      <c r="L361" s="7">
        <f>IFERROR(IFERROR(_xlfn.NUMBERVALUE(REPLACE(Input!L361,FIND(",",Input!L361),1,"."),"."),_xlfn.NUMBERVALUE(REPLACE(Input!L361,FIND(".",Input!L361),1,","),",")),"")</f>
        <v>0.24798000000000001</v>
      </c>
      <c r="M361" s="7">
        <f>IFERROR(IFERROR(_xlfn.NUMBERVALUE(REPLACE(Input!M361,FIND(",",Input!M361),1,"."),"."),_xlfn.NUMBERVALUE(REPLACE(Input!M361,FIND(".",Input!M361),1,","),",")),"")</f>
        <v>1.70889</v>
      </c>
      <c r="N361" s="10" t="str">
        <f>IFERROR(IF(LEFT(Input!N361,LEN("boa-,Users,"))="boa-,Users,","Win.Win",LEFT(Input!N361,FIND("@",Input!N361)-1)),"")</f>
        <v>IAMhaggler2011</v>
      </c>
      <c r="O361" s="10" t="str">
        <f>IFERROR(IF(LEFT(Input!O361,LEN("boa-,Users,"))="boa-,Users,","Win.Win",LEFT(Input!O361,FIND("@",Input!O361)-1)),"")</f>
        <v>Win.Win</v>
      </c>
      <c r="P361" s="7">
        <f>IFERROR(IFERROR(_xlfn.NUMBERVALUE(REPLACE(Input!P361,FIND(",",Input!P361),1,"."),"."),_xlfn.NUMBERVALUE(REPLACE(Input!P361,FIND(".",Input!P361),1,","),",")),"")</f>
        <v>0.78035851087252195</v>
      </c>
      <c r="Q361" s="7">
        <f>IFERROR(IFERROR(_xlfn.NUMBERVALUE(REPLACE(Input!Q361,FIND(",",Input!Q361),1,"."),"."),_xlfn.NUMBERVALUE(REPLACE(Input!Q361,FIND(".",Input!Q361),1,","),",")),"")</f>
        <v>0.92853204222294305</v>
      </c>
      <c r="R361" s="7">
        <f>IFERROR(IFERROR(_xlfn.NUMBERVALUE(REPLACE(Input!R361,FIND(",",Input!R361),1,"."),"."),_xlfn.NUMBERVALUE(REPLACE(Input!R361,FIND(".",Input!R361),1,","),",")),"")</f>
        <v>0.78035851087252195</v>
      </c>
      <c r="S361" s="7">
        <f>IFERROR(IFERROR(_xlfn.NUMBERVALUE(REPLACE(Input!S361,FIND(",",Input!S361),1,"."),"."),_xlfn.NUMBERVALUE(REPLACE(Input!S361,FIND(".",Input!S361),1,","),",")),"")</f>
        <v>0.92853204222294305</v>
      </c>
      <c r="T361" s="7">
        <f>IFERROR(IFERROR(_xlfn.NUMBERVALUE(REPLACE(Input!T361,FIND(",",Input!T361),1,"."),"."),_xlfn.NUMBERVALUE(REPLACE(Input!T361,FIND(".",Input!T361),1,","),",")),"")</f>
        <v>0</v>
      </c>
      <c r="U361" s="7">
        <f>IFERROR(IFERROR(_xlfn.NUMBERVALUE(REPLACE(Input!U361,FIND(",",Input!U361),1,"."),"."),_xlfn.NUMBERVALUE(REPLACE(Input!U361,FIND(".",Input!U361),1,","),",")),"")</f>
        <v>0.92853204222294305</v>
      </c>
      <c r="V361" s="7">
        <f>IFERROR(IFERROR(_xlfn.NUMBERVALUE(REPLACE(Input!V361,FIND(",",Input!V361),1,"."),"."),_xlfn.NUMBERVALUE(REPLACE(Input!V361,FIND(".",Input!V361),1,","),",")),"")</f>
        <v>0</v>
      </c>
      <c r="W361" s="7">
        <f>IFERROR(IFERROR(_xlfn.NUMBERVALUE(REPLACE(Input!W361,FIND(",",Input!W361),1,"."),"."),_xlfn.NUMBERVALUE(REPLACE(Input!W361,FIND(".",Input!W361),1,","),",")),"")</f>
        <v>0</v>
      </c>
      <c r="X361" s="7">
        <f>IFERROR(IFERROR(_xlfn.NUMBERVALUE(REPLACE(Input!X361,FIND(",",Input!X361),1,"."),"."),_xlfn.NUMBERVALUE(REPLACE(Input!X361,FIND(".",Input!X361),1,","),",")),"")</f>
        <v>0.78035851087252195</v>
      </c>
      <c r="Y361" s="7">
        <f>IFERROR(IFERROR(_xlfn.NUMBERVALUE(REPLACE(Input!Y361,FIND(",",Input!Y361),1,"."),"."),_xlfn.NUMBERVALUE(REPLACE(Input!Y361,FIND(".",Input!Y361),1,","),",")),"")</f>
        <v>0.92853204222294305</v>
      </c>
      <c r="Z361" s="8" t="str">
        <f>LEFT(LEFT(Input!Z361,IFERROR(FIND("_",Input!Z361)-1,LEN(Input!Z361))),IFERROR(FIND("-",Input!Z361)-1,LEN(Input!Z361)))</f>
        <v>party1</v>
      </c>
      <c r="AA361" s="8" t="str">
        <f>LEFT(LEFT(Input!AA361,IFERROR(FIND("_",Input!AA361)-1,LEN(Input!AA361))),IFERROR(FIND("-",Input!AA361)-1,LEN(Input!AA361)))</f>
        <v>party9</v>
      </c>
    </row>
    <row r="362" spans="1:27">
      <c r="A362" s="6">
        <f>IF(Input!A362=0,"",Input!A362)</f>
        <v>421</v>
      </c>
      <c r="B362" s="7">
        <f>IFERROR(IFERROR(_xlfn.NUMBERVALUE(REPLACE(Input!B362,FIND(",",Input!B362),1,"."),"."),_xlfn.NUMBERVALUE(REPLACE(Input!B362,FIND(".",Input!B362),1,","),",")),"")</f>
        <v>3.0000000000000001E-3</v>
      </c>
      <c r="C362" s="6">
        <f>IF(Input!C362=0,"",Input!C362)</f>
        <v>4</v>
      </c>
      <c r="D362" s="9" t="str">
        <f>IF(Input!D362=0,"",Input!D362)</f>
        <v/>
      </c>
      <c r="E362" s="8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8">
        <f>IF(Input!F362="Yes",1,IF(Input!F362=0,"",0))</f>
        <v>1</v>
      </c>
      <c r="G362" s="8">
        <f>IF(Input!G362="Yes",1,IF(Input!G362=0,"",0))</f>
        <v>0</v>
      </c>
      <c r="H362" s="6">
        <f>IF(Input!H362=0,"",Input!H362)</f>
        <v>2</v>
      </c>
      <c r="I362" s="7">
        <f>IFERROR(IFERROR(_xlfn.NUMBERVALUE(REPLACE(Input!I362,FIND(",",Input!I362),1,"."),"."),_xlfn.NUMBERVALUE(REPLACE(Input!I362,FIND(".",Input!I362),1,","),",")),"")</f>
        <v>0.79244999999999999</v>
      </c>
      <c r="J362" s="7">
        <f>IFERROR(IFERROR(_xlfn.NUMBERVALUE(REPLACE(Input!J362,FIND(",",Input!J362),1,"."),"."),_xlfn.NUMBERVALUE(REPLACE(Input!J362,FIND(".",Input!J362),1,","),",")),"")</f>
        <v>0.91213</v>
      </c>
      <c r="K362" s="7">
        <f>IFERROR(IFERROR(_xlfn.NUMBERVALUE(REPLACE(Input!K362,FIND(",",Input!K362),1,"."),"."),_xlfn.NUMBERVALUE(REPLACE(Input!K362,FIND(".",Input!K362),1,","),",")),"")</f>
        <v>0</v>
      </c>
      <c r="L362" s="7">
        <f>IFERROR(IFERROR(_xlfn.NUMBERVALUE(REPLACE(Input!L362,FIND(",",Input!L362),1,"."),"."),_xlfn.NUMBERVALUE(REPLACE(Input!L362,FIND(".",Input!L362),1,","),",")),"")</f>
        <v>0</v>
      </c>
      <c r="M362" s="7">
        <f>IFERROR(IFERROR(_xlfn.NUMBERVALUE(REPLACE(Input!M362,FIND(",",Input!M362),1,"."),"."),_xlfn.NUMBERVALUE(REPLACE(Input!M362,FIND(".",Input!M362),1,","),",")),"")</f>
        <v>1.70458</v>
      </c>
      <c r="N362" s="10" t="str">
        <f>IFERROR(IF(LEFT(Input!N362,LEN("boa-,Users,"))="boa-,Users,","Win.Win",LEFT(Input!N362,FIND("@",Input!N362)-1)),"")</f>
        <v>Win.Win</v>
      </c>
      <c r="O362" s="10" t="str">
        <f>IFERROR(IF(LEFT(Input!O362,LEN("boa-,Users,"))="boa-,Users,","Win.Win",LEFT(Input!O362,FIND("@",Input!O362)-1)),"")</f>
        <v>Win.Win</v>
      </c>
      <c r="P362" s="7">
        <f>IFERROR(IFERROR(_xlfn.NUMBERVALUE(REPLACE(Input!P362,FIND(",",Input!P362),1,"."),"."),_xlfn.NUMBERVALUE(REPLACE(Input!P362,FIND(".",Input!P362),1,","),",")),"")</f>
        <v>0.91212976937113099</v>
      </c>
      <c r="Q362" s="7">
        <f>IFERROR(IFERROR(_xlfn.NUMBERVALUE(REPLACE(Input!Q362,FIND(",",Input!Q362),1,"."),"."),_xlfn.NUMBERVALUE(REPLACE(Input!Q362,FIND(".",Input!Q362),1,","),",")),"")</f>
        <v>0.79244590700740203</v>
      </c>
      <c r="R362" s="7">
        <f>IFERROR(IFERROR(_xlfn.NUMBERVALUE(REPLACE(Input!R362,FIND(",",Input!R362),1,"."),"."),_xlfn.NUMBERVALUE(REPLACE(Input!R362,FIND(".",Input!R362),1,","),",")),"")</f>
        <v>0.91212976937113099</v>
      </c>
      <c r="S362" s="7">
        <f>IFERROR(IFERROR(_xlfn.NUMBERVALUE(REPLACE(Input!S362,FIND(",",Input!S362),1,"."),"."),_xlfn.NUMBERVALUE(REPLACE(Input!S362,FIND(".",Input!S362),1,","),",")),"")</f>
        <v>0.79244590700740203</v>
      </c>
      <c r="T362" s="7">
        <f>IFERROR(IFERROR(_xlfn.NUMBERVALUE(REPLACE(Input!T362,FIND(",",Input!T362),1,"."),"."),_xlfn.NUMBERVALUE(REPLACE(Input!T362,FIND(".",Input!T362),1,","),",")),"")</f>
        <v>0.76830636993238599</v>
      </c>
      <c r="U362" s="7">
        <f>IFERROR(IFERROR(_xlfn.NUMBERVALUE(REPLACE(Input!U362,FIND(",",Input!U362),1,"."),"."),_xlfn.NUMBERVALUE(REPLACE(Input!U362,FIND(".",Input!U362),1,","),",")),"")</f>
        <v>0.79244590700740203</v>
      </c>
      <c r="V362" s="7">
        <f>IFERROR(IFERROR(_xlfn.NUMBERVALUE(REPLACE(Input!V362,FIND(",",Input!V362),1,"."),"."),_xlfn.NUMBERVALUE(REPLACE(Input!V362,FIND(".",Input!V362),1,","),",")),"")</f>
        <v>0</v>
      </c>
      <c r="W362" s="7">
        <f>IFERROR(IFERROR(_xlfn.NUMBERVALUE(REPLACE(Input!W362,FIND(",",Input!W362),1,"."),"."),_xlfn.NUMBERVALUE(REPLACE(Input!W362,FIND(".",Input!W362),1,","),",")),"")</f>
        <v>0</v>
      </c>
      <c r="X362" s="7">
        <f>IFERROR(IFERROR(_xlfn.NUMBERVALUE(REPLACE(Input!X362,FIND(",",Input!X362),1,"."),"."),_xlfn.NUMBERVALUE(REPLACE(Input!X362,FIND(".",Input!X362),1,","),",")),"")</f>
        <v>0.91212976937113099</v>
      </c>
      <c r="Y362" s="7">
        <f>IFERROR(IFERROR(_xlfn.NUMBERVALUE(REPLACE(Input!Y362,FIND(",",Input!Y362),1,"."),"."),_xlfn.NUMBERVALUE(REPLACE(Input!Y362,FIND(".",Input!Y362),1,","),",")),"")</f>
        <v>0.79244590700740203</v>
      </c>
      <c r="Z362" s="8" t="str">
        <f>LEFT(LEFT(Input!Z362,IFERROR(FIND("_",Input!Z362)-1,LEN(Input!Z362))),IFERROR(FIND("-",Input!Z362)-1,LEN(Input!Z362)))</f>
        <v>party2</v>
      </c>
      <c r="AA362" s="8" t="str">
        <f>LEFT(LEFT(Input!AA362,IFERROR(FIND("_",Input!AA362)-1,LEN(Input!AA362))),IFERROR(FIND("-",Input!AA362)-1,LEN(Input!AA362)))</f>
        <v>party8</v>
      </c>
    </row>
    <row r="363" spans="1:27">
      <c r="A363" s="6">
        <f>IF(Input!A363=0,"",Input!A363)</f>
        <v>422</v>
      </c>
      <c r="B363" s="7">
        <f>IFERROR(IFERROR(_xlfn.NUMBERVALUE(REPLACE(Input!B363,FIND(",",Input!B363),1,"."),"."),_xlfn.NUMBERVALUE(REPLACE(Input!B363,FIND(".",Input!B363),1,","),",")),"")</f>
        <v>4.0000000000000001E-3</v>
      </c>
      <c r="C363" s="6">
        <f>IF(Input!C363=0,"",Input!C363)</f>
        <v>3</v>
      </c>
      <c r="D363" s="9" t="str">
        <f>IF(Input!D363=0,"",Input!D363)</f>
        <v/>
      </c>
      <c r="E363" s="8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8">
        <f>IF(Input!F363="Yes",1,IF(Input!F363=0,"",0))</f>
        <v>1</v>
      </c>
      <c r="G363" s="8">
        <f>IF(Input!G363="Yes",1,IF(Input!G363=0,"",0))</f>
        <v>0</v>
      </c>
      <c r="H363" s="6">
        <f>IF(Input!H363=0,"",Input!H363)</f>
        <v>2</v>
      </c>
      <c r="I363" s="7">
        <f>IFERROR(IFERROR(_xlfn.NUMBERVALUE(REPLACE(Input!I363,FIND(",",Input!I363),1,"."),"."),_xlfn.NUMBERVALUE(REPLACE(Input!I363,FIND(".",Input!I363),1,","),",")),"")</f>
        <v>0.68205000000000005</v>
      </c>
      <c r="J363" s="7">
        <f>IFERROR(IFERROR(_xlfn.NUMBERVALUE(REPLACE(Input!J363,FIND(",",Input!J363),1,"."),"."),_xlfn.NUMBERVALUE(REPLACE(Input!J363,FIND(".",Input!J363),1,","),",")),"")</f>
        <v>0.87241999999999997</v>
      </c>
      <c r="K363" s="7">
        <f>IFERROR(IFERROR(_xlfn.NUMBERVALUE(REPLACE(Input!K363,FIND(",",Input!K363),1,"."),"."),_xlfn.NUMBERVALUE(REPLACE(Input!K363,FIND(".",Input!K363),1,","),",")),"")</f>
        <v>8.8410000000000002E-2</v>
      </c>
      <c r="L363" s="7">
        <f>IFERROR(IFERROR(_xlfn.NUMBERVALUE(REPLACE(Input!L363,FIND(",",Input!L363),1,"."),"."),_xlfn.NUMBERVALUE(REPLACE(Input!L363,FIND(".",Input!L363),1,","),",")),"")</f>
        <v>0.11731999999999999</v>
      </c>
      <c r="M363" s="7">
        <f>IFERROR(IFERROR(_xlfn.NUMBERVALUE(REPLACE(Input!M363,FIND(",",Input!M363),1,"."),"."),_xlfn.NUMBERVALUE(REPLACE(Input!M363,FIND(".",Input!M363),1,","),",")),"")</f>
        <v>1.55447</v>
      </c>
      <c r="N363" s="10" t="str">
        <f>IFERROR(IF(LEFT(Input!N363,LEN("boa-,Users,"))="boa-,Users,","Win.Win",LEFT(Input!N363,FIND("@",Input!N363)-1)),"")</f>
        <v>Gahboninho</v>
      </c>
      <c r="O363" s="10" t="str">
        <f>IFERROR(IF(LEFT(Input!O363,LEN("boa-,Users,"))="boa-,Users,","Win.Win",LEFT(Input!O363,FIND("@",Input!O363)-1)),"")</f>
        <v>Win.Win</v>
      </c>
      <c r="P363" s="7">
        <f>IFERROR(IFERROR(_xlfn.NUMBERVALUE(REPLACE(Input!P363,FIND(",",Input!P363),1,"."),"."),_xlfn.NUMBERVALUE(REPLACE(Input!P363,FIND(".",Input!P363),1,","),",")),"")</f>
        <v>0.87242022098767602</v>
      </c>
      <c r="Q363" s="7">
        <f>IFERROR(IFERROR(_xlfn.NUMBERVALUE(REPLACE(Input!Q363,FIND(",",Input!Q363),1,"."),"."),_xlfn.NUMBERVALUE(REPLACE(Input!Q363,FIND(".",Input!Q363),1,","),",")),"")</f>
        <v>0.68205289576846895</v>
      </c>
      <c r="R363" s="7">
        <f>IFERROR(IFERROR(_xlfn.NUMBERVALUE(REPLACE(Input!R363,FIND(",",Input!R363),1,"."),"."),_xlfn.NUMBERVALUE(REPLACE(Input!R363,FIND(".",Input!R363),1,","),",")),"")</f>
        <v>0.87242022098767602</v>
      </c>
      <c r="S363" s="7">
        <f>IFERROR(IFERROR(_xlfn.NUMBERVALUE(REPLACE(Input!S363,FIND(",",Input!S363),1,"."),"."),_xlfn.NUMBERVALUE(REPLACE(Input!S363,FIND(".",Input!S363),1,","),",")),"")</f>
        <v>0.68205289576846895</v>
      </c>
      <c r="T363" s="7">
        <f>IFERROR(IFERROR(_xlfn.NUMBERVALUE(REPLACE(Input!T363,FIND(",",Input!T363),1,"."),"."),_xlfn.NUMBERVALUE(REPLACE(Input!T363,FIND(".",Input!T363),1,","),",")),"")</f>
        <v>0</v>
      </c>
      <c r="U363" s="7">
        <f>IFERROR(IFERROR(_xlfn.NUMBERVALUE(REPLACE(Input!U363,FIND(",",Input!U363),1,"."),"."),_xlfn.NUMBERVALUE(REPLACE(Input!U363,FIND(".",Input!U363),1,","),",")),"")</f>
        <v>0.68205289576846895</v>
      </c>
      <c r="V363" s="7">
        <f>IFERROR(IFERROR(_xlfn.NUMBERVALUE(REPLACE(Input!V363,FIND(",",Input!V363),1,"."),"."),_xlfn.NUMBERVALUE(REPLACE(Input!V363,FIND(".",Input!V363),1,","),",")),"")</f>
        <v>0</v>
      </c>
      <c r="W363" s="7">
        <f>IFERROR(IFERROR(_xlfn.NUMBERVALUE(REPLACE(Input!W363,FIND(",",Input!W363),1,"."),"."),_xlfn.NUMBERVALUE(REPLACE(Input!W363,FIND(".",Input!W363),1,","),",")),"")</f>
        <v>0</v>
      </c>
      <c r="X363" s="7">
        <f>IFERROR(IFERROR(_xlfn.NUMBERVALUE(REPLACE(Input!X363,FIND(",",Input!X363),1,"."),"."),_xlfn.NUMBERVALUE(REPLACE(Input!X363,FIND(".",Input!X363),1,","),",")),"")</f>
        <v>0.87242022098767602</v>
      </c>
      <c r="Y363" s="7">
        <f>IFERROR(IFERROR(_xlfn.NUMBERVALUE(REPLACE(Input!Y363,FIND(",",Input!Y363),1,"."),"."),_xlfn.NUMBERVALUE(REPLACE(Input!Y363,FIND(".",Input!Y363),1,","),",")),"")</f>
        <v>0.68205289576846895</v>
      </c>
      <c r="Z363" s="8" t="str">
        <f>LEFT(LEFT(Input!Z363,IFERROR(FIND("_",Input!Z363)-1,LEN(Input!Z363))),IFERROR(FIND("-",Input!Z363)-1,LEN(Input!Z363)))</f>
        <v>party2</v>
      </c>
      <c r="AA363" s="8" t="str">
        <f>LEFT(LEFT(Input!AA363,IFERROR(FIND("_",Input!AA363)-1,LEN(Input!AA363))),IFERROR(FIND("-",Input!AA363)-1,LEN(Input!AA363)))</f>
        <v>party8</v>
      </c>
    </row>
    <row r="364" spans="1:27">
      <c r="A364" s="6">
        <f>IF(Input!A364=0,"",Input!A364)</f>
        <v>423</v>
      </c>
      <c r="B364" s="7">
        <f>IFERROR(IFERROR(_xlfn.NUMBERVALUE(REPLACE(Input!B364,FIND(",",Input!B364),1,"."),"."),_xlfn.NUMBERVALUE(REPLACE(Input!B364,FIND(".",Input!B364),1,","),",")),"")</f>
        <v>1.0999999999999999E-2</v>
      </c>
      <c r="C364" s="6">
        <f>IF(Input!C364=0,"",Input!C364)</f>
        <v>3</v>
      </c>
      <c r="D364" s="9" t="str">
        <f>IF(Input!D364=0,"",Input!D364)</f>
        <v/>
      </c>
      <c r="E364" s="8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8">
        <f>IF(Input!F364="Yes",1,IF(Input!F364=0,"",0))</f>
        <v>1</v>
      </c>
      <c r="G364" s="8">
        <f>IF(Input!G364="Yes",1,IF(Input!G364=0,"",0))</f>
        <v>0</v>
      </c>
      <c r="H364" s="6">
        <f>IF(Input!H364=0,"",Input!H364)</f>
        <v>2</v>
      </c>
      <c r="I364" s="7">
        <f>IFERROR(IFERROR(_xlfn.NUMBERVALUE(REPLACE(Input!I364,FIND(",",Input!I364),1,"."),"."),_xlfn.NUMBERVALUE(REPLACE(Input!I364,FIND(".",Input!I364),1,","),",")),"")</f>
        <v>0.68205000000000005</v>
      </c>
      <c r="J364" s="7">
        <f>IFERROR(IFERROR(_xlfn.NUMBERVALUE(REPLACE(Input!J364,FIND(",",Input!J364),1,"."),"."),_xlfn.NUMBERVALUE(REPLACE(Input!J364,FIND(".",Input!J364),1,","),",")),"")</f>
        <v>0.87241999999999997</v>
      </c>
      <c r="K364" s="7">
        <f>IFERROR(IFERROR(_xlfn.NUMBERVALUE(REPLACE(Input!K364,FIND(",",Input!K364),1,"."),"."),_xlfn.NUMBERVALUE(REPLACE(Input!K364,FIND(".",Input!K364),1,","),",")),"")</f>
        <v>8.8410000000000002E-2</v>
      </c>
      <c r="L364" s="7">
        <f>IFERROR(IFERROR(_xlfn.NUMBERVALUE(REPLACE(Input!L364,FIND(",",Input!L364),1,"."),"."),_xlfn.NUMBERVALUE(REPLACE(Input!L364,FIND(".",Input!L364),1,","),",")),"")</f>
        <v>0.11731999999999999</v>
      </c>
      <c r="M364" s="7">
        <f>IFERROR(IFERROR(_xlfn.NUMBERVALUE(REPLACE(Input!M364,FIND(",",Input!M364),1,"."),"."),_xlfn.NUMBERVALUE(REPLACE(Input!M364,FIND(".",Input!M364),1,","),",")),"")</f>
        <v>1.55447</v>
      </c>
      <c r="N364" s="10" t="str">
        <f>IFERROR(IF(LEFT(Input!N364,LEN("boa-,Users,"))="boa-,Users,","Win.Win",LEFT(Input!N364,FIND("@",Input!N364)-1)),"")</f>
        <v>KLH</v>
      </c>
      <c r="O364" s="10" t="str">
        <f>IFERROR(IF(LEFT(Input!O364,LEN("boa-,Users,"))="boa-,Users,","Win.Win",LEFT(Input!O364,FIND("@",Input!O364)-1)),"")</f>
        <v>Win.Win</v>
      </c>
      <c r="P364" s="7">
        <f>IFERROR(IFERROR(_xlfn.NUMBERVALUE(REPLACE(Input!P364,FIND(",",Input!P364),1,"."),"."),_xlfn.NUMBERVALUE(REPLACE(Input!P364,FIND(".",Input!P364),1,","),",")),"")</f>
        <v>0.87242022098767602</v>
      </c>
      <c r="Q364" s="7">
        <f>IFERROR(IFERROR(_xlfn.NUMBERVALUE(REPLACE(Input!Q364,FIND(",",Input!Q364),1,"."),"."),_xlfn.NUMBERVALUE(REPLACE(Input!Q364,FIND(".",Input!Q364),1,","),",")),"")</f>
        <v>0.68205289576846895</v>
      </c>
      <c r="R364" s="7">
        <f>IFERROR(IFERROR(_xlfn.NUMBERVALUE(REPLACE(Input!R364,FIND(",",Input!R364),1,"."),"."),_xlfn.NUMBERVALUE(REPLACE(Input!R364,FIND(".",Input!R364),1,","),",")),"")</f>
        <v>0.87242022098767602</v>
      </c>
      <c r="S364" s="7">
        <f>IFERROR(IFERROR(_xlfn.NUMBERVALUE(REPLACE(Input!S364,FIND(",",Input!S364),1,"."),"."),_xlfn.NUMBERVALUE(REPLACE(Input!S364,FIND(".",Input!S364),1,","),",")),"")</f>
        <v>0.68205289576846895</v>
      </c>
      <c r="T364" s="7">
        <f>IFERROR(IFERROR(_xlfn.NUMBERVALUE(REPLACE(Input!T364,FIND(",",Input!T364),1,"."),"."),_xlfn.NUMBERVALUE(REPLACE(Input!T364,FIND(".",Input!T364),1,","),",")),"")</f>
        <v>0</v>
      </c>
      <c r="U364" s="7">
        <f>IFERROR(IFERROR(_xlfn.NUMBERVALUE(REPLACE(Input!U364,FIND(",",Input!U364),1,"."),"."),_xlfn.NUMBERVALUE(REPLACE(Input!U364,FIND(".",Input!U364),1,","),",")),"")</f>
        <v>0.68205289576846895</v>
      </c>
      <c r="V364" s="7">
        <f>IFERROR(IFERROR(_xlfn.NUMBERVALUE(REPLACE(Input!V364,FIND(",",Input!V364),1,"."),"."),_xlfn.NUMBERVALUE(REPLACE(Input!V364,FIND(".",Input!V364),1,","),",")),"")</f>
        <v>0</v>
      </c>
      <c r="W364" s="7">
        <f>IFERROR(IFERROR(_xlfn.NUMBERVALUE(REPLACE(Input!W364,FIND(",",Input!W364),1,"."),"."),_xlfn.NUMBERVALUE(REPLACE(Input!W364,FIND(".",Input!W364),1,","),",")),"")</f>
        <v>0</v>
      </c>
      <c r="X364" s="7">
        <f>IFERROR(IFERROR(_xlfn.NUMBERVALUE(REPLACE(Input!X364,FIND(",",Input!X364),1,"."),"."),_xlfn.NUMBERVALUE(REPLACE(Input!X364,FIND(".",Input!X364),1,","),",")),"")</f>
        <v>0.87242022098767602</v>
      </c>
      <c r="Y364" s="7">
        <f>IFERROR(IFERROR(_xlfn.NUMBERVALUE(REPLACE(Input!Y364,FIND(",",Input!Y364),1,"."),"."),_xlfn.NUMBERVALUE(REPLACE(Input!Y364,FIND(".",Input!Y364),1,","),",")),"")</f>
        <v>0.68205289576846895</v>
      </c>
      <c r="Z364" s="8" t="str">
        <f>LEFT(LEFT(Input!Z364,IFERROR(FIND("_",Input!Z364)-1,LEN(Input!Z364))),IFERROR(FIND("-",Input!Z364)-1,LEN(Input!Z364)))</f>
        <v>party2</v>
      </c>
      <c r="AA364" s="8" t="str">
        <f>LEFT(LEFT(Input!AA364,IFERROR(FIND("_",Input!AA364)-1,LEN(Input!AA364))),IFERROR(FIND("-",Input!AA364)-1,LEN(Input!AA364)))</f>
        <v>party8</v>
      </c>
    </row>
    <row r="365" spans="1:27">
      <c r="A365" s="6">
        <f>IF(Input!A365=0,"",Input!A365)</f>
        <v>424</v>
      </c>
      <c r="B365" s="7">
        <f>IFERROR(IFERROR(_xlfn.NUMBERVALUE(REPLACE(Input!B365,FIND(",",Input!B365),1,"."),"."),_xlfn.NUMBERVALUE(REPLACE(Input!B365,FIND(".",Input!B365),1,","),",")),"")</f>
        <v>5.0000000000000001E-3</v>
      </c>
      <c r="C365" s="6">
        <f>IF(Input!C365=0,"",Input!C365)</f>
        <v>3</v>
      </c>
      <c r="D365" s="9" t="str">
        <f>IF(Input!D365=0,"",Input!D365)</f>
        <v/>
      </c>
      <c r="E365" s="8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8">
        <f>IF(Input!F365="Yes",1,IF(Input!F365=0,"",0))</f>
        <v>1</v>
      </c>
      <c r="G365" s="8">
        <f>IF(Input!G365="Yes",1,IF(Input!G365=0,"",0))</f>
        <v>0</v>
      </c>
      <c r="H365" s="6">
        <f>IF(Input!H365=0,"",Input!H365)</f>
        <v>2</v>
      </c>
      <c r="I365" s="7">
        <f>IFERROR(IFERROR(_xlfn.NUMBERVALUE(REPLACE(Input!I365,FIND(",",Input!I365),1,"."),"."),_xlfn.NUMBERVALUE(REPLACE(Input!I365,FIND(".",Input!I365),1,","),",")),"")</f>
        <v>0.68205000000000005</v>
      </c>
      <c r="J365" s="7">
        <f>IFERROR(IFERROR(_xlfn.NUMBERVALUE(REPLACE(Input!J365,FIND(",",Input!J365),1,"."),"."),_xlfn.NUMBERVALUE(REPLACE(Input!J365,FIND(".",Input!J365),1,","),",")),"")</f>
        <v>0.87241999999999997</v>
      </c>
      <c r="K365" s="7">
        <f>IFERROR(IFERROR(_xlfn.NUMBERVALUE(REPLACE(Input!K365,FIND(",",Input!K365),1,"."),"."),_xlfn.NUMBERVALUE(REPLACE(Input!K365,FIND(".",Input!K365),1,","),",")),"")</f>
        <v>8.8410000000000002E-2</v>
      </c>
      <c r="L365" s="7">
        <f>IFERROR(IFERROR(_xlfn.NUMBERVALUE(REPLACE(Input!L365,FIND(",",Input!L365),1,"."),"."),_xlfn.NUMBERVALUE(REPLACE(Input!L365,FIND(".",Input!L365),1,","),",")),"")</f>
        <v>0.11731999999999999</v>
      </c>
      <c r="M365" s="7">
        <f>IFERROR(IFERROR(_xlfn.NUMBERVALUE(REPLACE(Input!M365,FIND(",",Input!M365),1,"."),"."),_xlfn.NUMBERVALUE(REPLACE(Input!M365,FIND(".",Input!M365),1,","),",")),"")</f>
        <v>1.55447</v>
      </c>
      <c r="N365" s="10" t="str">
        <f>IFERROR(IF(LEFT(Input!N365,LEN("boa-,Users,"))="boa-,Users,","Win.Win",LEFT(Input!N365,FIND("@",Input!N365)-1)),"")</f>
        <v>IAMhaggler2011</v>
      </c>
      <c r="O365" s="10" t="str">
        <f>IFERROR(IF(LEFT(Input!O365,LEN("boa-,Users,"))="boa-,Users,","Win.Win",LEFT(Input!O365,FIND("@",Input!O365)-1)),"")</f>
        <v>Win.Win</v>
      </c>
      <c r="P365" s="7">
        <f>IFERROR(IFERROR(_xlfn.NUMBERVALUE(REPLACE(Input!P365,FIND(",",Input!P365),1,"."),"."),_xlfn.NUMBERVALUE(REPLACE(Input!P365,FIND(".",Input!P365),1,","),",")),"")</f>
        <v>0.87242022098767602</v>
      </c>
      <c r="Q365" s="7">
        <f>IFERROR(IFERROR(_xlfn.NUMBERVALUE(REPLACE(Input!Q365,FIND(",",Input!Q365),1,"."),"."),_xlfn.NUMBERVALUE(REPLACE(Input!Q365,FIND(".",Input!Q365),1,","),",")),"")</f>
        <v>0.68205289576846895</v>
      </c>
      <c r="R365" s="7">
        <f>IFERROR(IFERROR(_xlfn.NUMBERVALUE(REPLACE(Input!R365,FIND(",",Input!R365),1,"."),"."),_xlfn.NUMBERVALUE(REPLACE(Input!R365,FIND(".",Input!R365),1,","),",")),"")</f>
        <v>0.87242022098767602</v>
      </c>
      <c r="S365" s="7">
        <f>IFERROR(IFERROR(_xlfn.NUMBERVALUE(REPLACE(Input!S365,FIND(",",Input!S365),1,"."),"."),_xlfn.NUMBERVALUE(REPLACE(Input!S365,FIND(".",Input!S365),1,","),",")),"")</f>
        <v>0.68205289576846895</v>
      </c>
      <c r="T365" s="7">
        <f>IFERROR(IFERROR(_xlfn.NUMBERVALUE(REPLACE(Input!T365,FIND(",",Input!T365),1,"."),"."),_xlfn.NUMBERVALUE(REPLACE(Input!T365,FIND(".",Input!T365),1,","),",")),"")</f>
        <v>0</v>
      </c>
      <c r="U365" s="7">
        <f>IFERROR(IFERROR(_xlfn.NUMBERVALUE(REPLACE(Input!U365,FIND(",",Input!U365),1,"."),"."),_xlfn.NUMBERVALUE(REPLACE(Input!U365,FIND(".",Input!U365),1,","),",")),"")</f>
        <v>0.68205289576846895</v>
      </c>
      <c r="V365" s="7">
        <f>IFERROR(IFERROR(_xlfn.NUMBERVALUE(REPLACE(Input!V365,FIND(",",Input!V365),1,"."),"."),_xlfn.NUMBERVALUE(REPLACE(Input!V365,FIND(".",Input!V365),1,","),",")),"")</f>
        <v>0</v>
      </c>
      <c r="W365" s="7">
        <f>IFERROR(IFERROR(_xlfn.NUMBERVALUE(REPLACE(Input!W365,FIND(",",Input!W365),1,"."),"."),_xlfn.NUMBERVALUE(REPLACE(Input!W365,FIND(".",Input!W365),1,","),",")),"")</f>
        <v>0</v>
      </c>
      <c r="X365" s="7">
        <f>IFERROR(IFERROR(_xlfn.NUMBERVALUE(REPLACE(Input!X365,FIND(",",Input!X365),1,"."),"."),_xlfn.NUMBERVALUE(REPLACE(Input!X365,FIND(".",Input!X365),1,","),",")),"")</f>
        <v>0.87242022098767602</v>
      </c>
      <c r="Y365" s="7">
        <f>IFERROR(IFERROR(_xlfn.NUMBERVALUE(REPLACE(Input!Y365,FIND(",",Input!Y365),1,"."),"."),_xlfn.NUMBERVALUE(REPLACE(Input!Y365,FIND(".",Input!Y365),1,","),",")),"")</f>
        <v>0.68205289576846895</v>
      </c>
      <c r="Z365" s="8" t="str">
        <f>LEFT(LEFT(Input!Z365,IFERROR(FIND("_",Input!Z365)-1,LEN(Input!Z365))),IFERROR(FIND("-",Input!Z365)-1,LEN(Input!Z365)))</f>
        <v>party2</v>
      </c>
      <c r="AA365" s="8" t="str">
        <f>LEFT(LEFT(Input!AA365,IFERROR(FIND("_",Input!AA365)-1,LEN(Input!AA365))),IFERROR(FIND("-",Input!AA365)-1,LEN(Input!AA365)))</f>
        <v>party8</v>
      </c>
    </row>
    <row r="366" spans="1:27">
      <c r="A366" s="6">
        <f>IF(Input!A366=0,"",Input!A366)</f>
        <v>425</v>
      </c>
      <c r="B366" s="7">
        <f>IFERROR(IFERROR(_xlfn.NUMBERVALUE(REPLACE(Input!B366,FIND(",",Input!B366),1,"."),"."),_xlfn.NUMBERVALUE(REPLACE(Input!B366,FIND(".",Input!B366),1,","),",")),"")</f>
        <v>2E-3</v>
      </c>
      <c r="C366" s="6">
        <f>IF(Input!C366=0,"",Input!C366)</f>
        <v>4</v>
      </c>
      <c r="D366" s="9" t="str">
        <f>IF(Input!D366=0,"",Input!D366)</f>
        <v/>
      </c>
      <c r="E366" s="8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8">
        <f>IF(Input!F366="Yes",1,IF(Input!F366=0,"",0))</f>
        <v>1</v>
      </c>
      <c r="G366" s="8">
        <f>IF(Input!G366="Yes",1,IF(Input!G366=0,"",0))</f>
        <v>0</v>
      </c>
      <c r="H366" s="6">
        <f>IF(Input!H366=0,"",Input!H366)</f>
        <v>2</v>
      </c>
      <c r="I366" s="7">
        <f>IFERROR(IFERROR(_xlfn.NUMBERVALUE(REPLACE(Input!I366,FIND(",",Input!I366),1,"."),"."),_xlfn.NUMBERVALUE(REPLACE(Input!I366,FIND(".",Input!I366),1,","),",")),"")</f>
        <v>0.58152999999999999</v>
      </c>
      <c r="J366" s="7">
        <f>IFERROR(IFERROR(_xlfn.NUMBERVALUE(REPLACE(Input!J366,FIND(",",Input!J366),1,"."),"."),_xlfn.NUMBERVALUE(REPLACE(Input!J366,FIND(".",Input!J366),1,","),",")),"")</f>
        <v>0.75231000000000003</v>
      </c>
      <c r="K366" s="7">
        <f>IFERROR(IFERROR(_xlfn.NUMBERVALUE(REPLACE(Input!K366,FIND(",",Input!K366),1,"."),"."),_xlfn.NUMBERVALUE(REPLACE(Input!K366,FIND(".",Input!K366),1,","),",")),"")</f>
        <v>0.22273000000000001</v>
      </c>
      <c r="L366" s="7">
        <f>IFERROR(IFERROR(_xlfn.NUMBERVALUE(REPLACE(Input!L366,FIND(",",Input!L366),1,"."),"."),_xlfn.NUMBERVALUE(REPLACE(Input!L366,FIND(".",Input!L366),1,","),",")),"")</f>
        <v>0.33302999999999999</v>
      </c>
      <c r="M366" s="7">
        <f>IFERROR(IFERROR(_xlfn.NUMBERVALUE(REPLACE(Input!M366,FIND(",",Input!M366),1,"."),"."),_xlfn.NUMBERVALUE(REPLACE(Input!M366,FIND(".",Input!M366),1,","),",")),"")</f>
        <v>1.3338399999999999</v>
      </c>
      <c r="N366" s="10" t="str">
        <f>IFERROR(IF(LEFT(Input!N366,LEN("boa-,Users,"))="boa-,Users,","Win.Win",LEFT(Input!N366,FIND("@",Input!N366)-1)),"")</f>
        <v>Win.Win</v>
      </c>
      <c r="O366" s="10" t="str">
        <f>IFERROR(IF(LEFT(Input!O366,LEN("boa-,Users,"))="boa-,Users,","Win.Win",LEFT(Input!O366,FIND("@",Input!O366)-1)),"")</f>
        <v>Win.Win</v>
      </c>
      <c r="P366" s="7">
        <f>IFERROR(IFERROR(_xlfn.NUMBERVALUE(REPLACE(Input!P366,FIND(",",Input!P366),1,"."),"."),_xlfn.NUMBERVALUE(REPLACE(Input!P366,FIND(".",Input!P366),1,","),",")),"")</f>
        <v>0.58153202338314203</v>
      </c>
      <c r="Q366" s="7">
        <f>IFERROR(IFERROR(_xlfn.NUMBERVALUE(REPLACE(Input!Q366,FIND(",",Input!Q366),1,"."),"."),_xlfn.NUMBERVALUE(REPLACE(Input!Q366,FIND(".",Input!Q366),1,","),",")),"")</f>
        <v>0.75230578562365502</v>
      </c>
      <c r="R366" s="7">
        <f>IFERROR(IFERROR(_xlfn.NUMBERVALUE(REPLACE(Input!R366,FIND(",",Input!R366),1,"."),"."),_xlfn.NUMBERVALUE(REPLACE(Input!R366,FIND(".",Input!R366),1,","),",")),"")</f>
        <v>0.58153202338314203</v>
      </c>
      <c r="S366" s="7">
        <f>IFERROR(IFERROR(_xlfn.NUMBERVALUE(REPLACE(Input!S366,FIND(",",Input!S366),1,"."),"."),_xlfn.NUMBERVALUE(REPLACE(Input!S366,FIND(".",Input!S366),1,","),",")),"")</f>
        <v>0.75230578562365502</v>
      </c>
      <c r="T366" s="7">
        <f>IFERROR(IFERROR(_xlfn.NUMBERVALUE(REPLACE(Input!T366,FIND(",",Input!T366),1,"."),"."),_xlfn.NUMBERVALUE(REPLACE(Input!T366,FIND(".",Input!T366),1,","),",")),"")</f>
        <v>0.81167920742570399</v>
      </c>
      <c r="U366" s="7">
        <f>IFERROR(IFERROR(_xlfn.NUMBERVALUE(REPLACE(Input!U366,FIND(",",Input!U366),1,"."),"."),_xlfn.NUMBERVALUE(REPLACE(Input!U366,FIND(".",Input!U366),1,","),",")),"")</f>
        <v>0.75230578562365502</v>
      </c>
      <c r="V366" s="7">
        <f>IFERROR(IFERROR(_xlfn.NUMBERVALUE(REPLACE(Input!V366,FIND(",",Input!V366),1,"."),"."),_xlfn.NUMBERVALUE(REPLACE(Input!V366,FIND(".",Input!V366),1,","),",")),"")</f>
        <v>0</v>
      </c>
      <c r="W366" s="7">
        <f>IFERROR(IFERROR(_xlfn.NUMBERVALUE(REPLACE(Input!W366,FIND(",",Input!W366),1,"."),"."),_xlfn.NUMBERVALUE(REPLACE(Input!W366,FIND(".",Input!W366),1,","),",")),"")</f>
        <v>0</v>
      </c>
      <c r="X366" s="7">
        <f>IFERROR(IFERROR(_xlfn.NUMBERVALUE(REPLACE(Input!X366,FIND(",",Input!X366),1,"."),"."),_xlfn.NUMBERVALUE(REPLACE(Input!X366,FIND(".",Input!X366),1,","),",")),"")</f>
        <v>0.58153202338314203</v>
      </c>
      <c r="Y366" s="7">
        <f>IFERROR(IFERROR(_xlfn.NUMBERVALUE(REPLACE(Input!Y366,FIND(",",Input!Y366),1,"."),"."),_xlfn.NUMBERVALUE(REPLACE(Input!Y366,FIND(".",Input!Y366),1,","),",")),"")</f>
        <v>0.75230578562365502</v>
      </c>
      <c r="Z366" s="8" t="str">
        <f>LEFT(LEFT(Input!Z366,IFERROR(FIND("_",Input!Z366)-1,LEN(Input!Z366))),IFERROR(FIND("-",Input!Z366)-1,LEN(Input!Z366)))</f>
        <v>party2</v>
      </c>
      <c r="AA366" s="8" t="str">
        <f>LEFT(LEFT(Input!AA366,IFERROR(FIND("_",Input!AA366)-1,LEN(Input!AA366))),IFERROR(FIND("-",Input!AA366)-1,LEN(Input!AA366)))</f>
        <v>party8</v>
      </c>
    </row>
    <row r="367" spans="1:27">
      <c r="A367" s="6">
        <f>IF(Input!A367=0,"",Input!A367)</f>
        <v>426</v>
      </c>
      <c r="B367" s="7">
        <f>IFERROR(IFERROR(_xlfn.NUMBERVALUE(REPLACE(Input!B367,FIND(",",Input!B367),1,"."),"."),_xlfn.NUMBERVALUE(REPLACE(Input!B367,FIND(".",Input!B367),1,","),",")),"")</f>
        <v>6.9000000000000006E-2</v>
      </c>
      <c r="C367" s="6">
        <f>IF(Input!C367=0,"",Input!C367)</f>
        <v>29</v>
      </c>
      <c r="D367" s="9" t="str">
        <f>IF(Input!D367=0,"",Input!D367)</f>
        <v/>
      </c>
      <c r="E367" s="8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8">
        <f>IF(Input!F367="Yes",1,IF(Input!F367=0,"",0))</f>
        <v>1</v>
      </c>
      <c r="G367" s="8">
        <f>IF(Input!G367="Yes",1,IF(Input!G367=0,"",0))</f>
        <v>0</v>
      </c>
      <c r="H367" s="6">
        <f>IF(Input!H367=0,"",Input!H367)</f>
        <v>2</v>
      </c>
      <c r="I367" s="7">
        <f>IFERROR(IFERROR(_xlfn.NUMBERVALUE(REPLACE(Input!I367,FIND(",",Input!I367),1,"."),"."),_xlfn.NUMBERVALUE(REPLACE(Input!I367,FIND(".",Input!I367),1,","),",")),"")</f>
        <v>0.75277000000000005</v>
      </c>
      <c r="J367" s="7">
        <f>IFERROR(IFERROR(_xlfn.NUMBERVALUE(REPLACE(Input!J367,FIND(",",Input!J367),1,"."),"."),_xlfn.NUMBERVALUE(REPLACE(Input!J367,FIND(".",Input!J367),1,","),",")),"")</f>
        <v>0.79315999999999998</v>
      </c>
      <c r="K367" s="7">
        <f>IFERROR(IFERROR(_xlfn.NUMBERVALUE(REPLACE(Input!K367,FIND(",",Input!K367),1,"."),"."),_xlfn.NUMBERVALUE(REPLACE(Input!K367,FIND(".",Input!K367),1,","),",")),"")</f>
        <v>8.412E-2</v>
      </c>
      <c r="L367" s="7">
        <f>IFERROR(IFERROR(_xlfn.NUMBERVALUE(REPLACE(Input!L367,FIND(",",Input!L367),1,"."),"."),_xlfn.NUMBERVALUE(REPLACE(Input!L367,FIND(".",Input!L367),1,","),",")),"")</f>
        <v>0.15936</v>
      </c>
      <c r="M367" s="7">
        <f>IFERROR(IFERROR(_xlfn.NUMBERVALUE(REPLACE(Input!M367,FIND(",",Input!M367),1,"."),"."),_xlfn.NUMBERVALUE(REPLACE(Input!M367,FIND(".",Input!M367),1,","),",")),"")</f>
        <v>1.54593</v>
      </c>
      <c r="N367" s="10" t="str">
        <f>IFERROR(IF(LEFT(Input!N367,LEN("boa-,Users,"))="boa-,Users,","Win.Win",LEFT(Input!N367,FIND("@",Input!N367)-1)),"")</f>
        <v>Gahboninho</v>
      </c>
      <c r="O367" s="10" t="str">
        <f>IFERROR(IF(LEFT(Input!O367,LEN("boa-,Users,"))="boa-,Users,","Win.Win",LEFT(Input!O367,FIND("@",Input!O367)-1)),"")</f>
        <v>Win.Win</v>
      </c>
      <c r="P367" s="7">
        <f>IFERROR(IFERROR(_xlfn.NUMBERVALUE(REPLACE(Input!P367,FIND(",",Input!P367),1,"."),"."),_xlfn.NUMBERVALUE(REPLACE(Input!P367,FIND(".",Input!P367),1,","),",")),"")</f>
        <v>0.75277233940819999</v>
      </c>
      <c r="Q367" s="7">
        <f>IFERROR(IFERROR(_xlfn.NUMBERVALUE(REPLACE(Input!Q367,FIND(",",Input!Q367),1,"."),"."),_xlfn.NUMBERVALUE(REPLACE(Input!Q367,FIND(".",Input!Q367),1,","),",")),"")</f>
        <v>0.79316247605315904</v>
      </c>
      <c r="R367" s="7">
        <f>IFERROR(IFERROR(_xlfn.NUMBERVALUE(REPLACE(Input!R367,FIND(",",Input!R367),1,"."),"."),_xlfn.NUMBERVALUE(REPLACE(Input!R367,FIND(".",Input!R367),1,","),",")),"")</f>
        <v>0.75277233940819999</v>
      </c>
      <c r="S367" s="7">
        <f>IFERROR(IFERROR(_xlfn.NUMBERVALUE(REPLACE(Input!S367,FIND(",",Input!S367),1,"."),"."),_xlfn.NUMBERVALUE(REPLACE(Input!S367,FIND(".",Input!S367),1,","),",")),"")</f>
        <v>0.79316247605315904</v>
      </c>
      <c r="T367" s="7">
        <f>IFERROR(IFERROR(_xlfn.NUMBERVALUE(REPLACE(Input!T367,FIND(",",Input!T367),1,"."),"."),_xlfn.NUMBERVALUE(REPLACE(Input!T367,FIND(".",Input!T367),1,","),",")),"")</f>
        <v>0</v>
      </c>
      <c r="U367" s="7">
        <f>IFERROR(IFERROR(_xlfn.NUMBERVALUE(REPLACE(Input!U367,FIND(",",Input!U367),1,"."),"."),_xlfn.NUMBERVALUE(REPLACE(Input!U367,FIND(".",Input!U367),1,","),",")),"")</f>
        <v>0.79316247605315904</v>
      </c>
      <c r="V367" s="7">
        <f>IFERROR(IFERROR(_xlfn.NUMBERVALUE(REPLACE(Input!V367,FIND(",",Input!V367),1,"."),"."),_xlfn.NUMBERVALUE(REPLACE(Input!V367,FIND(".",Input!V367),1,","),",")),"")</f>
        <v>0</v>
      </c>
      <c r="W367" s="7">
        <f>IFERROR(IFERROR(_xlfn.NUMBERVALUE(REPLACE(Input!W367,FIND(",",Input!W367),1,"."),"."),_xlfn.NUMBERVALUE(REPLACE(Input!W367,FIND(".",Input!W367),1,","),",")),"")</f>
        <v>0</v>
      </c>
      <c r="X367" s="7">
        <f>IFERROR(IFERROR(_xlfn.NUMBERVALUE(REPLACE(Input!X367,FIND(",",Input!X367),1,"."),"."),_xlfn.NUMBERVALUE(REPLACE(Input!X367,FIND(".",Input!X367),1,","),",")),"")</f>
        <v>0.75277233940819999</v>
      </c>
      <c r="Y367" s="7">
        <f>IFERROR(IFERROR(_xlfn.NUMBERVALUE(REPLACE(Input!Y367,FIND(",",Input!Y367),1,"."),"."),_xlfn.NUMBERVALUE(REPLACE(Input!Y367,FIND(".",Input!Y367),1,","),",")),"")</f>
        <v>0.79316247605315904</v>
      </c>
      <c r="Z367" s="8" t="str">
        <f>LEFT(LEFT(Input!Z367,IFERROR(FIND("_",Input!Z367)-1,LEN(Input!Z367))),IFERROR(FIND("-",Input!Z367)-1,LEN(Input!Z367)))</f>
        <v>party2</v>
      </c>
      <c r="AA367" s="8" t="str">
        <f>LEFT(LEFT(Input!AA367,IFERROR(FIND("_",Input!AA367)-1,LEN(Input!AA367))),IFERROR(FIND("-",Input!AA367)-1,LEN(Input!AA367)))</f>
        <v>party8</v>
      </c>
    </row>
    <row r="368" spans="1:27">
      <c r="A368" s="6">
        <f>IF(Input!A368=0,"",Input!A368)</f>
        <v>427</v>
      </c>
      <c r="B368" s="7">
        <f>IFERROR(IFERROR(_xlfn.NUMBERVALUE(REPLACE(Input!B368,FIND(",",Input!B368),1,"."),"."),_xlfn.NUMBERVALUE(REPLACE(Input!B368,FIND(".",Input!B368),1,","),",")),"")</f>
        <v>2E-3</v>
      </c>
      <c r="C368" s="6">
        <f>IF(Input!C368=0,"",Input!C368)</f>
        <v>3</v>
      </c>
      <c r="D368" s="9" t="str">
        <f>IF(Input!D368=0,"",Input!D368)</f>
        <v/>
      </c>
      <c r="E368" s="8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8">
        <f>IF(Input!F368="Yes",1,IF(Input!F368=0,"",0))</f>
        <v>1</v>
      </c>
      <c r="G368" s="8">
        <f>IF(Input!G368="Yes",1,IF(Input!G368=0,"",0))</f>
        <v>0</v>
      </c>
      <c r="H368" s="6">
        <f>IF(Input!H368=0,"",Input!H368)</f>
        <v>2</v>
      </c>
      <c r="I368" s="7">
        <f>IFERROR(IFERROR(_xlfn.NUMBERVALUE(REPLACE(Input!I368,FIND(",",Input!I368),1,"."),"."),_xlfn.NUMBERVALUE(REPLACE(Input!I368,FIND(".",Input!I368),1,","),",")),"")</f>
        <v>0.74904000000000004</v>
      </c>
      <c r="J368" s="7">
        <f>IFERROR(IFERROR(_xlfn.NUMBERVALUE(REPLACE(Input!J368,FIND(",",Input!J368),1,"."),"."),_xlfn.NUMBERVALUE(REPLACE(Input!J368,FIND(".",Input!J368),1,","),",")),"")</f>
        <v>0.84008000000000005</v>
      </c>
      <c r="K368" s="7">
        <f>IFERROR(IFERROR(_xlfn.NUMBERVALUE(REPLACE(Input!K368,FIND(",",Input!K368),1,"."),"."),_xlfn.NUMBERVALUE(REPLACE(Input!K368,FIND(".",Input!K368),1,","),",")),"")</f>
        <v>4.965E-2</v>
      </c>
      <c r="L368" s="7">
        <f>IFERROR(IFERROR(_xlfn.NUMBERVALUE(REPLACE(Input!L368,FIND(",",Input!L368),1,"."),"."),_xlfn.NUMBERVALUE(REPLACE(Input!L368,FIND(".",Input!L368),1,","),",")),"")</f>
        <v>8.412E-2</v>
      </c>
      <c r="M368" s="7">
        <f>IFERROR(IFERROR(_xlfn.NUMBERVALUE(REPLACE(Input!M368,FIND(",",Input!M368),1,"."),"."),_xlfn.NUMBERVALUE(REPLACE(Input!M368,FIND(".",Input!M368),1,","),",")),"")</f>
        <v>1.5891200000000001</v>
      </c>
      <c r="N368" s="10" t="str">
        <f>IFERROR(IF(LEFT(Input!N368,LEN("boa-,Users,"))="boa-,Users,","Win.Win",LEFT(Input!N368,FIND("@",Input!N368)-1)),"")</f>
        <v>KLH</v>
      </c>
      <c r="O368" s="10" t="str">
        <f>IFERROR(IF(LEFT(Input!O368,LEN("boa-,Users,"))="boa-,Users,","Win.Win",LEFT(Input!O368,FIND("@",Input!O368)-1)),"")</f>
        <v>Win.Win</v>
      </c>
      <c r="P368" s="7">
        <f>IFERROR(IFERROR(_xlfn.NUMBERVALUE(REPLACE(Input!P368,FIND(",",Input!P368),1,"."),"."),_xlfn.NUMBERVALUE(REPLACE(Input!P368,FIND(".",Input!P368),1,","),",")),"")</f>
        <v>0.84008418879540203</v>
      </c>
      <c r="Q368" s="7">
        <f>IFERROR(IFERROR(_xlfn.NUMBERVALUE(REPLACE(Input!Q368,FIND(",",Input!Q368),1,"."),"."),_xlfn.NUMBERVALUE(REPLACE(Input!Q368,FIND(".",Input!Q368),1,","),",")),"")</f>
        <v>0.74903514477857902</v>
      </c>
      <c r="R368" s="7">
        <f>IFERROR(IFERROR(_xlfn.NUMBERVALUE(REPLACE(Input!R368,FIND(",",Input!R368),1,"."),"."),_xlfn.NUMBERVALUE(REPLACE(Input!R368,FIND(".",Input!R368),1,","),",")),"")</f>
        <v>0.84008418879540203</v>
      </c>
      <c r="S368" s="7">
        <f>IFERROR(IFERROR(_xlfn.NUMBERVALUE(REPLACE(Input!S368,FIND(",",Input!S368),1,"."),"."),_xlfn.NUMBERVALUE(REPLACE(Input!S368,FIND(".",Input!S368),1,","),",")),"")</f>
        <v>0.74903514477857902</v>
      </c>
      <c r="T368" s="7">
        <f>IFERROR(IFERROR(_xlfn.NUMBERVALUE(REPLACE(Input!T368,FIND(",",Input!T368),1,"."),"."),_xlfn.NUMBERVALUE(REPLACE(Input!T368,FIND(".",Input!T368),1,","),",")),"")</f>
        <v>0</v>
      </c>
      <c r="U368" s="7">
        <f>IFERROR(IFERROR(_xlfn.NUMBERVALUE(REPLACE(Input!U368,FIND(",",Input!U368),1,"."),"."),_xlfn.NUMBERVALUE(REPLACE(Input!U368,FIND(".",Input!U368),1,","),",")),"")</f>
        <v>0.74903514477857902</v>
      </c>
      <c r="V368" s="7">
        <f>IFERROR(IFERROR(_xlfn.NUMBERVALUE(REPLACE(Input!V368,FIND(",",Input!V368),1,"."),"."),_xlfn.NUMBERVALUE(REPLACE(Input!V368,FIND(".",Input!V368),1,","),",")),"")</f>
        <v>0</v>
      </c>
      <c r="W368" s="7">
        <f>IFERROR(IFERROR(_xlfn.NUMBERVALUE(REPLACE(Input!W368,FIND(",",Input!W368),1,"."),"."),_xlfn.NUMBERVALUE(REPLACE(Input!W368,FIND(".",Input!W368),1,","),",")),"")</f>
        <v>0</v>
      </c>
      <c r="X368" s="7">
        <f>IFERROR(IFERROR(_xlfn.NUMBERVALUE(REPLACE(Input!X368,FIND(",",Input!X368),1,"."),"."),_xlfn.NUMBERVALUE(REPLACE(Input!X368,FIND(".",Input!X368),1,","),",")),"")</f>
        <v>0.84008418879540203</v>
      </c>
      <c r="Y368" s="7">
        <f>IFERROR(IFERROR(_xlfn.NUMBERVALUE(REPLACE(Input!Y368,FIND(",",Input!Y368),1,"."),"."),_xlfn.NUMBERVALUE(REPLACE(Input!Y368,FIND(".",Input!Y368),1,","),",")),"")</f>
        <v>0.74903514477857902</v>
      </c>
      <c r="Z368" s="8" t="str">
        <f>LEFT(LEFT(Input!Z368,IFERROR(FIND("_",Input!Z368)-1,LEN(Input!Z368))),IFERROR(FIND("-",Input!Z368)-1,LEN(Input!Z368)))</f>
        <v>party2</v>
      </c>
      <c r="AA368" s="8" t="str">
        <f>LEFT(LEFT(Input!AA368,IFERROR(FIND("_",Input!AA368)-1,LEN(Input!AA368))),IFERROR(FIND("-",Input!AA368)-1,LEN(Input!AA368)))</f>
        <v>party8</v>
      </c>
    </row>
    <row r="369" spans="1:27">
      <c r="A369" s="6">
        <f>IF(Input!A369=0,"",Input!A369)</f>
        <v>428</v>
      </c>
      <c r="B369" s="7">
        <f>IFERROR(IFERROR(_xlfn.NUMBERVALUE(REPLACE(Input!B369,FIND(",",Input!B369),1,"."),"."),_xlfn.NUMBERVALUE(REPLACE(Input!B369,FIND(".",Input!B369),1,","),",")),"")</f>
        <v>4.2000000000000003E-2</v>
      </c>
      <c r="C369" s="6">
        <f>IF(Input!C369=0,"",Input!C369)</f>
        <v>5</v>
      </c>
      <c r="D369" s="9" t="str">
        <f>IF(Input!D369=0,"",Input!D369)</f>
        <v/>
      </c>
      <c r="E369" s="8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8">
        <f>IF(Input!F369="Yes",1,IF(Input!F369=0,"",0))</f>
        <v>1</v>
      </c>
      <c r="G369" s="8">
        <f>IF(Input!G369="Yes",1,IF(Input!G369=0,"",0))</f>
        <v>0</v>
      </c>
      <c r="H369" s="6">
        <f>IF(Input!H369=0,"",Input!H369)</f>
        <v>2</v>
      </c>
      <c r="I369" s="7">
        <f>IFERROR(IFERROR(_xlfn.NUMBERVALUE(REPLACE(Input!I369,FIND(",",Input!I369),1,"."),"."),_xlfn.NUMBERVALUE(REPLACE(Input!I369,FIND(".",Input!I369),1,","),",")),"")</f>
        <v>0.75277000000000005</v>
      </c>
      <c r="J369" s="7">
        <f>IFERROR(IFERROR(_xlfn.NUMBERVALUE(REPLACE(Input!J369,FIND(",",Input!J369),1,"."),"."),_xlfn.NUMBERVALUE(REPLACE(Input!J369,FIND(".",Input!J369),1,","),",")),"")</f>
        <v>0.79315999999999998</v>
      </c>
      <c r="K369" s="7">
        <f>IFERROR(IFERROR(_xlfn.NUMBERVALUE(REPLACE(Input!K369,FIND(",",Input!K369),1,"."),"."),_xlfn.NUMBERVALUE(REPLACE(Input!K369,FIND(".",Input!K369),1,","),",")),"")</f>
        <v>8.412E-2</v>
      </c>
      <c r="L369" s="7">
        <f>IFERROR(IFERROR(_xlfn.NUMBERVALUE(REPLACE(Input!L369,FIND(",",Input!L369),1,"."),"."),_xlfn.NUMBERVALUE(REPLACE(Input!L369,FIND(".",Input!L369),1,","),",")),"")</f>
        <v>0.15936</v>
      </c>
      <c r="M369" s="7">
        <f>IFERROR(IFERROR(_xlfn.NUMBERVALUE(REPLACE(Input!M369,FIND(",",Input!M369),1,"."),"."),_xlfn.NUMBERVALUE(REPLACE(Input!M369,FIND(".",Input!M369),1,","),",")),"")</f>
        <v>1.54593</v>
      </c>
      <c r="N369" s="10" t="str">
        <f>IFERROR(IF(LEFT(Input!N369,LEN("boa-,Users,"))="boa-,Users,","Win.Win",LEFT(Input!N369,FIND("@",Input!N369)-1)),"")</f>
        <v>IAMhaggler2011</v>
      </c>
      <c r="O369" s="10" t="str">
        <f>IFERROR(IF(LEFT(Input!O369,LEN("boa-,Users,"))="boa-,Users,","Win.Win",LEFT(Input!O369,FIND("@",Input!O369)-1)),"")</f>
        <v>Win.Win</v>
      </c>
      <c r="P369" s="7">
        <f>IFERROR(IFERROR(_xlfn.NUMBERVALUE(REPLACE(Input!P369,FIND(",",Input!P369),1,"."),"."),_xlfn.NUMBERVALUE(REPLACE(Input!P369,FIND(".",Input!P369),1,","),",")),"")</f>
        <v>0.75277233940819999</v>
      </c>
      <c r="Q369" s="7">
        <f>IFERROR(IFERROR(_xlfn.NUMBERVALUE(REPLACE(Input!Q369,FIND(",",Input!Q369),1,"."),"."),_xlfn.NUMBERVALUE(REPLACE(Input!Q369,FIND(".",Input!Q369),1,","),",")),"")</f>
        <v>0.79316247605315904</v>
      </c>
      <c r="R369" s="7">
        <f>IFERROR(IFERROR(_xlfn.NUMBERVALUE(REPLACE(Input!R369,FIND(",",Input!R369),1,"."),"."),_xlfn.NUMBERVALUE(REPLACE(Input!R369,FIND(".",Input!R369),1,","),",")),"")</f>
        <v>0.75277233940819999</v>
      </c>
      <c r="S369" s="7">
        <f>IFERROR(IFERROR(_xlfn.NUMBERVALUE(REPLACE(Input!S369,FIND(",",Input!S369),1,"."),"."),_xlfn.NUMBERVALUE(REPLACE(Input!S369,FIND(".",Input!S369),1,","),",")),"")</f>
        <v>0.79316247605315904</v>
      </c>
      <c r="T369" s="7">
        <f>IFERROR(IFERROR(_xlfn.NUMBERVALUE(REPLACE(Input!T369,FIND(",",Input!T369),1,"."),"."),_xlfn.NUMBERVALUE(REPLACE(Input!T369,FIND(".",Input!T369),1,","),",")),"")</f>
        <v>0</v>
      </c>
      <c r="U369" s="7">
        <f>IFERROR(IFERROR(_xlfn.NUMBERVALUE(REPLACE(Input!U369,FIND(",",Input!U369),1,"."),"."),_xlfn.NUMBERVALUE(REPLACE(Input!U369,FIND(".",Input!U369),1,","),",")),"")</f>
        <v>0.79316247605315904</v>
      </c>
      <c r="V369" s="7">
        <f>IFERROR(IFERROR(_xlfn.NUMBERVALUE(REPLACE(Input!V369,FIND(",",Input!V369),1,"."),"."),_xlfn.NUMBERVALUE(REPLACE(Input!V369,FIND(".",Input!V369),1,","),",")),"")</f>
        <v>0</v>
      </c>
      <c r="W369" s="7">
        <f>IFERROR(IFERROR(_xlfn.NUMBERVALUE(REPLACE(Input!W369,FIND(",",Input!W369),1,"."),"."),_xlfn.NUMBERVALUE(REPLACE(Input!W369,FIND(".",Input!W369),1,","),",")),"")</f>
        <v>0</v>
      </c>
      <c r="X369" s="7">
        <f>IFERROR(IFERROR(_xlfn.NUMBERVALUE(REPLACE(Input!X369,FIND(",",Input!X369),1,"."),"."),_xlfn.NUMBERVALUE(REPLACE(Input!X369,FIND(".",Input!X369),1,","),",")),"")</f>
        <v>0.75277233940819999</v>
      </c>
      <c r="Y369" s="7">
        <f>IFERROR(IFERROR(_xlfn.NUMBERVALUE(REPLACE(Input!Y369,FIND(",",Input!Y369),1,"."),"."),_xlfn.NUMBERVALUE(REPLACE(Input!Y369,FIND(".",Input!Y369),1,","),",")),"")</f>
        <v>0.79316247605315904</v>
      </c>
      <c r="Z369" s="8" t="str">
        <f>LEFT(LEFT(Input!Z369,IFERROR(FIND("_",Input!Z369)-1,LEN(Input!Z369))),IFERROR(FIND("-",Input!Z369)-1,LEN(Input!Z369)))</f>
        <v>party2</v>
      </c>
      <c r="AA369" s="8" t="str">
        <f>LEFT(LEFT(Input!AA369,IFERROR(FIND("_",Input!AA369)-1,LEN(Input!AA369))),IFERROR(FIND("-",Input!AA369)-1,LEN(Input!AA369)))</f>
        <v>party8</v>
      </c>
    </row>
    <row r="370" spans="1:27">
      <c r="A370" s="6">
        <f>IF(Input!A370=0,"",Input!A370)</f>
        <v>429</v>
      </c>
      <c r="B370" s="7">
        <f>IFERROR(IFERROR(_xlfn.NUMBERVALUE(REPLACE(Input!B370,FIND(",",Input!B370),1,"."),"."),_xlfn.NUMBERVALUE(REPLACE(Input!B370,FIND(".",Input!B370),1,","),",")),"")</f>
        <v>0.13200000000000001</v>
      </c>
      <c r="C370" s="6">
        <f>IF(Input!C370=0,"",Input!C370)</f>
        <v>30</v>
      </c>
      <c r="D370" s="9" t="str">
        <f>IF(Input!D370=0,"",Input!D370)</f>
        <v/>
      </c>
      <c r="E370" s="8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8">
        <f>IF(Input!F370="Yes",1,IF(Input!F370=0,"",0))</f>
        <v>1</v>
      </c>
      <c r="G370" s="8">
        <f>IF(Input!G370="Yes",1,IF(Input!G370=0,"",0))</f>
        <v>0</v>
      </c>
      <c r="H370" s="6">
        <f>IF(Input!H370=0,"",Input!H370)</f>
        <v>2</v>
      </c>
      <c r="I370" s="7">
        <f>IFERROR(IFERROR(_xlfn.NUMBERVALUE(REPLACE(Input!I370,FIND(",",Input!I370),1,"."),"."),_xlfn.NUMBERVALUE(REPLACE(Input!I370,FIND(".",Input!I370),1,","),",")),"")</f>
        <v>0.75277000000000005</v>
      </c>
      <c r="J370" s="7">
        <f>IFERROR(IFERROR(_xlfn.NUMBERVALUE(REPLACE(Input!J370,FIND(",",Input!J370),1,"."),"."),_xlfn.NUMBERVALUE(REPLACE(Input!J370,FIND(".",Input!J370),1,","),",")),"")</f>
        <v>0.79315999999999998</v>
      </c>
      <c r="K370" s="7">
        <f>IFERROR(IFERROR(_xlfn.NUMBERVALUE(REPLACE(Input!K370,FIND(",",Input!K370),1,"."),"."),_xlfn.NUMBERVALUE(REPLACE(Input!K370,FIND(".",Input!K370),1,","),",")),"")</f>
        <v>8.412E-2</v>
      </c>
      <c r="L370" s="7">
        <f>IFERROR(IFERROR(_xlfn.NUMBERVALUE(REPLACE(Input!L370,FIND(",",Input!L370),1,"."),"."),_xlfn.NUMBERVALUE(REPLACE(Input!L370,FIND(".",Input!L370),1,","),",")),"")</f>
        <v>0.15936</v>
      </c>
      <c r="M370" s="7">
        <f>IFERROR(IFERROR(_xlfn.NUMBERVALUE(REPLACE(Input!M370,FIND(",",Input!M370),1,"."),"."),_xlfn.NUMBERVALUE(REPLACE(Input!M370,FIND(".",Input!M370),1,","),",")),"")</f>
        <v>1.5459400000000001</v>
      </c>
      <c r="N370" s="10" t="str">
        <f>IFERROR(IF(LEFT(Input!N370,LEN("boa-,Users,"))="boa-,Users,","Win.Win",LEFT(Input!N370,FIND("@",Input!N370)-1)),"")</f>
        <v>Win.Win</v>
      </c>
      <c r="O370" s="10" t="str">
        <f>IFERROR(IF(LEFT(Input!O370,LEN("boa-,Users,"))="boa-,Users,","Win.Win",LEFT(Input!O370,FIND("@",Input!O370)-1)),"")</f>
        <v>Win.Win</v>
      </c>
      <c r="P370" s="7">
        <f>IFERROR(IFERROR(_xlfn.NUMBERVALUE(REPLACE(Input!P370,FIND(",",Input!P370),1,"."),"."),_xlfn.NUMBERVALUE(REPLACE(Input!P370,FIND(".",Input!P370),1,","),",")),"")</f>
        <v>0.75277346702032499</v>
      </c>
      <c r="Q370" s="7">
        <f>IFERROR(IFERROR(_xlfn.NUMBERVALUE(REPLACE(Input!Q370,FIND(",",Input!Q370),1,"."),"."),_xlfn.NUMBERVALUE(REPLACE(Input!Q370,FIND(".",Input!Q370),1,","),",")),"")</f>
        <v>0.79316247605315904</v>
      </c>
      <c r="R370" s="7">
        <f>IFERROR(IFERROR(_xlfn.NUMBERVALUE(REPLACE(Input!R370,FIND(",",Input!R370),1,"."),"."),_xlfn.NUMBERVALUE(REPLACE(Input!R370,FIND(".",Input!R370),1,","),",")),"")</f>
        <v>0.75277346702032499</v>
      </c>
      <c r="S370" s="7">
        <f>IFERROR(IFERROR(_xlfn.NUMBERVALUE(REPLACE(Input!S370,FIND(",",Input!S370),1,"."),"."),_xlfn.NUMBERVALUE(REPLACE(Input!S370,FIND(".",Input!S370),1,","),",")),"")</f>
        <v>0.79316247605315904</v>
      </c>
      <c r="T370" s="7">
        <f>IFERROR(IFERROR(_xlfn.NUMBERVALUE(REPLACE(Input!T370,FIND(",",Input!T370),1,"."),"."),_xlfn.NUMBERVALUE(REPLACE(Input!T370,FIND(".",Input!T370),1,","),",")),"")</f>
        <v>0.82222222222222197</v>
      </c>
      <c r="U370" s="7">
        <f>IFERROR(IFERROR(_xlfn.NUMBERVALUE(REPLACE(Input!U370,FIND(",",Input!U370),1,"."),"."),_xlfn.NUMBERVALUE(REPLACE(Input!U370,FIND(".",Input!U370),1,","),",")),"")</f>
        <v>0.79316247605315904</v>
      </c>
      <c r="V370" s="7">
        <f>IFERROR(IFERROR(_xlfn.NUMBERVALUE(REPLACE(Input!V370,FIND(",",Input!V370),1,"."),"."),_xlfn.NUMBERVALUE(REPLACE(Input!V370,FIND(".",Input!V370),1,","),",")),"")</f>
        <v>0</v>
      </c>
      <c r="W370" s="7">
        <f>IFERROR(IFERROR(_xlfn.NUMBERVALUE(REPLACE(Input!W370,FIND(",",Input!W370),1,"."),"."),_xlfn.NUMBERVALUE(REPLACE(Input!W370,FIND(".",Input!W370),1,","),",")),"")</f>
        <v>0</v>
      </c>
      <c r="X370" s="7">
        <f>IFERROR(IFERROR(_xlfn.NUMBERVALUE(REPLACE(Input!X370,FIND(",",Input!X370),1,"."),"."),_xlfn.NUMBERVALUE(REPLACE(Input!X370,FIND(".",Input!X370),1,","),",")),"")</f>
        <v>0.75277346702032499</v>
      </c>
      <c r="Y370" s="7">
        <f>IFERROR(IFERROR(_xlfn.NUMBERVALUE(REPLACE(Input!Y370,FIND(",",Input!Y370),1,"."),"."),_xlfn.NUMBERVALUE(REPLACE(Input!Y370,FIND(".",Input!Y370),1,","),",")),"")</f>
        <v>0.79316247605315904</v>
      </c>
      <c r="Z370" s="8" t="str">
        <f>LEFT(LEFT(Input!Z370,IFERROR(FIND("_",Input!Z370)-1,LEN(Input!Z370))),IFERROR(FIND("-",Input!Z370)-1,LEN(Input!Z370)))</f>
        <v>party2</v>
      </c>
      <c r="AA370" s="8" t="str">
        <f>LEFT(LEFT(Input!AA370,IFERROR(FIND("_",Input!AA370)-1,LEN(Input!AA370))),IFERROR(FIND("-",Input!AA370)-1,LEN(Input!AA370)))</f>
        <v>party8</v>
      </c>
    </row>
    <row r="371" spans="1:27">
      <c r="A371" s="6">
        <f>IF(Input!A371=0,"",Input!A371)</f>
        <v>430</v>
      </c>
      <c r="B371" s="7">
        <f>IFERROR(IFERROR(_xlfn.NUMBERVALUE(REPLACE(Input!B371,FIND(",",Input!B371),1,"."),"."),_xlfn.NUMBERVALUE(REPLACE(Input!B371,FIND(".",Input!B371),1,","),",")),"")</f>
        <v>0.17699999999999999</v>
      </c>
      <c r="C371" s="6">
        <f>IF(Input!C371=0,"",Input!C371)</f>
        <v>55</v>
      </c>
      <c r="D371" s="9" t="str">
        <f>IF(Input!D371=0,"",Input!D371)</f>
        <v/>
      </c>
      <c r="E371" s="8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8">
        <f>IF(Input!F371="Yes",1,IF(Input!F371=0,"",0))</f>
        <v>1</v>
      </c>
      <c r="G371" s="8">
        <f>IF(Input!G371="Yes",1,IF(Input!G371=0,"",0))</f>
        <v>0</v>
      </c>
      <c r="H371" s="6">
        <f>IF(Input!H371=0,"",Input!H371)</f>
        <v>2</v>
      </c>
      <c r="I371" s="7">
        <f>IFERROR(IFERROR(_xlfn.NUMBERVALUE(REPLACE(Input!I371,FIND(",",Input!I371),1,"."),"."),_xlfn.NUMBERVALUE(REPLACE(Input!I371,FIND(".",Input!I371),1,","),",")),"")</f>
        <v>0.49059000000000003</v>
      </c>
      <c r="J371" s="7">
        <f>IFERROR(IFERROR(_xlfn.NUMBERVALUE(REPLACE(Input!J371,FIND(",",Input!J371),1,"."),"."),_xlfn.NUMBERVALUE(REPLACE(Input!J371,FIND(".",Input!J371),1,","),",")),"")</f>
        <v>0.84064000000000005</v>
      </c>
      <c r="K371" s="7">
        <f>IFERROR(IFERROR(_xlfn.NUMBERVALUE(REPLACE(Input!K371,FIND(",",Input!K371),1,"."),"."),_xlfn.NUMBERVALUE(REPLACE(Input!K371,FIND(".",Input!K371),1,","),",")),"")</f>
        <v>0.15936</v>
      </c>
      <c r="L371" s="7">
        <f>IFERROR(IFERROR(_xlfn.NUMBERVALUE(REPLACE(Input!L371,FIND(",",Input!L371),1,"."),"."),_xlfn.NUMBERVALUE(REPLACE(Input!L371,FIND(".",Input!L371),1,","),",")),"")</f>
        <v>0.31020999999999999</v>
      </c>
      <c r="M371" s="7">
        <f>IFERROR(IFERROR(_xlfn.NUMBERVALUE(REPLACE(Input!M371,FIND(",",Input!M371),1,"."),"."),_xlfn.NUMBERVALUE(REPLACE(Input!M371,FIND(".",Input!M371),1,","),",")),"")</f>
        <v>1.3312299999999999</v>
      </c>
      <c r="N371" s="10" t="str">
        <f>IFERROR(IF(LEFT(Input!N371,LEN("boa-,Users,"))="boa-,Users,","Win.Win",LEFT(Input!N371,FIND("@",Input!N371)-1)),"")</f>
        <v>Gahboninho</v>
      </c>
      <c r="O371" s="10" t="str">
        <f>IFERROR(IF(LEFT(Input!O371,LEN("boa-,Users,"))="boa-,Users,","Win.Win",LEFT(Input!O371,FIND("@",Input!O371)-1)),"")</f>
        <v>Win.Win</v>
      </c>
      <c r="P371" s="7">
        <f>IFERROR(IFERROR(_xlfn.NUMBERVALUE(REPLACE(Input!P371,FIND(",",Input!P371),1,"."),"."),_xlfn.NUMBERVALUE(REPLACE(Input!P371,FIND(".",Input!P371),1,","),",")),"")</f>
        <v>0.840643697649193</v>
      </c>
      <c r="Q371" s="7">
        <f>IFERROR(IFERROR(_xlfn.NUMBERVALUE(REPLACE(Input!Q371,FIND(",",Input!Q371),1,"."),"."),_xlfn.NUMBERVALUE(REPLACE(Input!Q371,FIND(".",Input!Q371),1,","),",")),"")</f>
        <v>0.490589678351595</v>
      </c>
      <c r="R371" s="7">
        <f>IFERROR(IFERROR(_xlfn.NUMBERVALUE(REPLACE(Input!R371,FIND(",",Input!R371),1,"."),"."),_xlfn.NUMBERVALUE(REPLACE(Input!R371,FIND(".",Input!R371),1,","),",")),"")</f>
        <v>0.840643697649193</v>
      </c>
      <c r="S371" s="7">
        <f>IFERROR(IFERROR(_xlfn.NUMBERVALUE(REPLACE(Input!S371,FIND(",",Input!S371),1,"."),"."),_xlfn.NUMBERVALUE(REPLACE(Input!S371,FIND(".",Input!S371),1,","),",")),"")</f>
        <v>0.490589678351595</v>
      </c>
      <c r="T371" s="7">
        <f>IFERROR(IFERROR(_xlfn.NUMBERVALUE(REPLACE(Input!T371,FIND(",",Input!T371),1,"."),"."),_xlfn.NUMBERVALUE(REPLACE(Input!T371,FIND(".",Input!T371),1,","),",")),"")</f>
        <v>0</v>
      </c>
      <c r="U371" s="7">
        <f>IFERROR(IFERROR(_xlfn.NUMBERVALUE(REPLACE(Input!U371,FIND(",",Input!U371),1,"."),"."),_xlfn.NUMBERVALUE(REPLACE(Input!U371,FIND(".",Input!U371),1,","),",")),"")</f>
        <v>0.490589678351595</v>
      </c>
      <c r="V371" s="7">
        <f>IFERROR(IFERROR(_xlfn.NUMBERVALUE(REPLACE(Input!V371,FIND(",",Input!V371),1,"."),"."),_xlfn.NUMBERVALUE(REPLACE(Input!V371,FIND(".",Input!V371),1,","),",")),"")</f>
        <v>0</v>
      </c>
      <c r="W371" s="7">
        <f>IFERROR(IFERROR(_xlfn.NUMBERVALUE(REPLACE(Input!W371,FIND(",",Input!W371),1,"."),"."),_xlfn.NUMBERVALUE(REPLACE(Input!W371,FIND(".",Input!W371),1,","),",")),"")</f>
        <v>0</v>
      </c>
      <c r="X371" s="7">
        <f>IFERROR(IFERROR(_xlfn.NUMBERVALUE(REPLACE(Input!X371,FIND(",",Input!X371),1,"."),"."),_xlfn.NUMBERVALUE(REPLACE(Input!X371,FIND(".",Input!X371),1,","),",")),"")</f>
        <v>0.840643697649193</v>
      </c>
      <c r="Y371" s="7">
        <f>IFERROR(IFERROR(_xlfn.NUMBERVALUE(REPLACE(Input!Y371,FIND(",",Input!Y371),1,"."),"."),_xlfn.NUMBERVALUE(REPLACE(Input!Y371,FIND(".",Input!Y371),1,","),",")),"")</f>
        <v>0.490589678351595</v>
      </c>
      <c r="Z371" s="8" t="str">
        <f>LEFT(LEFT(Input!Z371,IFERROR(FIND("_",Input!Z371)-1,LEN(Input!Z371))),IFERROR(FIND("-",Input!Z371)-1,LEN(Input!Z371)))</f>
        <v>party2</v>
      </c>
      <c r="AA371" s="8" t="str">
        <f>LEFT(LEFT(Input!AA371,IFERROR(FIND("_",Input!AA371)-1,LEN(Input!AA371))),IFERROR(FIND("-",Input!AA371)-1,LEN(Input!AA371)))</f>
        <v>party8</v>
      </c>
    </row>
    <row r="372" spans="1:27">
      <c r="A372" s="6">
        <f>IF(Input!A372=0,"",Input!A372)</f>
        <v>431</v>
      </c>
      <c r="B372" s="7">
        <f>IFERROR(IFERROR(_xlfn.NUMBERVALUE(REPLACE(Input!B372,FIND(",",Input!B372),1,"."),"."),_xlfn.NUMBERVALUE(REPLACE(Input!B372,FIND(".",Input!B372),1,","),",")),"")</f>
        <v>0.184</v>
      </c>
      <c r="C372" s="6">
        <f>IF(Input!C372=0,"",Input!C372)</f>
        <v>56</v>
      </c>
      <c r="D372" s="9" t="str">
        <f>IF(Input!D372=0,"",Input!D372)</f>
        <v/>
      </c>
      <c r="E372" s="8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8">
        <f>IF(Input!F372="Yes",1,IF(Input!F372=0,"",0))</f>
        <v>1</v>
      </c>
      <c r="G372" s="8">
        <f>IF(Input!G372="Yes",1,IF(Input!G372=0,"",0))</f>
        <v>0</v>
      </c>
      <c r="H372" s="6">
        <f>IF(Input!H372=0,"",Input!H372)</f>
        <v>2</v>
      </c>
      <c r="I372" s="7">
        <f>IFERROR(IFERROR(_xlfn.NUMBERVALUE(REPLACE(Input!I372,FIND(",",Input!I372),1,"."),"."),_xlfn.NUMBERVALUE(REPLACE(Input!I372,FIND(".",Input!I372),1,","),",")),"")</f>
        <v>0.49059000000000003</v>
      </c>
      <c r="J372" s="7">
        <f>IFERROR(IFERROR(_xlfn.NUMBERVALUE(REPLACE(Input!J372,FIND(",",Input!J372),1,"."),"."),_xlfn.NUMBERVALUE(REPLACE(Input!J372,FIND(".",Input!J372),1,","),",")),"")</f>
        <v>0.84064000000000005</v>
      </c>
      <c r="K372" s="7">
        <f>IFERROR(IFERROR(_xlfn.NUMBERVALUE(REPLACE(Input!K372,FIND(",",Input!K372),1,"."),"."),_xlfn.NUMBERVALUE(REPLACE(Input!K372,FIND(".",Input!K372),1,","),",")),"")</f>
        <v>0.15936</v>
      </c>
      <c r="L372" s="7">
        <f>IFERROR(IFERROR(_xlfn.NUMBERVALUE(REPLACE(Input!L372,FIND(",",Input!L372),1,"."),"."),_xlfn.NUMBERVALUE(REPLACE(Input!L372,FIND(".",Input!L372),1,","),",")),"")</f>
        <v>0.31020999999999999</v>
      </c>
      <c r="M372" s="7">
        <f>IFERROR(IFERROR(_xlfn.NUMBERVALUE(REPLACE(Input!M372,FIND(",",Input!M372),1,"."),"."),_xlfn.NUMBERVALUE(REPLACE(Input!M372,FIND(".",Input!M372),1,","),",")),"")</f>
        <v>1.3312299999999999</v>
      </c>
      <c r="N372" s="10" t="str">
        <f>IFERROR(IF(LEFT(Input!N372,LEN("boa-,Users,"))="boa-,Users,","Win.Win",LEFT(Input!N372,FIND("@",Input!N372)-1)),"")</f>
        <v>KLH</v>
      </c>
      <c r="O372" s="10" t="str">
        <f>IFERROR(IF(LEFT(Input!O372,LEN("boa-,Users,"))="boa-,Users,","Win.Win",LEFT(Input!O372,FIND("@",Input!O372)-1)),"")</f>
        <v>Win.Win</v>
      </c>
      <c r="P372" s="7">
        <f>IFERROR(IFERROR(_xlfn.NUMBERVALUE(REPLACE(Input!P372,FIND(",",Input!P372),1,"."),"."),_xlfn.NUMBERVALUE(REPLACE(Input!P372,FIND(".",Input!P372),1,","),",")),"")</f>
        <v>0.840643697649193</v>
      </c>
      <c r="Q372" s="7">
        <f>IFERROR(IFERROR(_xlfn.NUMBERVALUE(REPLACE(Input!Q372,FIND(",",Input!Q372),1,"."),"."),_xlfn.NUMBERVALUE(REPLACE(Input!Q372,FIND(".",Input!Q372),1,","),",")),"")</f>
        <v>0.490589678351595</v>
      </c>
      <c r="R372" s="7">
        <f>IFERROR(IFERROR(_xlfn.NUMBERVALUE(REPLACE(Input!R372,FIND(",",Input!R372),1,"."),"."),_xlfn.NUMBERVALUE(REPLACE(Input!R372,FIND(".",Input!R372),1,","),",")),"")</f>
        <v>0.840643697649193</v>
      </c>
      <c r="S372" s="7">
        <f>IFERROR(IFERROR(_xlfn.NUMBERVALUE(REPLACE(Input!S372,FIND(",",Input!S372),1,"."),"."),_xlfn.NUMBERVALUE(REPLACE(Input!S372,FIND(".",Input!S372),1,","),",")),"")</f>
        <v>0.490589678351595</v>
      </c>
      <c r="T372" s="7">
        <f>IFERROR(IFERROR(_xlfn.NUMBERVALUE(REPLACE(Input!T372,FIND(",",Input!T372),1,"."),"."),_xlfn.NUMBERVALUE(REPLACE(Input!T372,FIND(".",Input!T372),1,","),",")),"")</f>
        <v>0</v>
      </c>
      <c r="U372" s="7">
        <f>IFERROR(IFERROR(_xlfn.NUMBERVALUE(REPLACE(Input!U372,FIND(",",Input!U372),1,"."),"."),_xlfn.NUMBERVALUE(REPLACE(Input!U372,FIND(".",Input!U372),1,","),",")),"")</f>
        <v>0.490589678351595</v>
      </c>
      <c r="V372" s="7">
        <f>IFERROR(IFERROR(_xlfn.NUMBERVALUE(REPLACE(Input!V372,FIND(",",Input!V372),1,"."),"."),_xlfn.NUMBERVALUE(REPLACE(Input!V372,FIND(".",Input!V372),1,","),",")),"")</f>
        <v>0</v>
      </c>
      <c r="W372" s="7">
        <f>IFERROR(IFERROR(_xlfn.NUMBERVALUE(REPLACE(Input!W372,FIND(",",Input!W372),1,"."),"."),_xlfn.NUMBERVALUE(REPLACE(Input!W372,FIND(".",Input!W372),1,","),",")),"")</f>
        <v>0</v>
      </c>
      <c r="X372" s="7">
        <f>IFERROR(IFERROR(_xlfn.NUMBERVALUE(REPLACE(Input!X372,FIND(",",Input!X372),1,"."),"."),_xlfn.NUMBERVALUE(REPLACE(Input!X372,FIND(".",Input!X372),1,","),",")),"")</f>
        <v>0.840643697649193</v>
      </c>
      <c r="Y372" s="7">
        <f>IFERROR(IFERROR(_xlfn.NUMBERVALUE(REPLACE(Input!Y372,FIND(",",Input!Y372),1,"."),"."),_xlfn.NUMBERVALUE(REPLACE(Input!Y372,FIND(".",Input!Y372),1,","),",")),"")</f>
        <v>0.490589678351595</v>
      </c>
      <c r="Z372" s="8" t="str">
        <f>LEFT(LEFT(Input!Z372,IFERROR(FIND("_",Input!Z372)-1,LEN(Input!Z372))),IFERROR(FIND("-",Input!Z372)-1,LEN(Input!Z372)))</f>
        <v>party2</v>
      </c>
      <c r="AA372" s="8" t="str">
        <f>LEFT(LEFT(Input!AA372,IFERROR(FIND("_",Input!AA372)-1,LEN(Input!AA372))),IFERROR(FIND("-",Input!AA372)-1,LEN(Input!AA372)))</f>
        <v>party8</v>
      </c>
    </row>
    <row r="373" spans="1:27">
      <c r="A373" s="6">
        <f>IF(Input!A373=0,"",Input!A373)</f>
        <v>432</v>
      </c>
      <c r="B373" s="7">
        <f>IFERROR(IFERROR(_xlfn.NUMBERVALUE(REPLACE(Input!B373,FIND(",",Input!B373),1,"."),"."),_xlfn.NUMBERVALUE(REPLACE(Input!B373,FIND(".",Input!B373),1,","),",")),"")</f>
        <v>0.42599999999999999</v>
      </c>
      <c r="C373" s="6">
        <f>IF(Input!C373=0,"",Input!C373)</f>
        <v>23</v>
      </c>
      <c r="D373" s="9" t="str">
        <f>IF(Input!D373=0,"",Input!D373)</f>
        <v/>
      </c>
      <c r="E373" s="8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8">
        <f>IF(Input!F373="Yes",1,IF(Input!F373=0,"",0))</f>
        <v>1</v>
      </c>
      <c r="G373" s="8">
        <f>IF(Input!G373="Yes",1,IF(Input!G373=0,"",0))</f>
        <v>0</v>
      </c>
      <c r="H373" s="6">
        <f>IF(Input!H373=0,"",Input!H373)</f>
        <v>2</v>
      </c>
      <c r="I373" s="7">
        <f>IFERROR(IFERROR(_xlfn.NUMBERVALUE(REPLACE(Input!I373,FIND(",",Input!I373),1,"."),"."),_xlfn.NUMBERVALUE(REPLACE(Input!I373,FIND(".",Input!I373),1,","),",")),"")</f>
        <v>0.38127</v>
      </c>
      <c r="J373" s="7">
        <f>IFERROR(IFERROR(_xlfn.NUMBERVALUE(REPLACE(Input!J373,FIND(",",Input!J373),1,"."),"."),_xlfn.NUMBERVALUE(REPLACE(Input!J373,FIND(".",Input!J373),1,","),",")),"")</f>
        <v>0.86904999999999999</v>
      </c>
      <c r="K373" s="7">
        <f>IFERROR(IFERROR(_xlfn.NUMBERVALUE(REPLACE(Input!K373,FIND(",",Input!K373),1,"."),"."),_xlfn.NUMBERVALUE(REPLACE(Input!K373,FIND(".",Input!K373),1,","),",")),"")</f>
        <v>0.28514</v>
      </c>
      <c r="L373" s="7">
        <f>IFERROR(IFERROR(_xlfn.NUMBERVALUE(REPLACE(Input!L373,FIND(",",Input!L373),1,"."),"."),_xlfn.NUMBERVALUE(REPLACE(Input!L373,FIND(".",Input!L373),1,","),",")),"")</f>
        <v>0.53635999999999995</v>
      </c>
      <c r="M373" s="7">
        <f>IFERROR(IFERROR(_xlfn.NUMBERVALUE(REPLACE(Input!M373,FIND(",",Input!M373),1,"."),"."),_xlfn.NUMBERVALUE(REPLACE(Input!M373,FIND(".",Input!M373),1,","),",")),"")</f>
        <v>1.2503200000000001</v>
      </c>
      <c r="N373" s="10" t="str">
        <f>IFERROR(IF(LEFT(Input!N373,LEN("boa-,Users,"))="boa-,Users,","Win.Win",LEFT(Input!N373,FIND("@",Input!N373)-1)),"")</f>
        <v>IAMhaggler2011</v>
      </c>
      <c r="O373" s="10" t="str">
        <f>IFERROR(IF(LEFT(Input!O373,LEN("boa-,Users,"))="boa-,Users,","Win.Win",LEFT(Input!O373,FIND("@",Input!O373)-1)),"")</f>
        <v>Win.Win</v>
      </c>
      <c r="P373" s="7">
        <f>IFERROR(IFERROR(_xlfn.NUMBERVALUE(REPLACE(Input!P373,FIND(",",Input!P373),1,"."),"."),_xlfn.NUMBERVALUE(REPLACE(Input!P373,FIND(".",Input!P373),1,","),",")),"")</f>
        <v>0.38126680483166497</v>
      </c>
      <c r="Q373" s="7">
        <f>IFERROR(IFERROR(_xlfn.NUMBERVALUE(REPLACE(Input!Q373,FIND(",",Input!Q373),1,"."),"."),_xlfn.NUMBERVALUE(REPLACE(Input!Q373,FIND(".",Input!Q373),1,","),",")),"")</f>
        <v>0.86905134212343804</v>
      </c>
      <c r="R373" s="7">
        <f>IFERROR(IFERROR(_xlfn.NUMBERVALUE(REPLACE(Input!R373,FIND(",",Input!R373),1,"."),"."),_xlfn.NUMBERVALUE(REPLACE(Input!R373,FIND(".",Input!R373),1,","),",")),"")</f>
        <v>0.38126680483166497</v>
      </c>
      <c r="S373" s="7">
        <f>IFERROR(IFERROR(_xlfn.NUMBERVALUE(REPLACE(Input!S373,FIND(",",Input!S373),1,"."),"."),_xlfn.NUMBERVALUE(REPLACE(Input!S373,FIND(".",Input!S373),1,","),",")),"")</f>
        <v>0.86905134212343804</v>
      </c>
      <c r="T373" s="7">
        <f>IFERROR(IFERROR(_xlfn.NUMBERVALUE(REPLACE(Input!T373,FIND(",",Input!T373),1,"."),"."),_xlfn.NUMBERVALUE(REPLACE(Input!T373,FIND(".",Input!T373),1,","),",")),"")</f>
        <v>0</v>
      </c>
      <c r="U373" s="7">
        <f>IFERROR(IFERROR(_xlfn.NUMBERVALUE(REPLACE(Input!U373,FIND(",",Input!U373),1,"."),"."),_xlfn.NUMBERVALUE(REPLACE(Input!U373,FIND(".",Input!U373),1,","),",")),"")</f>
        <v>0.86905134212343804</v>
      </c>
      <c r="V373" s="7">
        <f>IFERROR(IFERROR(_xlfn.NUMBERVALUE(REPLACE(Input!V373,FIND(",",Input!V373),1,"."),"."),_xlfn.NUMBERVALUE(REPLACE(Input!V373,FIND(".",Input!V373),1,","),",")),"")</f>
        <v>0</v>
      </c>
      <c r="W373" s="7">
        <f>IFERROR(IFERROR(_xlfn.NUMBERVALUE(REPLACE(Input!W373,FIND(",",Input!W373),1,"."),"."),_xlfn.NUMBERVALUE(REPLACE(Input!W373,FIND(".",Input!W373),1,","),",")),"")</f>
        <v>0</v>
      </c>
      <c r="X373" s="7">
        <f>IFERROR(IFERROR(_xlfn.NUMBERVALUE(REPLACE(Input!X373,FIND(",",Input!X373),1,"."),"."),_xlfn.NUMBERVALUE(REPLACE(Input!X373,FIND(".",Input!X373),1,","),",")),"")</f>
        <v>0.38126680483166497</v>
      </c>
      <c r="Y373" s="7">
        <f>IFERROR(IFERROR(_xlfn.NUMBERVALUE(REPLACE(Input!Y373,FIND(",",Input!Y373),1,"."),"."),_xlfn.NUMBERVALUE(REPLACE(Input!Y373,FIND(".",Input!Y373),1,","),",")),"")</f>
        <v>0.86905134212343804</v>
      </c>
      <c r="Z373" s="8" t="str">
        <f>LEFT(LEFT(Input!Z373,IFERROR(FIND("_",Input!Z373)-1,LEN(Input!Z373))),IFERROR(FIND("-",Input!Z373)-1,LEN(Input!Z373)))</f>
        <v>party2</v>
      </c>
      <c r="AA373" s="8" t="str">
        <f>LEFT(LEFT(Input!AA373,IFERROR(FIND("_",Input!AA373)-1,LEN(Input!AA373))),IFERROR(FIND("-",Input!AA373)-1,LEN(Input!AA373)))</f>
        <v>party8</v>
      </c>
    </row>
    <row r="374" spans="1:27">
      <c r="A374" s="6">
        <f>IF(Input!A374=0,"",Input!A374)</f>
        <v>433</v>
      </c>
      <c r="B374" s="7">
        <f>IFERROR(IFERROR(_xlfn.NUMBERVALUE(REPLACE(Input!B374,FIND(",",Input!B374),1,"."),"."),_xlfn.NUMBERVALUE(REPLACE(Input!B374,FIND(".",Input!B374),1,","),",")),"")</f>
        <v>5.0000000000000001E-3</v>
      </c>
      <c r="C374" s="6">
        <f>IF(Input!C374=0,"",Input!C374)</f>
        <v>8</v>
      </c>
      <c r="D374" s="9" t="str">
        <f>IF(Input!D374=0,"",Input!D374)</f>
        <v/>
      </c>
      <c r="E374" s="8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8">
        <f>IF(Input!F374="Yes",1,IF(Input!F374=0,"",0))</f>
        <v>1</v>
      </c>
      <c r="G374" s="8">
        <f>IF(Input!G374="Yes",1,IF(Input!G374=0,"",0))</f>
        <v>0</v>
      </c>
      <c r="H374" s="6">
        <f>IF(Input!H374=0,"",Input!H374)</f>
        <v>2</v>
      </c>
      <c r="I374" s="7">
        <f>IFERROR(IFERROR(_xlfn.NUMBERVALUE(REPLACE(Input!I374,FIND(",",Input!I374),1,"."),"."),_xlfn.NUMBERVALUE(REPLACE(Input!I374,FIND(".",Input!I374),1,","),",")),"")</f>
        <v>0.83077999999999996</v>
      </c>
      <c r="J374" s="7">
        <f>IFERROR(IFERROR(_xlfn.NUMBERVALUE(REPLACE(Input!J374,FIND(",",Input!J374),1,"."),"."),_xlfn.NUMBERVALUE(REPLACE(Input!J374,FIND(".",Input!J374),1,","),",")),"")</f>
        <v>0.89937</v>
      </c>
      <c r="K374" s="7">
        <f>IFERROR(IFERROR(_xlfn.NUMBERVALUE(REPLACE(Input!K374,FIND(",",Input!K374),1,"."),"."),_xlfn.NUMBERVALUE(REPLACE(Input!K374,FIND(".",Input!K374),1,","),",")),"")</f>
        <v>7.3980000000000004E-2</v>
      </c>
      <c r="L374" s="7">
        <f>IFERROR(IFERROR(_xlfn.NUMBERVALUE(REPLACE(Input!L374,FIND(",",Input!L374),1,"."),"."),_xlfn.NUMBERVALUE(REPLACE(Input!L374,FIND(".",Input!L374),1,","),",")),"")</f>
        <v>8.6929999999999993E-2</v>
      </c>
      <c r="M374" s="7">
        <f>IFERROR(IFERROR(_xlfn.NUMBERVALUE(REPLACE(Input!M374,FIND(",",Input!M374),1,"."),"."),_xlfn.NUMBERVALUE(REPLACE(Input!M374,FIND(".",Input!M374),1,","),",")),"")</f>
        <v>1.73014</v>
      </c>
      <c r="N374" s="10" t="str">
        <f>IFERROR(IF(LEFT(Input!N374,LEN("boa-,Users,"))="boa-,Users,","Win.Win",LEFT(Input!N374,FIND("@",Input!N374)-1)),"")</f>
        <v>Win.Win</v>
      </c>
      <c r="O374" s="10" t="str">
        <f>IFERROR(IF(LEFT(Input!O374,LEN("boa-,Users,"))="boa-,Users,","Win.Win",LEFT(Input!O374,FIND("@",Input!O374)-1)),"")</f>
        <v>Win.Win</v>
      </c>
      <c r="P374" s="7">
        <f>IFERROR(IFERROR(_xlfn.NUMBERVALUE(REPLACE(Input!P374,FIND(",",Input!P374),1,"."),"."),_xlfn.NUMBERVALUE(REPLACE(Input!P374,FIND(".",Input!P374),1,","),",")),"")</f>
        <v>0.89936542795549401</v>
      </c>
      <c r="Q374" s="7">
        <f>IFERROR(IFERROR(_xlfn.NUMBERVALUE(REPLACE(Input!Q374,FIND(",",Input!Q374),1,"."),"."),_xlfn.NUMBERVALUE(REPLACE(Input!Q374,FIND(".",Input!Q374),1,","),",")),"")</f>
        <v>0.83077908097792197</v>
      </c>
      <c r="R374" s="7">
        <f>IFERROR(IFERROR(_xlfn.NUMBERVALUE(REPLACE(Input!R374,FIND(",",Input!R374),1,"."),"."),_xlfn.NUMBERVALUE(REPLACE(Input!R374,FIND(".",Input!R374),1,","),",")),"")</f>
        <v>0.89936542795549401</v>
      </c>
      <c r="S374" s="7">
        <f>IFERROR(IFERROR(_xlfn.NUMBERVALUE(REPLACE(Input!S374,FIND(",",Input!S374),1,"."),"."),_xlfn.NUMBERVALUE(REPLACE(Input!S374,FIND(".",Input!S374),1,","),",")),"")</f>
        <v>0.83077908097792197</v>
      </c>
      <c r="T374" s="7">
        <f>IFERROR(IFERROR(_xlfn.NUMBERVALUE(REPLACE(Input!T374,FIND(",",Input!T374),1,"."),"."),_xlfn.NUMBERVALUE(REPLACE(Input!T374,FIND(".",Input!T374),1,","),",")),"")</f>
        <v>0.80108697195422895</v>
      </c>
      <c r="U374" s="7">
        <f>IFERROR(IFERROR(_xlfn.NUMBERVALUE(REPLACE(Input!U374,FIND(",",Input!U374),1,"."),"."),_xlfn.NUMBERVALUE(REPLACE(Input!U374,FIND(".",Input!U374),1,","),",")),"")</f>
        <v>0.83077908097792197</v>
      </c>
      <c r="V374" s="7">
        <f>IFERROR(IFERROR(_xlfn.NUMBERVALUE(REPLACE(Input!V374,FIND(",",Input!V374),1,"."),"."),_xlfn.NUMBERVALUE(REPLACE(Input!V374,FIND(".",Input!V374),1,","),",")),"")</f>
        <v>0</v>
      </c>
      <c r="W374" s="7">
        <f>IFERROR(IFERROR(_xlfn.NUMBERVALUE(REPLACE(Input!W374,FIND(",",Input!W374),1,"."),"."),_xlfn.NUMBERVALUE(REPLACE(Input!W374,FIND(".",Input!W374),1,","),",")),"")</f>
        <v>0</v>
      </c>
      <c r="X374" s="7">
        <f>IFERROR(IFERROR(_xlfn.NUMBERVALUE(REPLACE(Input!X374,FIND(",",Input!X374),1,"."),"."),_xlfn.NUMBERVALUE(REPLACE(Input!X374,FIND(".",Input!X374),1,","),",")),"")</f>
        <v>0.89936542795549401</v>
      </c>
      <c r="Y374" s="7">
        <f>IFERROR(IFERROR(_xlfn.NUMBERVALUE(REPLACE(Input!Y374,FIND(",",Input!Y374),1,"."),"."),_xlfn.NUMBERVALUE(REPLACE(Input!Y374,FIND(".",Input!Y374),1,","),",")),"")</f>
        <v>0.83077908097792197</v>
      </c>
      <c r="Z374" s="8" t="str">
        <f>LEFT(LEFT(Input!Z374,IFERROR(FIND("_",Input!Z374)-1,LEN(Input!Z374))),IFERROR(FIND("-",Input!Z374)-1,LEN(Input!Z374)))</f>
        <v>party1</v>
      </c>
      <c r="AA374" s="8" t="str">
        <f>LEFT(LEFT(Input!AA374,IFERROR(FIND("_",Input!AA374)-1,LEN(Input!AA374))),IFERROR(FIND("-",Input!AA374)-1,LEN(Input!AA374)))</f>
        <v>party8</v>
      </c>
    </row>
    <row r="375" spans="1:27">
      <c r="A375" s="6">
        <f>IF(Input!A375=0,"",Input!A375)</f>
        <v>434</v>
      </c>
      <c r="B375" s="7">
        <f>IFERROR(IFERROR(_xlfn.NUMBERVALUE(REPLACE(Input!B375,FIND(",",Input!B375),1,"."),"."),_xlfn.NUMBERVALUE(REPLACE(Input!B375,FIND(".",Input!B375),1,","),",")),"")</f>
        <v>0.14099999999999999</v>
      </c>
      <c r="C375" s="6">
        <f>IF(Input!C375=0,"",Input!C375)</f>
        <v>45</v>
      </c>
      <c r="D375" s="9" t="str">
        <f>IF(Input!D375=0,"",Input!D375)</f>
        <v/>
      </c>
      <c r="E375" s="8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8">
        <f>IF(Input!F375="Yes",1,IF(Input!F375=0,"",0))</f>
        <v>1</v>
      </c>
      <c r="G375" s="8">
        <f>IF(Input!G375="Yes",1,IF(Input!G375=0,"",0))</f>
        <v>0</v>
      </c>
      <c r="H375" s="6">
        <f>IF(Input!H375=0,"",Input!H375)</f>
        <v>2</v>
      </c>
      <c r="I375" s="7">
        <f>IFERROR(IFERROR(_xlfn.NUMBERVALUE(REPLACE(Input!I375,FIND(",",Input!I375),1,"."),"."),_xlfn.NUMBERVALUE(REPLACE(Input!I375,FIND(".",Input!I375),1,","),",")),"")</f>
        <v>0.66293000000000002</v>
      </c>
      <c r="J375" s="7">
        <f>IFERROR(IFERROR(_xlfn.NUMBERVALUE(REPLACE(Input!J375,FIND(",",Input!J375),1,"."),"."),_xlfn.NUMBERVALUE(REPLACE(Input!J375,FIND(".",Input!J375),1,","),",")),"")</f>
        <v>0.80232999999999999</v>
      </c>
      <c r="K375" s="7">
        <f>IFERROR(IFERROR(_xlfn.NUMBERVALUE(REPLACE(Input!K375,FIND(",",Input!K375),1,"."),"."),_xlfn.NUMBERVALUE(REPLACE(Input!K375,FIND(".",Input!K375),1,","),",")),"")</f>
        <v>0.23069999999999999</v>
      </c>
      <c r="L375" s="7">
        <f>IFERROR(IFERROR(_xlfn.NUMBERVALUE(REPLACE(Input!L375,FIND(",",Input!L375),1,"."),"."),_xlfn.NUMBERVALUE(REPLACE(Input!L375,FIND(".",Input!L375),1,","),",")),"")</f>
        <v>0.27989999999999998</v>
      </c>
      <c r="M375" s="7">
        <f>IFERROR(IFERROR(_xlfn.NUMBERVALUE(REPLACE(Input!M375,FIND(",",Input!M375),1,"."),"."),_xlfn.NUMBERVALUE(REPLACE(Input!M375,FIND(".",Input!M375),1,","),",")),"")</f>
        <v>1.46526</v>
      </c>
      <c r="N375" s="10" t="str">
        <f>IFERROR(IF(LEFT(Input!N375,LEN("boa-,Users,"))="boa-,Users,","Win.Win",LEFT(Input!N375,FIND("@",Input!N375)-1)),"")</f>
        <v>Gahboninho</v>
      </c>
      <c r="O375" s="10" t="str">
        <f>IFERROR(IF(LEFT(Input!O375,LEN("boa-,Users,"))="boa-,Users,","Win.Win",LEFT(Input!O375,FIND("@",Input!O375)-1)),"")</f>
        <v>Win.Win</v>
      </c>
      <c r="P375" s="7">
        <f>IFERROR(IFERROR(_xlfn.NUMBERVALUE(REPLACE(Input!P375,FIND(",",Input!P375),1,"."),"."),_xlfn.NUMBERVALUE(REPLACE(Input!P375,FIND(".",Input!P375),1,","),",")),"")</f>
        <v>0.80232667481443298</v>
      </c>
      <c r="Q375" s="7">
        <f>IFERROR(IFERROR(_xlfn.NUMBERVALUE(REPLACE(Input!Q375,FIND(",",Input!Q375),1,"."),"."),_xlfn.NUMBERVALUE(REPLACE(Input!Q375,FIND(".",Input!Q375),1,","),",")),"")</f>
        <v>0.662929664997988</v>
      </c>
      <c r="R375" s="7">
        <f>IFERROR(IFERROR(_xlfn.NUMBERVALUE(REPLACE(Input!R375,FIND(",",Input!R375),1,"."),"."),_xlfn.NUMBERVALUE(REPLACE(Input!R375,FIND(".",Input!R375),1,","),",")),"")</f>
        <v>0.80232667481443298</v>
      </c>
      <c r="S375" s="7">
        <f>IFERROR(IFERROR(_xlfn.NUMBERVALUE(REPLACE(Input!S375,FIND(",",Input!S375),1,"."),"."),_xlfn.NUMBERVALUE(REPLACE(Input!S375,FIND(".",Input!S375),1,","),",")),"")</f>
        <v>0.662929664997988</v>
      </c>
      <c r="T375" s="7">
        <f>IFERROR(IFERROR(_xlfn.NUMBERVALUE(REPLACE(Input!T375,FIND(",",Input!T375),1,"."),"."),_xlfn.NUMBERVALUE(REPLACE(Input!T375,FIND(".",Input!T375),1,","),",")),"")</f>
        <v>0</v>
      </c>
      <c r="U375" s="7">
        <f>IFERROR(IFERROR(_xlfn.NUMBERVALUE(REPLACE(Input!U375,FIND(",",Input!U375),1,"."),"."),_xlfn.NUMBERVALUE(REPLACE(Input!U375,FIND(".",Input!U375),1,","),",")),"")</f>
        <v>0.662929664997988</v>
      </c>
      <c r="V375" s="7">
        <f>IFERROR(IFERROR(_xlfn.NUMBERVALUE(REPLACE(Input!V375,FIND(",",Input!V375),1,"."),"."),_xlfn.NUMBERVALUE(REPLACE(Input!V375,FIND(".",Input!V375),1,","),",")),"")</f>
        <v>0</v>
      </c>
      <c r="W375" s="7">
        <f>IFERROR(IFERROR(_xlfn.NUMBERVALUE(REPLACE(Input!W375,FIND(",",Input!W375),1,"."),"."),_xlfn.NUMBERVALUE(REPLACE(Input!W375,FIND(".",Input!W375),1,","),",")),"")</f>
        <v>0</v>
      </c>
      <c r="X375" s="7">
        <f>IFERROR(IFERROR(_xlfn.NUMBERVALUE(REPLACE(Input!X375,FIND(",",Input!X375),1,"."),"."),_xlfn.NUMBERVALUE(REPLACE(Input!X375,FIND(".",Input!X375),1,","),",")),"")</f>
        <v>0.80232667481443298</v>
      </c>
      <c r="Y375" s="7">
        <f>IFERROR(IFERROR(_xlfn.NUMBERVALUE(REPLACE(Input!Y375,FIND(",",Input!Y375),1,"."),"."),_xlfn.NUMBERVALUE(REPLACE(Input!Y375,FIND(".",Input!Y375),1,","),",")),"")</f>
        <v>0.662929664997988</v>
      </c>
      <c r="Z375" s="8" t="str">
        <f>LEFT(LEFT(Input!Z375,IFERROR(FIND("_",Input!Z375)-1,LEN(Input!Z375))),IFERROR(FIND("-",Input!Z375)-1,LEN(Input!Z375)))</f>
        <v>party1</v>
      </c>
      <c r="AA375" s="8" t="str">
        <f>LEFT(LEFT(Input!AA375,IFERROR(FIND("_",Input!AA375)-1,LEN(Input!AA375))),IFERROR(FIND("-",Input!AA375)-1,LEN(Input!AA375)))</f>
        <v>party8</v>
      </c>
    </row>
    <row r="376" spans="1:27">
      <c r="A376" s="6">
        <f>IF(Input!A376=0,"",Input!A376)</f>
        <v>435</v>
      </c>
      <c r="B376" s="7">
        <f>IFERROR(IFERROR(_xlfn.NUMBERVALUE(REPLACE(Input!B376,FIND(",",Input!B376),1,"."),"."),_xlfn.NUMBERVALUE(REPLACE(Input!B376,FIND(".",Input!B376),1,","),",")),"")</f>
        <v>0.13600000000000001</v>
      </c>
      <c r="C376" s="6">
        <f>IF(Input!C376=0,"",Input!C376)</f>
        <v>44</v>
      </c>
      <c r="D376" s="9" t="str">
        <f>IF(Input!D376=0,"",Input!D376)</f>
        <v/>
      </c>
      <c r="E376" s="8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8">
        <f>IF(Input!F376="Yes",1,IF(Input!F376=0,"",0))</f>
        <v>1</v>
      </c>
      <c r="G376" s="8">
        <f>IF(Input!G376="Yes",1,IF(Input!G376=0,"",0))</f>
        <v>0</v>
      </c>
      <c r="H376" s="6">
        <f>IF(Input!H376=0,"",Input!H376)</f>
        <v>2</v>
      </c>
      <c r="I376" s="7">
        <f>IFERROR(IFERROR(_xlfn.NUMBERVALUE(REPLACE(Input!I376,FIND(",",Input!I376),1,"."),"."),_xlfn.NUMBERVALUE(REPLACE(Input!I376,FIND(".",Input!I376),1,","),",")),"")</f>
        <v>0.66293000000000002</v>
      </c>
      <c r="J376" s="7">
        <f>IFERROR(IFERROR(_xlfn.NUMBERVALUE(REPLACE(Input!J376,FIND(",",Input!J376),1,"."),"."),_xlfn.NUMBERVALUE(REPLACE(Input!J376,FIND(".",Input!J376),1,","),",")),"")</f>
        <v>0.80232999999999999</v>
      </c>
      <c r="K376" s="7">
        <f>IFERROR(IFERROR(_xlfn.NUMBERVALUE(REPLACE(Input!K376,FIND(",",Input!K376),1,"."),"."),_xlfn.NUMBERVALUE(REPLACE(Input!K376,FIND(".",Input!K376),1,","),",")),"")</f>
        <v>0.23069999999999999</v>
      </c>
      <c r="L376" s="7">
        <f>IFERROR(IFERROR(_xlfn.NUMBERVALUE(REPLACE(Input!L376,FIND(",",Input!L376),1,"."),"."),_xlfn.NUMBERVALUE(REPLACE(Input!L376,FIND(".",Input!L376),1,","),",")),"")</f>
        <v>0.27989999999999998</v>
      </c>
      <c r="M376" s="7">
        <f>IFERROR(IFERROR(_xlfn.NUMBERVALUE(REPLACE(Input!M376,FIND(",",Input!M376),1,"."),"."),_xlfn.NUMBERVALUE(REPLACE(Input!M376,FIND(".",Input!M376),1,","),",")),"")</f>
        <v>1.46526</v>
      </c>
      <c r="N376" s="10" t="str">
        <f>IFERROR(IF(LEFT(Input!N376,LEN("boa-,Users,"))="boa-,Users,","Win.Win",LEFT(Input!N376,FIND("@",Input!N376)-1)),"")</f>
        <v>KLH</v>
      </c>
      <c r="O376" s="10" t="str">
        <f>IFERROR(IF(LEFT(Input!O376,LEN("boa-,Users,"))="boa-,Users,","Win.Win",LEFT(Input!O376,FIND("@",Input!O376)-1)),"")</f>
        <v>Win.Win</v>
      </c>
      <c r="P376" s="7">
        <f>IFERROR(IFERROR(_xlfn.NUMBERVALUE(REPLACE(Input!P376,FIND(",",Input!P376),1,"."),"."),_xlfn.NUMBERVALUE(REPLACE(Input!P376,FIND(".",Input!P376),1,","),",")),"")</f>
        <v>0.80232667481443298</v>
      </c>
      <c r="Q376" s="7">
        <f>IFERROR(IFERROR(_xlfn.NUMBERVALUE(REPLACE(Input!Q376,FIND(",",Input!Q376),1,"."),"."),_xlfn.NUMBERVALUE(REPLACE(Input!Q376,FIND(".",Input!Q376),1,","),",")),"")</f>
        <v>0.662929664997988</v>
      </c>
      <c r="R376" s="7">
        <f>IFERROR(IFERROR(_xlfn.NUMBERVALUE(REPLACE(Input!R376,FIND(",",Input!R376),1,"."),"."),_xlfn.NUMBERVALUE(REPLACE(Input!R376,FIND(".",Input!R376),1,","),",")),"")</f>
        <v>0.80232667481443298</v>
      </c>
      <c r="S376" s="7">
        <f>IFERROR(IFERROR(_xlfn.NUMBERVALUE(REPLACE(Input!S376,FIND(",",Input!S376),1,"."),"."),_xlfn.NUMBERVALUE(REPLACE(Input!S376,FIND(".",Input!S376),1,","),",")),"")</f>
        <v>0.662929664997988</v>
      </c>
      <c r="T376" s="7">
        <f>IFERROR(IFERROR(_xlfn.NUMBERVALUE(REPLACE(Input!T376,FIND(",",Input!T376),1,"."),"."),_xlfn.NUMBERVALUE(REPLACE(Input!T376,FIND(".",Input!T376),1,","),",")),"")</f>
        <v>0</v>
      </c>
      <c r="U376" s="7">
        <f>IFERROR(IFERROR(_xlfn.NUMBERVALUE(REPLACE(Input!U376,FIND(",",Input!U376),1,"."),"."),_xlfn.NUMBERVALUE(REPLACE(Input!U376,FIND(".",Input!U376),1,","),",")),"")</f>
        <v>0.662929664997988</v>
      </c>
      <c r="V376" s="7">
        <f>IFERROR(IFERROR(_xlfn.NUMBERVALUE(REPLACE(Input!V376,FIND(",",Input!V376),1,"."),"."),_xlfn.NUMBERVALUE(REPLACE(Input!V376,FIND(".",Input!V376),1,","),",")),"")</f>
        <v>0</v>
      </c>
      <c r="W376" s="7">
        <f>IFERROR(IFERROR(_xlfn.NUMBERVALUE(REPLACE(Input!W376,FIND(",",Input!W376),1,"."),"."),_xlfn.NUMBERVALUE(REPLACE(Input!W376,FIND(".",Input!W376),1,","),",")),"")</f>
        <v>0</v>
      </c>
      <c r="X376" s="7">
        <f>IFERROR(IFERROR(_xlfn.NUMBERVALUE(REPLACE(Input!X376,FIND(",",Input!X376),1,"."),"."),_xlfn.NUMBERVALUE(REPLACE(Input!X376,FIND(".",Input!X376),1,","),",")),"")</f>
        <v>0.80232667481443298</v>
      </c>
      <c r="Y376" s="7">
        <f>IFERROR(IFERROR(_xlfn.NUMBERVALUE(REPLACE(Input!Y376,FIND(",",Input!Y376),1,"."),"."),_xlfn.NUMBERVALUE(REPLACE(Input!Y376,FIND(".",Input!Y376),1,","),",")),"")</f>
        <v>0.662929664997988</v>
      </c>
      <c r="Z376" s="8" t="str">
        <f>LEFT(LEFT(Input!Z376,IFERROR(FIND("_",Input!Z376)-1,LEN(Input!Z376))),IFERROR(FIND("-",Input!Z376)-1,LEN(Input!Z376)))</f>
        <v>party1</v>
      </c>
      <c r="AA376" s="8" t="str">
        <f>LEFT(LEFT(Input!AA376,IFERROR(FIND("_",Input!AA376)-1,LEN(Input!AA376))),IFERROR(FIND("-",Input!AA376)-1,LEN(Input!AA376)))</f>
        <v>party8</v>
      </c>
    </row>
    <row r="377" spans="1:27">
      <c r="A377" s="6">
        <f>IF(Input!A377=0,"",Input!A377)</f>
        <v>436</v>
      </c>
      <c r="B377" s="7">
        <f>IFERROR(IFERROR(_xlfn.NUMBERVALUE(REPLACE(Input!B377,FIND(",",Input!B377),1,"."),"."),_xlfn.NUMBERVALUE(REPLACE(Input!B377,FIND(".",Input!B377),1,","),",")),"")</f>
        <v>0.50800000000000001</v>
      </c>
      <c r="C377" s="6">
        <f>IF(Input!C377=0,"",Input!C377)</f>
        <v>23</v>
      </c>
      <c r="D377" s="9" t="str">
        <f>IF(Input!D377=0,"",Input!D377)</f>
        <v/>
      </c>
      <c r="E377" s="8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8">
        <f>IF(Input!F377="Yes",1,IF(Input!F377=0,"",0))</f>
        <v>1</v>
      </c>
      <c r="G377" s="8">
        <f>IF(Input!G377="Yes",1,IF(Input!G377=0,"",0))</f>
        <v>0</v>
      </c>
      <c r="H377" s="6">
        <f>IF(Input!H377=0,"",Input!H377)</f>
        <v>2</v>
      </c>
      <c r="I377" s="7">
        <f>IFERROR(IFERROR(_xlfn.NUMBERVALUE(REPLACE(Input!I377,FIND(",",Input!I377),1,"."),"."),_xlfn.NUMBERVALUE(REPLACE(Input!I377,FIND(".",Input!I377),1,","),",")),"")</f>
        <v>0.91246000000000005</v>
      </c>
      <c r="J377" s="7">
        <f>IFERROR(IFERROR(_xlfn.NUMBERVALUE(REPLACE(Input!J377,FIND(",",Input!J377),1,"."),"."),_xlfn.NUMBERVALUE(REPLACE(Input!J377,FIND(".",Input!J377),1,","),",")),"")</f>
        <v>0.92911999999999995</v>
      </c>
      <c r="K377" s="7">
        <f>IFERROR(IFERROR(_xlfn.NUMBERVALUE(REPLACE(Input!K377,FIND(",",Input!K377),1,"."),"."),_xlfn.NUMBERVALUE(REPLACE(Input!K377,FIND(".",Input!K377),1,","),",")),"")</f>
        <v>0</v>
      </c>
      <c r="L377" s="7">
        <f>IFERROR(IFERROR(_xlfn.NUMBERVALUE(REPLACE(Input!L377,FIND(",",Input!L377),1,"."),"."),_xlfn.NUMBERVALUE(REPLACE(Input!L377,FIND(".",Input!L377),1,","),",")),"")</f>
        <v>0</v>
      </c>
      <c r="M377" s="7">
        <f>IFERROR(IFERROR(_xlfn.NUMBERVALUE(REPLACE(Input!M377,FIND(",",Input!M377),1,"."),"."),_xlfn.NUMBERVALUE(REPLACE(Input!M377,FIND(".",Input!M377),1,","),",")),"")</f>
        <v>1.84158</v>
      </c>
      <c r="N377" s="10" t="str">
        <f>IFERROR(IF(LEFT(Input!N377,LEN("boa-,Users,"))="boa-,Users,","Win.Win",LEFT(Input!N377,FIND("@",Input!N377)-1)),"")</f>
        <v>IAMhaggler2011</v>
      </c>
      <c r="O377" s="10" t="str">
        <f>IFERROR(IF(LEFT(Input!O377,LEN("boa-,Users,"))="boa-,Users,","Win.Win",LEFT(Input!O377,FIND("@",Input!O377)-1)),"")</f>
        <v>Win.Win</v>
      </c>
      <c r="P377" s="7">
        <f>IFERROR(IFERROR(_xlfn.NUMBERVALUE(REPLACE(Input!P377,FIND(",",Input!P377),1,"."),"."),_xlfn.NUMBERVALUE(REPLACE(Input!P377,FIND(".",Input!P377),1,","),",")),"")</f>
        <v>0.92911917570218105</v>
      </c>
      <c r="Q377" s="7">
        <f>IFERROR(IFERROR(_xlfn.NUMBERVALUE(REPLACE(Input!Q377,FIND(",",Input!Q377),1,"."),"."),_xlfn.NUMBERVALUE(REPLACE(Input!Q377,FIND(".",Input!Q377),1,","),",")),"")</f>
        <v>0.91246190649659598</v>
      </c>
      <c r="R377" s="7">
        <f>IFERROR(IFERROR(_xlfn.NUMBERVALUE(REPLACE(Input!R377,FIND(",",Input!R377),1,"."),"."),_xlfn.NUMBERVALUE(REPLACE(Input!R377,FIND(".",Input!R377),1,","),",")),"")</f>
        <v>0.92911917570218105</v>
      </c>
      <c r="S377" s="7">
        <f>IFERROR(IFERROR(_xlfn.NUMBERVALUE(REPLACE(Input!S377,FIND(",",Input!S377),1,"."),"."),_xlfn.NUMBERVALUE(REPLACE(Input!S377,FIND(".",Input!S377),1,","),",")),"")</f>
        <v>0.91246190649659598</v>
      </c>
      <c r="T377" s="7">
        <f>IFERROR(IFERROR(_xlfn.NUMBERVALUE(REPLACE(Input!T377,FIND(",",Input!T377),1,"."),"."),_xlfn.NUMBERVALUE(REPLACE(Input!T377,FIND(".",Input!T377),1,","),",")),"")</f>
        <v>0</v>
      </c>
      <c r="U377" s="7">
        <f>IFERROR(IFERROR(_xlfn.NUMBERVALUE(REPLACE(Input!U377,FIND(",",Input!U377),1,"."),"."),_xlfn.NUMBERVALUE(REPLACE(Input!U377,FIND(".",Input!U377),1,","),",")),"")</f>
        <v>0.91246190649659598</v>
      </c>
      <c r="V377" s="7">
        <f>IFERROR(IFERROR(_xlfn.NUMBERVALUE(REPLACE(Input!V377,FIND(",",Input!V377),1,"."),"."),_xlfn.NUMBERVALUE(REPLACE(Input!V377,FIND(".",Input!V377),1,","),",")),"")</f>
        <v>0</v>
      </c>
      <c r="W377" s="7">
        <f>IFERROR(IFERROR(_xlfn.NUMBERVALUE(REPLACE(Input!W377,FIND(",",Input!W377),1,"."),"."),_xlfn.NUMBERVALUE(REPLACE(Input!W377,FIND(".",Input!W377),1,","),",")),"")</f>
        <v>0</v>
      </c>
      <c r="X377" s="7">
        <f>IFERROR(IFERROR(_xlfn.NUMBERVALUE(REPLACE(Input!X377,FIND(",",Input!X377),1,"."),"."),_xlfn.NUMBERVALUE(REPLACE(Input!X377,FIND(".",Input!X377),1,","),",")),"")</f>
        <v>0.92911917570218105</v>
      </c>
      <c r="Y377" s="7">
        <f>IFERROR(IFERROR(_xlfn.NUMBERVALUE(REPLACE(Input!Y377,FIND(",",Input!Y377),1,"."),"."),_xlfn.NUMBERVALUE(REPLACE(Input!Y377,FIND(".",Input!Y377),1,","),",")),"")</f>
        <v>0.91246190649659598</v>
      </c>
      <c r="Z377" s="8" t="str">
        <f>LEFT(LEFT(Input!Z377,IFERROR(FIND("_",Input!Z377)-1,LEN(Input!Z377))),IFERROR(FIND("-",Input!Z377)-1,LEN(Input!Z377)))</f>
        <v>party1</v>
      </c>
      <c r="AA377" s="8" t="str">
        <f>LEFT(LEFT(Input!AA377,IFERROR(FIND("_",Input!AA377)-1,LEN(Input!AA377))),IFERROR(FIND("-",Input!AA377)-1,LEN(Input!AA377)))</f>
        <v>party8</v>
      </c>
    </row>
    <row r="378" spans="1:27">
      <c r="A378" s="6">
        <f>IF(Input!A378=0,"",Input!A378)</f>
        <v>437</v>
      </c>
      <c r="B378" s="7">
        <f>IFERROR(IFERROR(_xlfn.NUMBERVALUE(REPLACE(Input!B378,FIND(",",Input!B378),1,"."),"."),_xlfn.NUMBERVALUE(REPLACE(Input!B378,FIND(".",Input!B378),1,","),",")),"")</f>
        <v>2E-3</v>
      </c>
      <c r="C378" s="6">
        <f>IF(Input!C378=0,"",Input!C378)</f>
        <v>4</v>
      </c>
      <c r="D378" s="9" t="str">
        <f>IF(Input!D378=0,"",Input!D378)</f>
        <v/>
      </c>
      <c r="E378" s="8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8">
        <f>IF(Input!F378="Yes",1,IF(Input!F378=0,"",0))</f>
        <v>1</v>
      </c>
      <c r="G378" s="8">
        <f>IF(Input!G378="Yes",1,IF(Input!G378=0,"",0))</f>
        <v>0</v>
      </c>
      <c r="H378" s="6">
        <f>IF(Input!H378=0,"",Input!H378)</f>
        <v>2</v>
      </c>
      <c r="I378" s="7">
        <f>IFERROR(IFERROR(_xlfn.NUMBERVALUE(REPLACE(Input!I378,FIND(",",Input!I378),1,"."),"."),_xlfn.NUMBERVALUE(REPLACE(Input!I378,FIND(".",Input!I378),1,","),",")),"")</f>
        <v>0.80322000000000005</v>
      </c>
      <c r="J378" s="7">
        <f>IFERROR(IFERROR(_xlfn.NUMBERVALUE(REPLACE(Input!J378,FIND(",",Input!J378),1,"."),"."),_xlfn.NUMBERVALUE(REPLACE(Input!J378,FIND(".",Input!J378),1,","),",")),"")</f>
        <v>0.91491</v>
      </c>
      <c r="K378" s="7">
        <f>IFERROR(IFERROR(_xlfn.NUMBERVALUE(REPLACE(Input!K378,FIND(",",Input!K378),1,"."),"."),_xlfn.NUMBERVALUE(REPLACE(Input!K378,FIND(".",Input!K378),1,","),",")),"")</f>
        <v>7.596E-2</v>
      </c>
      <c r="L378" s="7">
        <f>IFERROR(IFERROR(_xlfn.NUMBERVALUE(REPLACE(Input!L378,FIND(",",Input!L378),1,"."),"."),_xlfn.NUMBERVALUE(REPLACE(Input!L378,FIND(".",Input!L378),1,","),",")),"")</f>
        <v>0.11015999999999999</v>
      </c>
      <c r="M378" s="7">
        <f>IFERROR(IFERROR(_xlfn.NUMBERVALUE(REPLACE(Input!M378,FIND(",",Input!M378),1,"."),"."),_xlfn.NUMBERVALUE(REPLACE(Input!M378,FIND(".",Input!M378),1,","),",")),"")</f>
        <v>1.7181299999999999</v>
      </c>
      <c r="N378" s="10" t="str">
        <f>IFERROR(IF(LEFT(Input!N378,LEN("boa-,Users,"))="boa-,Users,","Win.Win",LEFT(Input!N378,FIND("@",Input!N378)-1)),"")</f>
        <v>Win.Win</v>
      </c>
      <c r="O378" s="10" t="str">
        <f>IFERROR(IF(LEFT(Input!O378,LEN("boa-,Users,"))="boa-,Users,","Win.Win",LEFT(Input!O378,FIND("@",Input!O378)-1)),"")</f>
        <v>Win.Win</v>
      </c>
      <c r="P378" s="7">
        <f>IFERROR(IFERROR(_xlfn.NUMBERVALUE(REPLACE(Input!P378,FIND(",",Input!P378),1,"."),"."),_xlfn.NUMBERVALUE(REPLACE(Input!P378,FIND(".",Input!P378),1,","),",")),"")</f>
        <v>0.91491473144872304</v>
      </c>
      <c r="Q378" s="7">
        <f>IFERROR(IFERROR(_xlfn.NUMBERVALUE(REPLACE(Input!Q378,FIND(",",Input!Q378),1,"."),"."),_xlfn.NUMBERVALUE(REPLACE(Input!Q378,FIND(".",Input!Q378),1,","),",")),"")</f>
        <v>0.80321816969443005</v>
      </c>
      <c r="R378" s="7">
        <f>IFERROR(IFERROR(_xlfn.NUMBERVALUE(REPLACE(Input!R378,FIND(",",Input!R378),1,"."),"."),_xlfn.NUMBERVALUE(REPLACE(Input!R378,FIND(".",Input!R378),1,","),",")),"")</f>
        <v>0.91491473144872304</v>
      </c>
      <c r="S378" s="7">
        <f>IFERROR(IFERROR(_xlfn.NUMBERVALUE(REPLACE(Input!S378,FIND(",",Input!S378),1,"."),"."),_xlfn.NUMBERVALUE(REPLACE(Input!S378,FIND(".",Input!S378),1,","),",")),"")</f>
        <v>0.80321816969443005</v>
      </c>
      <c r="T378" s="7">
        <f>IFERROR(IFERROR(_xlfn.NUMBERVALUE(REPLACE(Input!T378,FIND(",",Input!T378),1,"."),"."),_xlfn.NUMBERVALUE(REPLACE(Input!T378,FIND(".",Input!T378),1,","),",")),"")</f>
        <v>0.78159407158395999</v>
      </c>
      <c r="U378" s="7">
        <f>IFERROR(IFERROR(_xlfn.NUMBERVALUE(REPLACE(Input!U378,FIND(",",Input!U378),1,"."),"."),_xlfn.NUMBERVALUE(REPLACE(Input!U378,FIND(".",Input!U378),1,","),",")),"")</f>
        <v>0.80321816969443005</v>
      </c>
      <c r="V378" s="7">
        <f>IFERROR(IFERROR(_xlfn.NUMBERVALUE(REPLACE(Input!V378,FIND(",",Input!V378),1,"."),"."),_xlfn.NUMBERVALUE(REPLACE(Input!V378,FIND(".",Input!V378),1,","),",")),"")</f>
        <v>0</v>
      </c>
      <c r="W378" s="7">
        <f>IFERROR(IFERROR(_xlfn.NUMBERVALUE(REPLACE(Input!W378,FIND(",",Input!W378),1,"."),"."),_xlfn.NUMBERVALUE(REPLACE(Input!W378,FIND(".",Input!W378),1,","),",")),"")</f>
        <v>0</v>
      </c>
      <c r="X378" s="7">
        <f>IFERROR(IFERROR(_xlfn.NUMBERVALUE(REPLACE(Input!X378,FIND(",",Input!X378),1,"."),"."),_xlfn.NUMBERVALUE(REPLACE(Input!X378,FIND(".",Input!X378),1,","),",")),"")</f>
        <v>0.91491473144872304</v>
      </c>
      <c r="Y378" s="7">
        <f>IFERROR(IFERROR(_xlfn.NUMBERVALUE(REPLACE(Input!Y378,FIND(",",Input!Y378),1,"."),"."),_xlfn.NUMBERVALUE(REPLACE(Input!Y378,FIND(".",Input!Y378),1,","),",")),"")</f>
        <v>0.80321816969443005</v>
      </c>
      <c r="Z378" s="8" t="str">
        <f>LEFT(LEFT(Input!Z378,IFERROR(FIND("_",Input!Z378)-1,LEN(Input!Z378))),IFERROR(FIND("-",Input!Z378)-1,LEN(Input!Z378)))</f>
        <v>party1</v>
      </c>
      <c r="AA378" s="8" t="str">
        <f>LEFT(LEFT(Input!AA378,IFERROR(FIND("_",Input!AA378)-1,LEN(Input!AA378))),IFERROR(FIND("-",Input!AA378)-1,LEN(Input!AA378)))</f>
        <v>party8</v>
      </c>
    </row>
    <row r="379" spans="1:27">
      <c r="A379" s="6">
        <f>IF(Input!A379=0,"",Input!A379)</f>
        <v>438</v>
      </c>
      <c r="B379" s="7">
        <f>IFERROR(IFERROR(_xlfn.NUMBERVALUE(REPLACE(Input!B379,FIND(",",Input!B379),1,"."),"."),_xlfn.NUMBERVALUE(REPLACE(Input!B379,FIND(".",Input!B379),1,","),",")),"")</f>
        <v>0.115</v>
      </c>
      <c r="C379" s="6">
        <f>IF(Input!C379=0,"",Input!C379)</f>
        <v>40</v>
      </c>
      <c r="D379" s="9" t="str">
        <f>IF(Input!D379=0,"",Input!D379)</f>
        <v/>
      </c>
      <c r="E379" s="8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8">
        <f>IF(Input!F379="Yes",1,IF(Input!F379=0,"",0))</f>
        <v>1</v>
      </c>
      <c r="G379" s="8">
        <f>IF(Input!G379="Yes",1,IF(Input!G379=0,"",0))</f>
        <v>0</v>
      </c>
      <c r="H379" s="6">
        <f>IF(Input!H379=0,"",Input!H379)</f>
        <v>2</v>
      </c>
      <c r="I379" s="7">
        <f>IFERROR(IFERROR(_xlfn.NUMBERVALUE(REPLACE(Input!I379,FIND(",",Input!I379),1,"."),"."),_xlfn.NUMBERVALUE(REPLACE(Input!I379,FIND(".",Input!I379),1,","),",")),"")</f>
        <v>0.70598000000000005</v>
      </c>
      <c r="J379" s="7">
        <f>IFERROR(IFERROR(_xlfn.NUMBERVALUE(REPLACE(Input!J379,FIND(",",Input!J379),1,"."),"."),_xlfn.NUMBERVALUE(REPLACE(Input!J379,FIND(".",Input!J379),1,","),",")),"")</f>
        <v>0.86900999999999995</v>
      </c>
      <c r="K379" s="7">
        <f>IFERROR(IFERROR(_xlfn.NUMBERVALUE(REPLACE(Input!K379,FIND(",",Input!K379),1,"."),"."),_xlfn.NUMBERVALUE(REPLACE(Input!K379,FIND(".",Input!K379),1,","),",")),"")</f>
        <v>0.15139</v>
      </c>
      <c r="L379" s="7">
        <f>IFERROR(IFERROR(_xlfn.NUMBERVALUE(REPLACE(Input!L379,FIND(",",Input!L379),1,"."),"."),_xlfn.NUMBERVALUE(REPLACE(Input!L379,FIND(".",Input!L379),1,","),",")),"")</f>
        <v>0.21504999999999999</v>
      </c>
      <c r="M379" s="7">
        <f>IFERROR(IFERROR(_xlfn.NUMBERVALUE(REPLACE(Input!M379,FIND(",",Input!M379),1,"."),"."),_xlfn.NUMBERVALUE(REPLACE(Input!M379,FIND(".",Input!M379),1,","),",")),"")</f>
        <v>1.5749899999999999</v>
      </c>
      <c r="N379" s="10" t="str">
        <f>IFERROR(IF(LEFT(Input!N379,LEN("boa-,Users,"))="boa-,Users,","Win.Win",LEFT(Input!N379,FIND("@",Input!N379)-1)),"")</f>
        <v>Gahboninho</v>
      </c>
      <c r="O379" s="10" t="str">
        <f>IFERROR(IF(LEFT(Input!O379,LEN("boa-,Users,"))="boa-,Users,","Win.Win",LEFT(Input!O379,FIND("@",Input!O379)-1)),"")</f>
        <v>Win.Win</v>
      </c>
      <c r="P379" s="7">
        <f>IFERROR(IFERROR(_xlfn.NUMBERVALUE(REPLACE(Input!P379,FIND(",",Input!P379),1,"."),"."),_xlfn.NUMBERVALUE(REPLACE(Input!P379,FIND(".",Input!P379),1,","),",")),"")</f>
        <v>0.86900966030714</v>
      </c>
      <c r="Q379" s="7">
        <f>IFERROR(IFERROR(_xlfn.NUMBERVALUE(REPLACE(Input!Q379,FIND(",",Input!Q379),1,"."),"."),_xlfn.NUMBERVALUE(REPLACE(Input!Q379,FIND(".",Input!Q379),1,","),",")),"")</f>
        <v>0.70598240488828401</v>
      </c>
      <c r="R379" s="7">
        <f>IFERROR(IFERROR(_xlfn.NUMBERVALUE(REPLACE(Input!R379,FIND(",",Input!R379),1,"."),"."),_xlfn.NUMBERVALUE(REPLACE(Input!R379,FIND(".",Input!R379),1,","),",")),"")</f>
        <v>0.86900966030714</v>
      </c>
      <c r="S379" s="7">
        <f>IFERROR(IFERROR(_xlfn.NUMBERVALUE(REPLACE(Input!S379,FIND(",",Input!S379),1,"."),"."),_xlfn.NUMBERVALUE(REPLACE(Input!S379,FIND(".",Input!S379),1,","),",")),"")</f>
        <v>0.70598240488828401</v>
      </c>
      <c r="T379" s="7">
        <f>IFERROR(IFERROR(_xlfn.NUMBERVALUE(REPLACE(Input!T379,FIND(",",Input!T379),1,"."),"."),_xlfn.NUMBERVALUE(REPLACE(Input!T379,FIND(".",Input!T379),1,","),",")),"")</f>
        <v>0</v>
      </c>
      <c r="U379" s="7">
        <f>IFERROR(IFERROR(_xlfn.NUMBERVALUE(REPLACE(Input!U379,FIND(",",Input!U379),1,"."),"."),_xlfn.NUMBERVALUE(REPLACE(Input!U379,FIND(".",Input!U379),1,","),",")),"")</f>
        <v>0.70598240488828401</v>
      </c>
      <c r="V379" s="7">
        <f>IFERROR(IFERROR(_xlfn.NUMBERVALUE(REPLACE(Input!V379,FIND(",",Input!V379),1,"."),"."),_xlfn.NUMBERVALUE(REPLACE(Input!V379,FIND(".",Input!V379),1,","),",")),"")</f>
        <v>0</v>
      </c>
      <c r="W379" s="7">
        <f>IFERROR(IFERROR(_xlfn.NUMBERVALUE(REPLACE(Input!W379,FIND(",",Input!W379),1,"."),"."),_xlfn.NUMBERVALUE(REPLACE(Input!W379,FIND(".",Input!W379),1,","),",")),"")</f>
        <v>0</v>
      </c>
      <c r="X379" s="7">
        <f>IFERROR(IFERROR(_xlfn.NUMBERVALUE(REPLACE(Input!X379,FIND(",",Input!X379),1,"."),"."),_xlfn.NUMBERVALUE(REPLACE(Input!X379,FIND(".",Input!X379),1,","),",")),"")</f>
        <v>0.86900966030714</v>
      </c>
      <c r="Y379" s="7">
        <f>IFERROR(IFERROR(_xlfn.NUMBERVALUE(REPLACE(Input!Y379,FIND(",",Input!Y379),1,"."),"."),_xlfn.NUMBERVALUE(REPLACE(Input!Y379,FIND(".",Input!Y379),1,","),",")),"")</f>
        <v>0.70598240488828401</v>
      </c>
      <c r="Z379" s="8" t="str">
        <f>LEFT(LEFT(Input!Z379,IFERROR(FIND("_",Input!Z379)-1,LEN(Input!Z379))),IFERROR(FIND("-",Input!Z379)-1,LEN(Input!Z379)))</f>
        <v>party1</v>
      </c>
      <c r="AA379" s="8" t="str">
        <f>LEFT(LEFT(Input!AA379,IFERROR(FIND("_",Input!AA379)-1,LEN(Input!AA379))),IFERROR(FIND("-",Input!AA379)-1,LEN(Input!AA379)))</f>
        <v>party8</v>
      </c>
    </row>
    <row r="380" spans="1:27">
      <c r="A380" s="6">
        <f>IF(Input!A380=0,"",Input!A380)</f>
        <v>439</v>
      </c>
      <c r="B380" s="7">
        <f>IFERROR(IFERROR(_xlfn.NUMBERVALUE(REPLACE(Input!B380,FIND(",",Input!B380),1,"."),"."),_xlfn.NUMBERVALUE(REPLACE(Input!B380,FIND(".",Input!B380),1,","),",")),"")</f>
        <v>0.13400000000000001</v>
      </c>
      <c r="C380" s="6">
        <f>IF(Input!C380=0,"",Input!C380)</f>
        <v>44</v>
      </c>
      <c r="D380" s="9" t="str">
        <f>IF(Input!D380=0,"",Input!D380)</f>
        <v/>
      </c>
      <c r="E380" s="8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8">
        <f>IF(Input!F380="Yes",1,IF(Input!F380=0,"",0))</f>
        <v>1</v>
      </c>
      <c r="G380" s="8">
        <f>IF(Input!G380="Yes",1,IF(Input!G380=0,"",0))</f>
        <v>0</v>
      </c>
      <c r="H380" s="6">
        <f>IF(Input!H380=0,"",Input!H380)</f>
        <v>2</v>
      </c>
      <c r="I380" s="7">
        <f>IFERROR(IFERROR(_xlfn.NUMBERVALUE(REPLACE(Input!I380,FIND(",",Input!I380),1,"."),"."),_xlfn.NUMBERVALUE(REPLACE(Input!I380,FIND(".",Input!I380),1,","),",")),"")</f>
        <v>0.61843999999999999</v>
      </c>
      <c r="J380" s="7">
        <f>IFERROR(IFERROR(_xlfn.NUMBERVALUE(REPLACE(Input!J380,FIND(",",Input!J380),1,"."),"."),_xlfn.NUMBERVALUE(REPLACE(Input!J380,FIND(".",Input!J380),1,","),",")),"")</f>
        <v>0.90654999999999997</v>
      </c>
      <c r="K380" s="7">
        <f>IFERROR(IFERROR(_xlfn.NUMBERVALUE(REPLACE(Input!K380,FIND(",",Input!K380),1,"."),"."),_xlfn.NUMBERVALUE(REPLACE(Input!K380,FIND(".",Input!K380),1,","),",")),"")</f>
        <v>0.18826000000000001</v>
      </c>
      <c r="L380" s="7">
        <f>IFERROR(IFERROR(_xlfn.NUMBERVALUE(REPLACE(Input!L380,FIND(",",Input!L380),1,"."),"."),_xlfn.NUMBERVALUE(REPLACE(Input!L380,FIND(".",Input!L380),1,","),",")),"")</f>
        <v>0.29487999999999998</v>
      </c>
      <c r="M380" s="7">
        <f>IFERROR(IFERROR(_xlfn.NUMBERVALUE(REPLACE(Input!M380,FIND(",",Input!M380),1,"."),"."),_xlfn.NUMBERVALUE(REPLACE(Input!M380,FIND(".",Input!M380),1,","),",")),"")</f>
        <v>1.5249900000000001</v>
      </c>
      <c r="N380" s="10" t="str">
        <f>IFERROR(IF(LEFT(Input!N380,LEN("boa-,Users,"))="boa-,Users,","Win.Win",LEFT(Input!N380,FIND("@",Input!N380)-1)),"")</f>
        <v>KLH</v>
      </c>
      <c r="O380" s="10" t="str">
        <f>IFERROR(IF(LEFT(Input!O380,LEN("boa-,Users,"))="boa-,Users,","Win.Win",LEFT(Input!O380,FIND("@",Input!O380)-1)),"")</f>
        <v>Win.Win</v>
      </c>
      <c r="P380" s="7">
        <f>IFERROR(IFERROR(_xlfn.NUMBERVALUE(REPLACE(Input!P380,FIND(",",Input!P380),1,"."),"."),_xlfn.NUMBERVALUE(REPLACE(Input!P380,FIND(".",Input!P380),1,","),",")),"")</f>
        <v>0.90654899185860405</v>
      </c>
      <c r="Q380" s="7">
        <f>IFERROR(IFERROR(_xlfn.NUMBERVALUE(REPLACE(Input!Q380,FIND(",",Input!Q380),1,"."),"."),_xlfn.NUMBERVALUE(REPLACE(Input!Q380,FIND(".",Input!Q380),1,","),",")),"")</f>
        <v>0.61844450924054595</v>
      </c>
      <c r="R380" s="7">
        <f>IFERROR(IFERROR(_xlfn.NUMBERVALUE(REPLACE(Input!R380,FIND(",",Input!R380),1,"."),"."),_xlfn.NUMBERVALUE(REPLACE(Input!R380,FIND(".",Input!R380),1,","),",")),"")</f>
        <v>0.90654899185860405</v>
      </c>
      <c r="S380" s="7">
        <f>IFERROR(IFERROR(_xlfn.NUMBERVALUE(REPLACE(Input!S380,FIND(",",Input!S380),1,"."),"."),_xlfn.NUMBERVALUE(REPLACE(Input!S380,FIND(".",Input!S380),1,","),",")),"")</f>
        <v>0.61844450924054595</v>
      </c>
      <c r="T380" s="7">
        <f>IFERROR(IFERROR(_xlfn.NUMBERVALUE(REPLACE(Input!T380,FIND(",",Input!T380),1,"."),"."),_xlfn.NUMBERVALUE(REPLACE(Input!T380,FIND(".",Input!T380),1,","),",")),"")</f>
        <v>0</v>
      </c>
      <c r="U380" s="7">
        <f>IFERROR(IFERROR(_xlfn.NUMBERVALUE(REPLACE(Input!U380,FIND(",",Input!U380),1,"."),"."),_xlfn.NUMBERVALUE(REPLACE(Input!U380,FIND(".",Input!U380),1,","),",")),"")</f>
        <v>0.61844450924054595</v>
      </c>
      <c r="V380" s="7">
        <f>IFERROR(IFERROR(_xlfn.NUMBERVALUE(REPLACE(Input!V380,FIND(",",Input!V380),1,"."),"."),_xlfn.NUMBERVALUE(REPLACE(Input!V380,FIND(".",Input!V380),1,","),",")),"")</f>
        <v>0</v>
      </c>
      <c r="W380" s="7">
        <f>IFERROR(IFERROR(_xlfn.NUMBERVALUE(REPLACE(Input!W380,FIND(",",Input!W380),1,"."),"."),_xlfn.NUMBERVALUE(REPLACE(Input!W380,FIND(".",Input!W380),1,","),",")),"")</f>
        <v>0</v>
      </c>
      <c r="X380" s="7">
        <f>IFERROR(IFERROR(_xlfn.NUMBERVALUE(REPLACE(Input!X380,FIND(",",Input!X380),1,"."),"."),_xlfn.NUMBERVALUE(REPLACE(Input!X380,FIND(".",Input!X380),1,","),",")),"")</f>
        <v>0.90654899185860405</v>
      </c>
      <c r="Y380" s="7">
        <f>IFERROR(IFERROR(_xlfn.NUMBERVALUE(REPLACE(Input!Y380,FIND(",",Input!Y380),1,"."),"."),_xlfn.NUMBERVALUE(REPLACE(Input!Y380,FIND(".",Input!Y380),1,","),",")),"")</f>
        <v>0.61844450924054595</v>
      </c>
      <c r="Z380" s="8" t="str">
        <f>LEFT(LEFT(Input!Z380,IFERROR(FIND("_",Input!Z380)-1,LEN(Input!Z380))),IFERROR(FIND("-",Input!Z380)-1,LEN(Input!Z380)))</f>
        <v>party1</v>
      </c>
      <c r="AA380" s="8" t="str">
        <f>LEFT(LEFT(Input!AA380,IFERROR(FIND("_",Input!AA380)-1,LEN(Input!AA380))),IFERROR(FIND("-",Input!AA380)-1,LEN(Input!AA380)))</f>
        <v>party8</v>
      </c>
    </row>
    <row r="381" spans="1:27">
      <c r="A381" s="6">
        <f>IF(Input!A381=0,"",Input!A381)</f>
        <v>440</v>
      </c>
      <c r="B381" s="7">
        <f>IFERROR(IFERROR(_xlfn.NUMBERVALUE(REPLACE(Input!B381,FIND(",",Input!B381),1,"."),"."),_xlfn.NUMBERVALUE(REPLACE(Input!B381,FIND(".",Input!B381),1,","),",")),"")</f>
        <v>0.16400000000000001</v>
      </c>
      <c r="C381" s="6">
        <f>IF(Input!C381=0,"",Input!C381)</f>
        <v>11</v>
      </c>
      <c r="D381" s="9" t="str">
        <f>IF(Input!D381=0,"",Input!D381)</f>
        <v/>
      </c>
      <c r="E381" s="8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8">
        <f>IF(Input!F381="Yes",1,IF(Input!F381=0,"",0))</f>
        <v>1</v>
      </c>
      <c r="G381" s="8">
        <f>IF(Input!G381="Yes",1,IF(Input!G381=0,"",0))</f>
        <v>0</v>
      </c>
      <c r="H381" s="6">
        <f>IF(Input!H381=0,"",Input!H381)</f>
        <v>2</v>
      </c>
      <c r="I381" s="7">
        <f>IFERROR(IFERROR(_xlfn.NUMBERVALUE(REPLACE(Input!I381,FIND(",",Input!I381),1,"."),"."),_xlfn.NUMBERVALUE(REPLACE(Input!I381,FIND(".",Input!I381),1,","),",")),"")</f>
        <v>0.91246000000000005</v>
      </c>
      <c r="J381" s="7">
        <f>IFERROR(IFERROR(_xlfn.NUMBERVALUE(REPLACE(Input!J381,FIND(",",Input!J381),1,"."),"."),_xlfn.NUMBERVALUE(REPLACE(Input!J381,FIND(".",Input!J381),1,","),",")),"")</f>
        <v>0.92911999999999995</v>
      </c>
      <c r="K381" s="7">
        <f>IFERROR(IFERROR(_xlfn.NUMBERVALUE(REPLACE(Input!K381,FIND(",",Input!K381),1,"."),"."),_xlfn.NUMBERVALUE(REPLACE(Input!K381,FIND(".",Input!K381),1,","),",")),"")</f>
        <v>0</v>
      </c>
      <c r="L381" s="7">
        <f>IFERROR(IFERROR(_xlfn.NUMBERVALUE(REPLACE(Input!L381,FIND(",",Input!L381),1,"."),"."),_xlfn.NUMBERVALUE(REPLACE(Input!L381,FIND(".",Input!L381),1,","),",")),"")</f>
        <v>0</v>
      </c>
      <c r="M381" s="7">
        <f>IFERROR(IFERROR(_xlfn.NUMBERVALUE(REPLACE(Input!M381,FIND(",",Input!M381),1,"."),"."),_xlfn.NUMBERVALUE(REPLACE(Input!M381,FIND(".",Input!M381),1,","),",")),"")</f>
        <v>1.84158</v>
      </c>
      <c r="N381" s="10" t="str">
        <f>IFERROR(IF(LEFT(Input!N381,LEN("boa-,Users,"))="boa-,Users,","Win.Win",LEFT(Input!N381,FIND("@",Input!N381)-1)),"")</f>
        <v>IAMhaggler2011</v>
      </c>
      <c r="O381" s="10" t="str">
        <f>IFERROR(IF(LEFT(Input!O381,LEN("boa-,Users,"))="boa-,Users,","Win.Win",LEFT(Input!O381,FIND("@",Input!O381)-1)),"")</f>
        <v>Win.Win</v>
      </c>
      <c r="P381" s="7">
        <f>IFERROR(IFERROR(_xlfn.NUMBERVALUE(REPLACE(Input!P381,FIND(",",Input!P381),1,"."),"."),_xlfn.NUMBERVALUE(REPLACE(Input!P381,FIND(".",Input!P381),1,","),",")),"")</f>
        <v>0.92911917570218105</v>
      </c>
      <c r="Q381" s="7">
        <f>IFERROR(IFERROR(_xlfn.NUMBERVALUE(REPLACE(Input!Q381,FIND(",",Input!Q381),1,"."),"."),_xlfn.NUMBERVALUE(REPLACE(Input!Q381,FIND(".",Input!Q381),1,","),",")),"")</f>
        <v>0.91246190649659598</v>
      </c>
      <c r="R381" s="7">
        <f>IFERROR(IFERROR(_xlfn.NUMBERVALUE(REPLACE(Input!R381,FIND(",",Input!R381),1,"."),"."),_xlfn.NUMBERVALUE(REPLACE(Input!R381,FIND(".",Input!R381),1,","),",")),"")</f>
        <v>0.92911917570218105</v>
      </c>
      <c r="S381" s="7">
        <f>IFERROR(IFERROR(_xlfn.NUMBERVALUE(REPLACE(Input!S381,FIND(",",Input!S381),1,"."),"."),_xlfn.NUMBERVALUE(REPLACE(Input!S381,FIND(".",Input!S381),1,","),",")),"")</f>
        <v>0.91246190649659598</v>
      </c>
      <c r="T381" s="7">
        <f>IFERROR(IFERROR(_xlfn.NUMBERVALUE(REPLACE(Input!T381,FIND(",",Input!T381),1,"."),"."),_xlfn.NUMBERVALUE(REPLACE(Input!T381,FIND(".",Input!T381),1,","),",")),"")</f>
        <v>0</v>
      </c>
      <c r="U381" s="7">
        <f>IFERROR(IFERROR(_xlfn.NUMBERVALUE(REPLACE(Input!U381,FIND(",",Input!U381),1,"."),"."),_xlfn.NUMBERVALUE(REPLACE(Input!U381,FIND(".",Input!U381),1,","),",")),"")</f>
        <v>0.91246190649659598</v>
      </c>
      <c r="V381" s="7">
        <f>IFERROR(IFERROR(_xlfn.NUMBERVALUE(REPLACE(Input!V381,FIND(",",Input!V381),1,"."),"."),_xlfn.NUMBERVALUE(REPLACE(Input!V381,FIND(".",Input!V381),1,","),",")),"")</f>
        <v>0</v>
      </c>
      <c r="W381" s="7">
        <f>IFERROR(IFERROR(_xlfn.NUMBERVALUE(REPLACE(Input!W381,FIND(",",Input!W381),1,"."),"."),_xlfn.NUMBERVALUE(REPLACE(Input!W381,FIND(".",Input!W381),1,","),",")),"")</f>
        <v>0</v>
      </c>
      <c r="X381" s="7">
        <f>IFERROR(IFERROR(_xlfn.NUMBERVALUE(REPLACE(Input!X381,FIND(",",Input!X381),1,"."),"."),_xlfn.NUMBERVALUE(REPLACE(Input!X381,FIND(".",Input!X381),1,","),",")),"")</f>
        <v>0.92911917570218105</v>
      </c>
      <c r="Y381" s="7">
        <f>IFERROR(IFERROR(_xlfn.NUMBERVALUE(REPLACE(Input!Y381,FIND(",",Input!Y381),1,"."),"."),_xlfn.NUMBERVALUE(REPLACE(Input!Y381,FIND(".",Input!Y381),1,","),",")),"")</f>
        <v>0.91246190649659598</v>
      </c>
      <c r="Z381" s="8" t="str">
        <f>LEFT(LEFT(Input!Z381,IFERROR(FIND("_",Input!Z381)-1,LEN(Input!Z381))),IFERROR(FIND("-",Input!Z381)-1,LEN(Input!Z381)))</f>
        <v>party1</v>
      </c>
      <c r="AA381" s="8" t="str">
        <f>LEFT(LEFT(Input!AA381,IFERROR(FIND("_",Input!AA381)-1,LEN(Input!AA381))),IFERROR(FIND("-",Input!AA381)-1,LEN(Input!AA381)))</f>
        <v>party8</v>
      </c>
    </row>
    <row r="382" spans="1:27">
      <c r="A382" s="6">
        <f>IF(Input!A382=0,"",Input!A382)</f>
        <v>441</v>
      </c>
      <c r="B382" s="7">
        <f>IFERROR(IFERROR(_xlfn.NUMBERVALUE(REPLACE(Input!B382,FIND(",",Input!B382),1,"."),"."),_xlfn.NUMBERVALUE(REPLACE(Input!B382,FIND(".",Input!B382),1,","),",")),"")</f>
        <v>2E-3</v>
      </c>
      <c r="C382" s="6">
        <f>IF(Input!C382=0,"",Input!C382)</f>
        <v>4</v>
      </c>
      <c r="D382" s="9" t="str">
        <f>IF(Input!D382=0,"",Input!D382)</f>
        <v/>
      </c>
      <c r="E382" s="8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8">
        <f>IF(Input!F382="Yes",1,IF(Input!F382=0,"",0))</f>
        <v>1</v>
      </c>
      <c r="G382" s="8">
        <f>IF(Input!G382="Yes",1,IF(Input!G382=0,"",0))</f>
        <v>0</v>
      </c>
      <c r="H382" s="6">
        <f>IF(Input!H382=0,"",Input!H382)</f>
        <v>2</v>
      </c>
      <c r="I382" s="7">
        <f>IFERROR(IFERROR(_xlfn.NUMBERVALUE(REPLACE(Input!I382,FIND(",",Input!I382),1,"."),"."),_xlfn.NUMBERVALUE(REPLACE(Input!I382,FIND(".",Input!I382),1,","),",")),"")</f>
        <v>0.67866000000000004</v>
      </c>
      <c r="J382" s="7">
        <f>IFERROR(IFERROR(_xlfn.NUMBERVALUE(REPLACE(Input!J382,FIND(",",Input!J382),1,"."),"."),_xlfn.NUMBERVALUE(REPLACE(Input!J382,FIND(".",Input!J382),1,","),",")),"")</f>
        <v>0.87021999999999999</v>
      </c>
      <c r="K382" s="7">
        <f>IFERROR(IFERROR(_xlfn.NUMBERVALUE(REPLACE(Input!K382,FIND(",",Input!K382),1,"."),"."),_xlfn.NUMBERVALUE(REPLACE(Input!K382,FIND(".",Input!K382),1,","),",")),"")</f>
        <v>0.16581000000000001</v>
      </c>
      <c r="L382" s="7">
        <f>IFERROR(IFERROR(_xlfn.NUMBERVALUE(REPLACE(Input!L382,FIND(",",Input!L382),1,"."),"."),_xlfn.NUMBERVALUE(REPLACE(Input!L382,FIND(".",Input!L382),1,","),",")),"")</f>
        <v>0.24110000000000001</v>
      </c>
      <c r="M382" s="7">
        <f>IFERROR(IFERROR(_xlfn.NUMBERVALUE(REPLACE(Input!M382,FIND(",",Input!M382),1,"."),"."),_xlfn.NUMBERVALUE(REPLACE(Input!M382,FIND(".",Input!M382),1,","),",")),"")</f>
        <v>1.54888</v>
      </c>
      <c r="N382" s="10" t="str">
        <f>IFERROR(IF(LEFT(Input!N382,LEN("boa-,Users,"))="boa-,Users,","Win.Win",LEFT(Input!N382,FIND("@",Input!N382)-1)),"")</f>
        <v>Win.Win</v>
      </c>
      <c r="O382" s="10" t="str">
        <f>IFERROR(IF(LEFT(Input!O382,LEN("boa-,Users,"))="boa-,Users,","Win.Win",LEFT(Input!O382,FIND("@",Input!O382)-1)),"")</f>
        <v>Win.Win</v>
      </c>
      <c r="P382" s="7">
        <f>IFERROR(IFERROR(_xlfn.NUMBERVALUE(REPLACE(Input!P382,FIND(",",Input!P382),1,"."),"."),_xlfn.NUMBERVALUE(REPLACE(Input!P382,FIND(".",Input!P382),1,","),",")),"")</f>
        <v>0.87022177401425105</v>
      </c>
      <c r="Q382" s="7">
        <f>IFERROR(IFERROR(_xlfn.NUMBERVALUE(REPLACE(Input!Q382,FIND(",",Input!Q382),1,"."),"."),_xlfn.NUMBERVALUE(REPLACE(Input!Q382,FIND(".",Input!Q382),1,","),",")),"")</f>
        <v>0.678662075494741</v>
      </c>
      <c r="R382" s="7">
        <f>IFERROR(IFERROR(_xlfn.NUMBERVALUE(REPLACE(Input!R382,FIND(",",Input!R382),1,"."),"."),_xlfn.NUMBERVALUE(REPLACE(Input!R382,FIND(".",Input!R382),1,","),",")),"")</f>
        <v>0.87022177401425105</v>
      </c>
      <c r="S382" s="7">
        <f>IFERROR(IFERROR(_xlfn.NUMBERVALUE(REPLACE(Input!S382,FIND(",",Input!S382),1,"."),"."),_xlfn.NUMBERVALUE(REPLACE(Input!S382,FIND(".",Input!S382),1,","),",")),"")</f>
        <v>0.678662075494741</v>
      </c>
      <c r="T382" s="7">
        <f>IFERROR(IFERROR(_xlfn.NUMBERVALUE(REPLACE(Input!T382,FIND(",",Input!T382),1,"."),"."),_xlfn.NUMBERVALUE(REPLACE(Input!T382,FIND(".",Input!T382),1,","),",")),"")</f>
        <v>0.77638640429338102</v>
      </c>
      <c r="U382" s="7">
        <f>IFERROR(IFERROR(_xlfn.NUMBERVALUE(REPLACE(Input!U382,FIND(",",Input!U382),1,"."),"."),_xlfn.NUMBERVALUE(REPLACE(Input!U382,FIND(".",Input!U382),1,","),",")),"")</f>
        <v>0.678662075494741</v>
      </c>
      <c r="V382" s="7">
        <f>IFERROR(IFERROR(_xlfn.NUMBERVALUE(REPLACE(Input!V382,FIND(",",Input!V382),1,"."),"."),_xlfn.NUMBERVALUE(REPLACE(Input!V382,FIND(".",Input!V382),1,","),",")),"")</f>
        <v>0</v>
      </c>
      <c r="W382" s="7">
        <f>IFERROR(IFERROR(_xlfn.NUMBERVALUE(REPLACE(Input!W382,FIND(",",Input!W382),1,"."),"."),_xlfn.NUMBERVALUE(REPLACE(Input!W382,FIND(".",Input!W382),1,","),",")),"")</f>
        <v>0</v>
      </c>
      <c r="X382" s="7">
        <f>IFERROR(IFERROR(_xlfn.NUMBERVALUE(REPLACE(Input!X382,FIND(",",Input!X382),1,"."),"."),_xlfn.NUMBERVALUE(REPLACE(Input!X382,FIND(".",Input!X382),1,","),",")),"")</f>
        <v>0.87022177401425105</v>
      </c>
      <c r="Y382" s="7">
        <f>IFERROR(IFERROR(_xlfn.NUMBERVALUE(REPLACE(Input!Y382,FIND(",",Input!Y382),1,"."),"."),_xlfn.NUMBERVALUE(REPLACE(Input!Y382,FIND(".",Input!Y382),1,","),",")),"")</f>
        <v>0.678662075494741</v>
      </c>
      <c r="Z382" s="8" t="str">
        <f>LEFT(LEFT(Input!Z382,IFERROR(FIND("_",Input!Z382)-1,LEN(Input!Z382))),IFERROR(FIND("-",Input!Z382)-1,LEN(Input!Z382)))</f>
        <v>party1</v>
      </c>
      <c r="AA382" s="8" t="str">
        <f>LEFT(LEFT(Input!AA382,IFERROR(FIND("_",Input!AA382)-1,LEN(Input!AA382))),IFERROR(FIND("-",Input!AA382)-1,LEN(Input!AA382)))</f>
        <v>party8</v>
      </c>
    </row>
    <row r="383" spans="1:27">
      <c r="A383" s="6">
        <f>IF(Input!A383=0,"",Input!A383)</f>
        <v>442</v>
      </c>
      <c r="B383" s="7">
        <f>IFERROR(IFERROR(_xlfn.NUMBERVALUE(REPLACE(Input!B383,FIND(",",Input!B383),1,"."),"."),_xlfn.NUMBERVALUE(REPLACE(Input!B383,FIND(".",Input!B383),1,","),",")),"")</f>
        <v>0.20499999999999999</v>
      </c>
      <c r="C383" s="6">
        <f>IF(Input!C383=0,"",Input!C383)</f>
        <v>61</v>
      </c>
      <c r="D383" s="9" t="str">
        <f>IF(Input!D383=0,"",Input!D383)</f>
        <v/>
      </c>
      <c r="E383" s="8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8">
        <f>IF(Input!F383="Yes",1,IF(Input!F383=0,"",0))</f>
        <v>0</v>
      </c>
      <c r="G383" s="8">
        <f>IF(Input!G383="Yes",1,IF(Input!G383=0,"",0))</f>
        <v>0</v>
      </c>
      <c r="H383" s="6">
        <f>IF(Input!H383=0,"",Input!H383)</f>
        <v>1</v>
      </c>
      <c r="I383" s="7">
        <f>IFERROR(IFERROR(_xlfn.NUMBERVALUE(REPLACE(Input!I383,FIND(",",Input!I383),1,"."),"."),_xlfn.NUMBERVALUE(REPLACE(Input!I383,FIND(".",Input!I383),1,","),",")),"")</f>
        <v>0</v>
      </c>
      <c r="J383" s="7">
        <f>IFERROR(IFERROR(_xlfn.NUMBERVALUE(REPLACE(Input!J383,FIND(",",Input!J383),1,"."),"."),_xlfn.NUMBERVALUE(REPLACE(Input!J383,FIND(".",Input!J383),1,","),",")),"")</f>
        <v>0</v>
      </c>
      <c r="K383" s="7">
        <f>IFERROR(IFERROR(_xlfn.NUMBERVALUE(REPLACE(Input!K383,FIND(",",Input!K383),1,"."),"."),_xlfn.NUMBERVALUE(REPLACE(Input!K383,FIND(".",Input!K383),1,","),",")),"")</f>
        <v>1.21983</v>
      </c>
      <c r="L383" s="7">
        <f>IFERROR(IFERROR(_xlfn.NUMBERVALUE(REPLACE(Input!L383,FIND(",",Input!L383),1,"."),"."),_xlfn.NUMBERVALUE(REPLACE(Input!L383,FIND(".",Input!L383),1,","),",")),"")</f>
        <v>1.3022499999999999</v>
      </c>
      <c r="M383" s="7">
        <f>IFERROR(IFERROR(_xlfn.NUMBERVALUE(REPLACE(Input!M383,FIND(",",Input!M383),1,"."),"."),_xlfn.NUMBERVALUE(REPLACE(Input!M383,FIND(".",Input!M383),1,","),",")),"")</f>
        <v>0</v>
      </c>
      <c r="N383" s="10" t="str">
        <f>IFERROR(IF(LEFT(Input!N383,LEN("boa-,Users,"))="boa-,Users,","Win.Win",LEFT(Input!N383,FIND("@",Input!N383)-1)),"")</f>
        <v>Gahboninho</v>
      </c>
      <c r="O383" s="10" t="str">
        <f>IFERROR(IF(LEFT(Input!O383,LEN("boa-,Users,"))="boa-,Users,","Win.Win",LEFT(Input!O383,FIND("@",Input!O383)-1)),"")</f>
        <v>Win.Win</v>
      </c>
      <c r="P383" s="7">
        <f>IFERROR(IFERROR(_xlfn.NUMBERVALUE(REPLACE(Input!P383,FIND(",",Input!P383),1,"."),"."),_xlfn.NUMBERVALUE(REPLACE(Input!P383,FIND(".",Input!P383),1,","),",")),"")</f>
        <v>0</v>
      </c>
      <c r="Q383" s="7">
        <f>IFERROR(IFERROR(_xlfn.NUMBERVALUE(REPLACE(Input!Q383,FIND(",",Input!Q383),1,"."),"."),_xlfn.NUMBERVALUE(REPLACE(Input!Q383,FIND(".",Input!Q383),1,","),",")),"")</f>
        <v>0</v>
      </c>
      <c r="R383" s="7">
        <f>IFERROR(IFERROR(_xlfn.NUMBERVALUE(REPLACE(Input!R383,FIND(",",Input!R383),1,"."),"."),_xlfn.NUMBERVALUE(REPLACE(Input!R383,FIND(".",Input!R383),1,","),",")),"")</f>
        <v>0</v>
      </c>
      <c r="S383" s="7">
        <f>IFERROR(IFERROR(_xlfn.NUMBERVALUE(REPLACE(Input!S383,FIND(",",Input!S383),1,"."),"."),_xlfn.NUMBERVALUE(REPLACE(Input!S383,FIND(".",Input!S383),1,","),",")),"")</f>
        <v>0</v>
      </c>
      <c r="T383" s="7">
        <f>IFERROR(IFERROR(_xlfn.NUMBERVALUE(REPLACE(Input!T383,FIND(",",Input!T383),1,"."),"."),_xlfn.NUMBERVALUE(REPLACE(Input!T383,FIND(".",Input!T383),1,","),",")),"")</f>
        <v>0</v>
      </c>
      <c r="U383" s="7">
        <f>IFERROR(IFERROR(_xlfn.NUMBERVALUE(REPLACE(Input!U383,FIND(",",Input!U383),1,"."),"."),_xlfn.NUMBERVALUE(REPLACE(Input!U383,FIND(".",Input!U383),1,","),",")),"")</f>
        <v>0</v>
      </c>
      <c r="V383" s="7">
        <f>IFERROR(IFERROR(_xlfn.NUMBERVALUE(REPLACE(Input!V383,FIND(",",Input!V383),1,"."),"."),_xlfn.NUMBERVALUE(REPLACE(Input!V383,FIND(".",Input!V383),1,","),",")),"")</f>
        <v>0</v>
      </c>
      <c r="W383" s="7">
        <f>IFERROR(IFERROR(_xlfn.NUMBERVALUE(REPLACE(Input!W383,FIND(",",Input!W383),1,"."),"."),_xlfn.NUMBERVALUE(REPLACE(Input!W383,FIND(".",Input!W383),1,","),",")),"")</f>
        <v>0</v>
      </c>
      <c r="X383" s="7">
        <f>IFERROR(IFERROR(_xlfn.NUMBERVALUE(REPLACE(Input!X383,FIND(",",Input!X383),1,"."),"."),_xlfn.NUMBERVALUE(REPLACE(Input!X383,FIND(".",Input!X383),1,","),",")),"")</f>
        <v>0</v>
      </c>
      <c r="Y383" s="7">
        <f>IFERROR(IFERROR(_xlfn.NUMBERVALUE(REPLACE(Input!Y383,FIND(",",Input!Y383),1,"."),"."),_xlfn.NUMBERVALUE(REPLACE(Input!Y383,FIND(".",Input!Y383),1,","),",")),"")</f>
        <v>0</v>
      </c>
      <c r="Z383" s="8" t="str">
        <f>LEFT(LEFT(Input!Z383,IFERROR(FIND("_",Input!Z383)-1,LEN(Input!Z383))),IFERROR(FIND("-",Input!Z383)-1,LEN(Input!Z383)))</f>
        <v>party1</v>
      </c>
      <c r="AA383" s="8" t="str">
        <f>LEFT(LEFT(Input!AA383,IFERROR(FIND("_",Input!AA383)-1,LEN(Input!AA383))),IFERROR(FIND("-",Input!AA383)-1,LEN(Input!AA383)))</f>
        <v>party8</v>
      </c>
    </row>
    <row r="384" spans="1:27">
      <c r="A384" s="6">
        <f>IF(Input!A384=0,"",Input!A384)</f>
        <v>443</v>
      </c>
      <c r="B384" s="7">
        <f>IFERROR(IFERROR(_xlfn.NUMBERVALUE(REPLACE(Input!B384,FIND(",",Input!B384),1,"."),"."),_xlfn.NUMBERVALUE(REPLACE(Input!B384,FIND(".",Input!B384),1,","),",")),"")</f>
        <v>0.153</v>
      </c>
      <c r="C384" s="6">
        <f>IF(Input!C384=0,"",Input!C384)</f>
        <v>45</v>
      </c>
      <c r="D384" s="9" t="str">
        <f>IF(Input!D384=0,"",Input!D384)</f>
        <v/>
      </c>
      <c r="E384" s="8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8">
        <f>IF(Input!F384="Yes",1,IF(Input!F384=0,"",0))</f>
        <v>1</v>
      </c>
      <c r="G384" s="8">
        <f>IF(Input!G384="Yes",1,IF(Input!G384=0,"",0))</f>
        <v>0</v>
      </c>
      <c r="H384" s="6">
        <f>IF(Input!H384=0,"",Input!H384)</f>
        <v>2</v>
      </c>
      <c r="I384" s="7">
        <f>IFERROR(IFERROR(_xlfn.NUMBERVALUE(REPLACE(Input!I384,FIND(",",Input!I384),1,"."),"."),_xlfn.NUMBERVALUE(REPLACE(Input!I384,FIND(".",Input!I384),1,","),",")),"")</f>
        <v>0.58872000000000002</v>
      </c>
      <c r="J384" s="7">
        <f>IFERROR(IFERROR(_xlfn.NUMBERVALUE(REPLACE(Input!J384,FIND(",",Input!J384),1,"."),"."),_xlfn.NUMBERVALUE(REPLACE(Input!J384,FIND(".",Input!J384),1,","),",")),"")</f>
        <v>0.87380999999999998</v>
      </c>
      <c r="K384" s="7">
        <f>IFERROR(IFERROR(_xlfn.NUMBERVALUE(REPLACE(Input!K384,FIND(",",Input!K384),1,"."),"."),_xlfn.NUMBERVALUE(REPLACE(Input!K384,FIND(".",Input!K384),1,","),",")),"")</f>
        <v>0.23072000000000001</v>
      </c>
      <c r="L384" s="7">
        <f>IFERROR(IFERROR(_xlfn.NUMBERVALUE(REPLACE(Input!L384,FIND(",",Input!L384),1,"."),"."),_xlfn.NUMBERVALUE(REPLACE(Input!L384,FIND(".",Input!L384),1,","),",")),"")</f>
        <v>0.32843</v>
      </c>
      <c r="M384" s="7">
        <f>IFERROR(IFERROR(_xlfn.NUMBERVALUE(REPLACE(Input!M384,FIND(",",Input!M384),1,"."),"."),_xlfn.NUMBERVALUE(REPLACE(Input!M384,FIND(".",Input!M384),1,","),",")),"")</f>
        <v>1.4625300000000001</v>
      </c>
      <c r="N384" s="10" t="str">
        <f>IFERROR(IF(LEFT(Input!N384,LEN("boa-,Users,"))="boa-,Users,","Win.Win",LEFT(Input!N384,FIND("@",Input!N384)-1)),"")</f>
        <v>KLH</v>
      </c>
      <c r="O384" s="10" t="str">
        <f>IFERROR(IF(LEFT(Input!O384,LEN("boa-,Users,"))="boa-,Users,","Win.Win",LEFT(Input!O384,FIND("@",Input!O384)-1)),"")</f>
        <v>Win.Win</v>
      </c>
      <c r="P384" s="7">
        <f>IFERROR(IFERROR(_xlfn.NUMBERVALUE(REPLACE(Input!P384,FIND(",",Input!P384),1,"."),"."),_xlfn.NUMBERVALUE(REPLACE(Input!P384,FIND(".",Input!P384),1,","),",")),"")</f>
        <v>0.87380951901391701</v>
      </c>
      <c r="Q384" s="7">
        <f>IFERROR(IFERROR(_xlfn.NUMBERVALUE(REPLACE(Input!Q384,FIND(",",Input!Q384),1,"."),"."),_xlfn.NUMBERVALUE(REPLACE(Input!Q384,FIND(".",Input!Q384),1,","),",")),"")</f>
        <v>0.58872084281667003</v>
      </c>
      <c r="R384" s="7">
        <f>IFERROR(IFERROR(_xlfn.NUMBERVALUE(REPLACE(Input!R384,FIND(",",Input!R384),1,"."),"."),_xlfn.NUMBERVALUE(REPLACE(Input!R384,FIND(".",Input!R384),1,","),",")),"")</f>
        <v>0.87380951901391701</v>
      </c>
      <c r="S384" s="7">
        <f>IFERROR(IFERROR(_xlfn.NUMBERVALUE(REPLACE(Input!S384,FIND(",",Input!S384),1,"."),"."),_xlfn.NUMBERVALUE(REPLACE(Input!S384,FIND(".",Input!S384),1,","),",")),"")</f>
        <v>0.58872084281667003</v>
      </c>
      <c r="T384" s="7">
        <f>IFERROR(IFERROR(_xlfn.NUMBERVALUE(REPLACE(Input!T384,FIND(",",Input!T384),1,"."),"."),_xlfn.NUMBERVALUE(REPLACE(Input!T384,FIND(".",Input!T384),1,","),",")),"")</f>
        <v>0</v>
      </c>
      <c r="U384" s="7">
        <f>IFERROR(IFERROR(_xlfn.NUMBERVALUE(REPLACE(Input!U384,FIND(",",Input!U384),1,"."),"."),_xlfn.NUMBERVALUE(REPLACE(Input!U384,FIND(".",Input!U384),1,","),",")),"")</f>
        <v>0.58872084281667003</v>
      </c>
      <c r="V384" s="7">
        <f>IFERROR(IFERROR(_xlfn.NUMBERVALUE(REPLACE(Input!V384,FIND(",",Input!V384),1,"."),"."),_xlfn.NUMBERVALUE(REPLACE(Input!V384,FIND(".",Input!V384),1,","),",")),"")</f>
        <v>0</v>
      </c>
      <c r="W384" s="7">
        <f>IFERROR(IFERROR(_xlfn.NUMBERVALUE(REPLACE(Input!W384,FIND(",",Input!W384),1,"."),"."),_xlfn.NUMBERVALUE(REPLACE(Input!W384,FIND(".",Input!W384),1,","),",")),"")</f>
        <v>0</v>
      </c>
      <c r="X384" s="7">
        <f>IFERROR(IFERROR(_xlfn.NUMBERVALUE(REPLACE(Input!X384,FIND(",",Input!X384),1,"."),"."),_xlfn.NUMBERVALUE(REPLACE(Input!X384,FIND(".",Input!X384),1,","),",")),"")</f>
        <v>0.87380951901391701</v>
      </c>
      <c r="Y384" s="7">
        <f>IFERROR(IFERROR(_xlfn.NUMBERVALUE(REPLACE(Input!Y384,FIND(",",Input!Y384),1,"."),"."),_xlfn.NUMBERVALUE(REPLACE(Input!Y384,FIND(".",Input!Y384),1,","),",")),"")</f>
        <v>0.58872084281667003</v>
      </c>
      <c r="Z384" s="8" t="str">
        <f>LEFT(LEFT(Input!Z384,IFERROR(FIND("_",Input!Z384)-1,LEN(Input!Z384))),IFERROR(FIND("-",Input!Z384)-1,LEN(Input!Z384)))</f>
        <v>party1</v>
      </c>
      <c r="AA384" s="8" t="str">
        <f>LEFT(LEFT(Input!AA384,IFERROR(FIND("_",Input!AA384)-1,LEN(Input!AA384))),IFERROR(FIND("-",Input!AA384)-1,LEN(Input!AA384)))</f>
        <v>party8</v>
      </c>
    </row>
    <row r="385" spans="1:27">
      <c r="A385" s="6">
        <f>IF(Input!A385=0,"",Input!A385)</f>
        <v>444</v>
      </c>
      <c r="B385" s="7">
        <f>IFERROR(IFERROR(_xlfn.NUMBERVALUE(REPLACE(Input!B385,FIND(",",Input!B385),1,"."),"."),_xlfn.NUMBERVALUE(REPLACE(Input!B385,FIND(".",Input!B385),1,","),",")),"")</f>
        <v>0.61899999999999999</v>
      </c>
      <c r="C385" s="6">
        <f>IF(Input!C385=0,"",Input!C385)</f>
        <v>27</v>
      </c>
      <c r="D385" s="9" t="str">
        <f>IF(Input!D385=0,"",Input!D385)</f>
        <v/>
      </c>
      <c r="E385" s="8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8">
        <f>IF(Input!F385="Yes",1,IF(Input!F385=0,"",0))</f>
        <v>1</v>
      </c>
      <c r="G385" s="8">
        <f>IF(Input!G385="Yes",1,IF(Input!G385=0,"",0))</f>
        <v>0</v>
      </c>
      <c r="H385" s="6">
        <f>IF(Input!H385=0,"",Input!H385)</f>
        <v>2</v>
      </c>
      <c r="I385" s="7">
        <f>IFERROR(IFERROR(_xlfn.NUMBERVALUE(REPLACE(Input!I385,FIND(",",Input!I385),1,"."),"."),_xlfn.NUMBERVALUE(REPLACE(Input!I385,FIND(".",Input!I385),1,","),",")),"")</f>
        <v>0.86941000000000002</v>
      </c>
      <c r="J385" s="7">
        <f>IFERROR(IFERROR(_xlfn.NUMBERVALUE(REPLACE(Input!J385,FIND(",",Input!J385),1,"."),"."),_xlfn.NUMBERVALUE(REPLACE(Input!J385,FIND(".",Input!J385),1,","),",")),"")</f>
        <v>0.96245999999999998</v>
      </c>
      <c r="K385" s="7">
        <f>IFERROR(IFERROR(_xlfn.NUMBERVALUE(REPLACE(Input!K385,FIND(",",Input!K385),1,"."),"."),_xlfn.NUMBERVALUE(REPLACE(Input!K385,FIND(".",Input!K385),1,","),",")),"")</f>
        <v>0</v>
      </c>
      <c r="L385" s="7">
        <f>IFERROR(IFERROR(_xlfn.NUMBERVALUE(REPLACE(Input!L385,FIND(",",Input!L385),1,"."),"."),_xlfn.NUMBERVALUE(REPLACE(Input!L385,FIND(".",Input!L385),1,","),",")),"")</f>
        <v>5.4449999999999998E-2</v>
      </c>
      <c r="M385" s="7">
        <f>IFERROR(IFERROR(_xlfn.NUMBERVALUE(REPLACE(Input!M385,FIND(",",Input!M385),1,"."),"."),_xlfn.NUMBERVALUE(REPLACE(Input!M385,FIND(".",Input!M385),1,","),",")),"")</f>
        <v>1.8318700000000001</v>
      </c>
      <c r="N385" s="10" t="str">
        <f>IFERROR(IF(LEFT(Input!N385,LEN("boa-,Users,"))="boa-,Users,","Win.Win",LEFT(Input!N385,FIND("@",Input!N385)-1)),"")</f>
        <v>IAMhaggler2011</v>
      </c>
      <c r="O385" s="10" t="str">
        <f>IFERROR(IF(LEFT(Input!O385,LEN("boa-,Users,"))="boa-,Users,","Win.Win",LEFT(Input!O385,FIND("@",Input!O385)-1)),"")</f>
        <v>Win.Win</v>
      </c>
      <c r="P385" s="7">
        <f>IFERROR(IFERROR(_xlfn.NUMBERVALUE(REPLACE(Input!P385,FIND(",",Input!P385),1,"."),"."),_xlfn.NUMBERVALUE(REPLACE(Input!P385,FIND(".",Input!P385),1,","),",")),"")</f>
        <v>0.96246066844853495</v>
      </c>
      <c r="Q385" s="7">
        <f>IFERROR(IFERROR(_xlfn.NUMBERVALUE(REPLACE(Input!Q385,FIND(",",Input!Q385),1,"."),"."),_xlfn.NUMBERVALUE(REPLACE(Input!Q385,FIND(".",Input!Q385),1,","),",")),"")</f>
        <v>0.86940916660630096</v>
      </c>
      <c r="R385" s="7">
        <f>IFERROR(IFERROR(_xlfn.NUMBERVALUE(REPLACE(Input!R385,FIND(",",Input!R385),1,"."),"."),_xlfn.NUMBERVALUE(REPLACE(Input!R385,FIND(".",Input!R385),1,","),",")),"")</f>
        <v>0.96246066844853495</v>
      </c>
      <c r="S385" s="7">
        <f>IFERROR(IFERROR(_xlfn.NUMBERVALUE(REPLACE(Input!S385,FIND(",",Input!S385),1,"."),"."),_xlfn.NUMBERVALUE(REPLACE(Input!S385,FIND(".",Input!S385),1,","),",")),"")</f>
        <v>0.86940916660630096</v>
      </c>
      <c r="T385" s="7">
        <f>IFERROR(IFERROR(_xlfn.NUMBERVALUE(REPLACE(Input!T385,FIND(",",Input!T385),1,"."),"."),_xlfn.NUMBERVALUE(REPLACE(Input!T385,FIND(".",Input!T385),1,","),",")),"")</f>
        <v>0</v>
      </c>
      <c r="U385" s="7">
        <f>IFERROR(IFERROR(_xlfn.NUMBERVALUE(REPLACE(Input!U385,FIND(",",Input!U385),1,"."),"."),_xlfn.NUMBERVALUE(REPLACE(Input!U385,FIND(".",Input!U385),1,","),",")),"")</f>
        <v>0.86940916660630096</v>
      </c>
      <c r="V385" s="7">
        <f>IFERROR(IFERROR(_xlfn.NUMBERVALUE(REPLACE(Input!V385,FIND(",",Input!V385),1,"."),"."),_xlfn.NUMBERVALUE(REPLACE(Input!V385,FIND(".",Input!V385),1,","),",")),"")</f>
        <v>0</v>
      </c>
      <c r="W385" s="7">
        <f>IFERROR(IFERROR(_xlfn.NUMBERVALUE(REPLACE(Input!W385,FIND(",",Input!W385),1,"."),"."),_xlfn.NUMBERVALUE(REPLACE(Input!W385,FIND(".",Input!W385),1,","),",")),"")</f>
        <v>0</v>
      </c>
      <c r="X385" s="7">
        <f>IFERROR(IFERROR(_xlfn.NUMBERVALUE(REPLACE(Input!X385,FIND(",",Input!X385),1,"."),"."),_xlfn.NUMBERVALUE(REPLACE(Input!X385,FIND(".",Input!X385),1,","),",")),"")</f>
        <v>0.96246066844853495</v>
      </c>
      <c r="Y385" s="7">
        <f>IFERROR(IFERROR(_xlfn.NUMBERVALUE(REPLACE(Input!Y385,FIND(",",Input!Y385),1,"."),"."),_xlfn.NUMBERVALUE(REPLACE(Input!Y385,FIND(".",Input!Y385),1,","),",")),"")</f>
        <v>0.86940916660630096</v>
      </c>
      <c r="Z385" s="8" t="str">
        <f>LEFT(LEFT(Input!Z385,IFERROR(FIND("_",Input!Z385)-1,LEN(Input!Z385))),IFERROR(FIND("-",Input!Z385)-1,LEN(Input!Z385)))</f>
        <v>party1</v>
      </c>
      <c r="AA385" s="8" t="str">
        <f>LEFT(LEFT(Input!AA385,IFERROR(FIND("_",Input!AA385)-1,LEN(Input!AA385))),IFERROR(FIND("-",Input!AA385)-1,LEN(Input!AA385)))</f>
        <v>party8</v>
      </c>
    </row>
    <row r="386" spans="1:27">
      <c r="A386" s="6">
        <f>IF(Input!A386=0,"",Input!A386)</f>
        <v>481</v>
      </c>
      <c r="B386" s="7">
        <f>IFERROR(IFERROR(_xlfn.NUMBERVALUE(REPLACE(Input!B386,FIND(",",Input!B386),1,"."),"."),_xlfn.NUMBERVALUE(REPLACE(Input!B386,FIND(".",Input!B386),1,","),",")),"")</f>
        <v>0.20599999999999999</v>
      </c>
      <c r="C386" s="6">
        <f>IF(Input!C386=0,"",Input!C386)</f>
        <v>36</v>
      </c>
      <c r="D386" s="9" t="str">
        <f>IF(Input!D386=0,"",Input!D386)</f>
        <v/>
      </c>
      <c r="E386" s="8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8">
        <f>IF(Input!F386="Yes",1,IF(Input!F386=0,"",0))</f>
        <v>1</v>
      </c>
      <c r="G386" s="8">
        <f>IF(Input!G386="Yes",1,IF(Input!G386=0,"",0))</f>
        <v>0</v>
      </c>
      <c r="H386" s="6">
        <f>IF(Input!H386=0,"",Input!H386)</f>
        <v>2</v>
      </c>
      <c r="I386" s="7">
        <f>IFERROR(IFERROR(_xlfn.NUMBERVALUE(REPLACE(Input!I386,FIND(",",Input!I386),1,"."),"."),_xlfn.NUMBERVALUE(REPLACE(Input!I386,FIND(".",Input!I386),1,","),",")),"")</f>
        <v>0.77380000000000004</v>
      </c>
      <c r="J386" s="7">
        <f>IFERROR(IFERROR(_xlfn.NUMBERVALUE(REPLACE(Input!J386,FIND(",",Input!J386),1,"."),"."),_xlfn.NUMBERVALUE(REPLACE(Input!J386,FIND(".",Input!J386),1,","),",")),"")</f>
        <v>0.88766999999999996</v>
      </c>
      <c r="K386" s="7">
        <f>IFERROR(IFERROR(_xlfn.NUMBERVALUE(REPLACE(Input!K386,FIND(",",Input!K386),1,"."),"."),_xlfn.NUMBERVALUE(REPLACE(Input!K386,FIND(".",Input!K386),1,","),",")),"")</f>
        <v>0.12486999999999999</v>
      </c>
      <c r="L386" s="7">
        <f>IFERROR(IFERROR(_xlfn.NUMBERVALUE(REPLACE(Input!L386,FIND(",",Input!L386),1,"."),"."),_xlfn.NUMBERVALUE(REPLACE(Input!L386,FIND(".",Input!L386),1,","),",")),"")</f>
        <v>0.12486999999999999</v>
      </c>
      <c r="M386" s="7">
        <f>IFERROR(IFERROR(_xlfn.NUMBERVALUE(REPLACE(Input!M386,FIND(",",Input!M386),1,"."),"."),_xlfn.NUMBERVALUE(REPLACE(Input!M386,FIND(".",Input!M386),1,","),",")),"")</f>
        <v>1.66147</v>
      </c>
      <c r="N386" s="10" t="str">
        <f>IFERROR(IF(LEFT(Input!N386,LEN("boa-,Users,"))="boa-,Users,","Win.Win",LEFT(Input!N386,FIND("@",Input!N386)-1)),"")</f>
        <v>Win.Win</v>
      </c>
      <c r="O386" s="10" t="str">
        <f>IFERROR(IF(LEFT(Input!O386,LEN("boa-,Users,"))="boa-,Users,","Win.Win",LEFT(Input!O386,FIND("@",Input!O386)-1)),"")</f>
        <v>Win.Win</v>
      </c>
      <c r="P386" s="7">
        <f>IFERROR(IFERROR(_xlfn.NUMBERVALUE(REPLACE(Input!P386,FIND(",",Input!P386),1,"."),"."),_xlfn.NUMBERVALUE(REPLACE(Input!P386,FIND(".",Input!P386),1,","),",")),"")</f>
        <v>0.88767422327333301</v>
      </c>
      <c r="Q386" s="7">
        <f>IFERROR(IFERROR(_xlfn.NUMBERVALUE(REPLACE(Input!Q386,FIND(",",Input!Q386),1,"."),"."),_xlfn.NUMBERVALUE(REPLACE(Input!Q386,FIND(".",Input!Q386),1,","),",")),"")</f>
        <v>0.77380069745267799</v>
      </c>
      <c r="R386" s="7">
        <f>IFERROR(IFERROR(_xlfn.NUMBERVALUE(REPLACE(Input!R386,FIND(",",Input!R386),1,"."),"."),_xlfn.NUMBERVALUE(REPLACE(Input!R386,FIND(".",Input!R386),1,","),",")),"")</f>
        <v>0.88767422327333301</v>
      </c>
      <c r="S386" s="7">
        <f>IFERROR(IFERROR(_xlfn.NUMBERVALUE(REPLACE(Input!S386,FIND(",",Input!S386),1,"."),"."),_xlfn.NUMBERVALUE(REPLACE(Input!S386,FIND(".",Input!S386),1,","),",")),"")</f>
        <v>0.77380069745267799</v>
      </c>
      <c r="T386" s="7">
        <f>IFERROR(IFERROR(_xlfn.NUMBERVALUE(REPLACE(Input!T386,FIND(",",Input!T386),1,"."),"."),_xlfn.NUMBERVALUE(REPLACE(Input!T386,FIND(".",Input!T386),1,","),",")),"")</f>
        <v>0.77181455569917501</v>
      </c>
      <c r="U386" s="7">
        <f>IFERROR(IFERROR(_xlfn.NUMBERVALUE(REPLACE(Input!U386,FIND(",",Input!U386),1,"."),"."),_xlfn.NUMBERVALUE(REPLACE(Input!U386,FIND(".",Input!U386),1,","),",")),"")</f>
        <v>0.77380069745267799</v>
      </c>
      <c r="V386" s="7">
        <f>IFERROR(IFERROR(_xlfn.NUMBERVALUE(REPLACE(Input!V386,FIND(",",Input!V386),1,"."),"."),_xlfn.NUMBERVALUE(REPLACE(Input!V386,FIND(".",Input!V386),1,","),",")),"")</f>
        <v>0</v>
      </c>
      <c r="W386" s="7">
        <f>IFERROR(IFERROR(_xlfn.NUMBERVALUE(REPLACE(Input!W386,FIND(",",Input!W386),1,"."),"."),_xlfn.NUMBERVALUE(REPLACE(Input!W386,FIND(".",Input!W386),1,","),",")),"")</f>
        <v>0</v>
      </c>
      <c r="X386" s="7">
        <f>IFERROR(IFERROR(_xlfn.NUMBERVALUE(REPLACE(Input!X386,FIND(",",Input!X386),1,"."),"."),_xlfn.NUMBERVALUE(REPLACE(Input!X386,FIND(".",Input!X386),1,","),",")),"")</f>
        <v>0.88767422327333301</v>
      </c>
      <c r="Y386" s="7">
        <f>IFERROR(IFERROR(_xlfn.NUMBERVALUE(REPLACE(Input!Y386,FIND(",",Input!Y386),1,"."),"."),_xlfn.NUMBERVALUE(REPLACE(Input!Y386,FIND(".",Input!Y386),1,","),",")),"")</f>
        <v>0.77380069745267799</v>
      </c>
      <c r="Z386" s="8" t="str">
        <f>LEFT(LEFT(Input!Z386,IFERROR(FIND("_",Input!Z386)-1,LEN(Input!Z386))),IFERROR(FIND("-",Input!Z386)-1,LEN(Input!Z386)))</f>
        <v>party2</v>
      </c>
      <c r="AA386" s="8" t="str">
        <f>LEFT(LEFT(Input!AA386,IFERROR(FIND("_",Input!AA386)-1,LEN(Input!AA386))),IFERROR(FIND("-",Input!AA386)-1,LEN(Input!AA386)))</f>
        <v>party7</v>
      </c>
    </row>
    <row r="387" spans="1:27">
      <c r="A387" s="6">
        <f>IF(Input!A387=0,"",Input!A387)</f>
        <v>482</v>
      </c>
      <c r="B387" s="7">
        <f>IFERROR(IFERROR(_xlfn.NUMBERVALUE(REPLACE(Input!B387,FIND(",",Input!B387),1,"."),"."),_xlfn.NUMBERVALUE(REPLACE(Input!B387,FIND(".",Input!B387),1,","),",")),"")</f>
        <v>0.20399999999999999</v>
      </c>
      <c r="C387" s="6">
        <f>IF(Input!C387=0,"",Input!C387)</f>
        <v>60</v>
      </c>
      <c r="D387" s="9" t="str">
        <f>IF(Input!D387=0,"",Input!D387)</f>
        <v/>
      </c>
      <c r="E387" s="8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8">
        <f>IF(Input!F387="Yes",1,IF(Input!F387=0,"",0))</f>
        <v>1</v>
      </c>
      <c r="G387" s="8">
        <f>IF(Input!G387="Yes",1,IF(Input!G387=0,"",0))</f>
        <v>0</v>
      </c>
      <c r="H387" s="6">
        <f>IF(Input!H387=0,"",Input!H387)</f>
        <v>2</v>
      </c>
      <c r="I387" s="7">
        <f>IFERROR(IFERROR(_xlfn.NUMBERVALUE(REPLACE(Input!I387,FIND(",",Input!I387),1,"."),"."),_xlfn.NUMBERVALUE(REPLACE(Input!I387,FIND(".",Input!I387),1,","),",")),"")</f>
        <v>0.57299</v>
      </c>
      <c r="J387" s="7">
        <f>IFERROR(IFERROR(_xlfn.NUMBERVALUE(REPLACE(Input!J387,FIND(",",Input!J387),1,"."),"."),_xlfn.NUMBERVALUE(REPLACE(Input!J387,FIND(".",Input!J387),1,","),",")),"")</f>
        <v>0.95972999999999997</v>
      </c>
      <c r="K387" s="7">
        <f>IFERROR(IFERROR(_xlfn.NUMBERVALUE(REPLACE(Input!K387,FIND(",",Input!K387),1,"."),"."),_xlfn.NUMBERVALUE(REPLACE(Input!K387,FIND(".",Input!K387),1,","),",")),"")</f>
        <v>0.12486999999999999</v>
      </c>
      <c r="L387" s="7">
        <f>IFERROR(IFERROR(_xlfn.NUMBERVALUE(REPLACE(Input!L387,FIND(",",Input!L387),1,"."),"."),_xlfn.NUMBERVALUE(REPLACE(Input!L387,FIND(".",Input!L387),1,","),",")),"")</f>
        <v>0.32057999999999998</v>
      </c>
      <c r="M387" s="7">
        <f>IFERROR(IFERROR(_xlfn.NUMBERVALUE(REPLACE(Input!M387,FIND(",",Input!M387),1,"."),"."),_xlfn.NUMBERVALUE(REPLACE(Input!M387,FIND(".",Input!M387),1,","),",")),"")</f>
        <v>1.5327200000000001</v>
      </c>
      <c r="N387" s="10" t="str">
        <f>IFERROR(IF(LEFT(Input!N387,LEN("boa-,Users,"))="boa-,Users,","Win.Win",LEFT(Input!N387,FIND("@",Input!N387)-1)),"")</f>
        <v>Gahboninho</v>
      </c>
      <c r="O387" s="10" t="str">
        <f>IFERROR(IF(LEFT(Input!O387,LEN("boa-,Users,"))="boa-,Users,","Win.Win",LEFT(Input!O387,FIND("@",Input!O387)-1)),"")</f>
        <v>Win.Win</v>
      </c>
      <c r="P387" s="7">
        <f>IFERROR(IFERROR(_xlfn.NUMBERVALUE(REPLACE(Input!P387,FIND(",",Input!P387),1,"."),"."),_xlfn.NUMBERVALUE(REPLACE(Input!P387,FIND(".",Input!P387),1,","),",")),"")</f>
        <v>0.95972537330590801</v>
      </c>
      <c r="Q387" s="7">
        <f>IFERROR(IFERROR(_xlfn.NUMBERVALUE(REPLACE(Input!Q387,FIND(",",Input!Q387),1,"."),"."),_xlfn.NUMBERVALUE(REPLACE(Input!Q387,FIND(".",Input!Q387),1,","),",")),"")</f>
        <v>0.572991208013234</v>
      </c>
      <c r="R387" s="7">
        <f>IFERROR(IFERROR(_xlfn.NUMBERVALUE(REPLACE(Input!R387,FIND(",",Input!R387),1,"."),"."),_xlfn.NUMBERVALUE(REPLACE(Input!R387,FIND(".",Input!R387),1,","),",")),"")</f>
        <v>0.95972537330590801</v>
      </c>
      <c r="S387" s="7">
        <f>IFERROR(IFERROR(_xlfn.NUMBERVALUE(REPLACE(Input!S387,FIND(",",Input!S387),1,"."),"."),_xlfn.NUMBERVALUE(REPLACE(Input!S387,FIND(".",Input!S387),1,","),",")),"")</f>
        <v>0.572991208013234</v>
      </c>
      <c r="T387" s="7">
        <f>IFERROR(IFERROR(_xlfn.NUMBERVALUE(REPLACE(Input!T387,FIND(",",Input!T387),1,"."),"."),_xlfn.NUMBERVALUE(REPLACE(Input!T387,FIND(".",Input!T387),1,","),",")),"")</f>
        <v>0</v>
      </c>
      <c r="U387" s="7">
        <f>IFERROR(IFERROR(_xlfn.NUMBERVALUE(REPLACE(Input!U387,FIND(",",Input!U387),1,"."),"."),_xlfn.NUMBERVALUE(REPLACE(Input!U387,FIND(".",Input!U387),1,","),",")),"")</f>
        <v>0.572991208013234</v>
      </c>
      <c r="V387" s="7">
        <f>IFERROR(IFERROR(_xlfn.NUMBERVALUE(REPLACE(Input!V387,FIND(",",Input!V387),1,"."),"."),_xlfn.NUMBERVALUE(REPLACE(Input!V387,FIND(".",Input!V387),1,","),",")),"")</f>
        <v>0</v>
      </c>
      <c r="W387" s="7">
        <f>IFERROR(IFERROR(_xlfn.NUMBERVALUE(REPLACE(Input!W387,FIND(",",Input!W387),1,"."),"."),_xlfn.NUMBERVALUE(REPLACE(Input!W387,FIND(".",Input!W387),1,","),",")),"")</f>
        <v>0</v>
      </c>
      <c r="X387" s="7">
        <f>IFERROR(IFERROR(_xlfn.NUMBERVALUE(REPLACE(Input!X387,FIND(",",Input!X387),1,"."),"."),_xlfn.NUMBERVALUE(REPLACE(Input!X387,FIND(".",Input!X387),1,","),",")),"")</f>
        <v>0.95972537330590801</v>
      </c>
      <c r="Y387" s="7">
        <f>IFERROR(IFERROR(_xlfn.NUMBERVALUE(REPLACE(Input!Y387,FIND(",",Input!Y387),1,"."),"."),_xlfn.NUMBERVALUE(REPLACE(Input!Y387,FIND(".",Input!Y387),1,","),",")),"")</f>
        <v>0.572991208013234</v>
      </c>
      <c r="Z387" s="8" t="str">
        <f>LEFT(LEFT(Input!Z387,IFERROR(FIND("_",Input!Z387)-1,LEN(Input!Z387))),IFERROR(FIND("-",Input!Z387)-1,LEN(Input!Z387)))</f>
        <v>party2</v>
      </c>
      <c r="AA387" s="8" t="str">
        <f>LEFT(LEFT(Input!AA387,IFERROR(FIND("_",Input!AA387)-1,LEN(Input!AA387))),IFERROR(FIND("-",Input!AA387)-1,LEN(Input!AA387)))</f>
        <v>party7</v>
      </c>
    </row>
    <row r="388" spans="1:27">
      <c r="A388" s="6">
        <f>IF(Input!A388=0,"",Input!A388)</f>
        <v>483</v>
      </c>
      <c r="B388" s="7">
        <f>IFERROR(IFERROR(_xlfn.NUMBERVALUE(REPLACE(Input!B388,FIND(",",Input!B388),1,"."),"."),_xlfn.NUMBERVALUE(REPLACE(Input!B388,FIND(".",Input!B388),1,","),",")),"")</f>
        <v>0.22</v>
      </c>
      <c r="C388" s="6">
        <f>IF(Input!C388=0,"",Input!C388)</f>
        <v>57</v>
      </c>
      <c r="D388" s="9" t="str">
        <f>IF(Input!D388=0,"",Input!D388)</f>
        <v/>
      </c>
      <c r="E388" s="8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8">
        <f>IF(Input!F388="Yes",1,IF(Input!F388=0,"",0))</f>
        <v>1</v>
      </c>
      <c r="G388" s="8">
        <f>IF(Input!G388="Yes",1,IF(Input!G388=0,"",0))</f>
        <v>0</v>
      </c>
      <c r="H388" s="6">
        <f>IF(Input!H388=0,"",Input!H388)</f>
        <v>2</v>
      </c>
      <c r="I388" s="7">
        <f>IFERROR(IFERROR(_xlfn.NUMBERVALUE(REPLACE(Input!I388,FIND(",",Input!I388),1,"."),"."),_xlfn.NUMBERVALUE(REPLACE(Input!I388,FIND(".",Input!I388),1,","),",")),"")</f>
        <v>0.57299</v>
      </c>
      <c r="J388" s="7">
        <f>IFERROR(IFERROR(_xlfn.NUMBERVALUE(REPLACE(Input!J388,FIND(",",Input!J388),1,"."),"."),_xlfn.NUMBERVALUE(REPLACE(Input!J388,FIND(".",Input!J388),1,","),",")),"")</f>
        <v>0.95972999999999997</v>
      </c>
      <c r="K388" s="7">
        <f>IFERROR(IFERROR(_xlfn.NUMBERVALUE(REPLACE(Input!K388,FIND(",",Input!K388),1,"."),"."),_xlfn.NUMBERVALUE(REPLACE(Input!K388,FIND(".",Input!K388),1,","),",")),"")</f>
        <v>0.12486999999999999</v>
      </c>
      <c r="L388" s="7">
        <f>IFERROR(IFERROR(_xlfn.NUMBERVALUE(REPLACE(Input!L388,FIND(",",Input!L388),1,"."),"."),_xlfn.NUMBERVALUE(REPLACE(Input!L388,FIND(".",Input!L388),1,","),",")),"")</f>
        <v>0.32057999999999998</v>
      </c>
      <c r="M388" s="7">
        <f>IFERROR(IFERROR(_xlfn.NUMBERVALUE(REPLACE(Input!M388,FIND(",",Input!M388),1,"."),"."),_xlfn.NUMBERVALUE(REPLACE(Input!M388,FIND(".",Input!M388),1,","),",")),"")</f>
        <v>1.5327200000000001</v>
      </c>
      <c r="N388" s="10" t="str">
        <f>IFERROR(IF(LEFT(Input!N388,LEN("boa-,Users,"))="boa-,Users,","Win.Win",LEFT(Input!N388,FIND("@",Input!N388)-1)),"")</f>
        <v>KLH</v>
      </c>
      <c r="O388" s="10" t="str">
        <f>IFERROR(IF(LEFT(Input!O388,LEN("boa-,Users,"))="boa-,Users,","Win.Win",LEFT(Input!O388,FIND("@",Input!O388)-1)),"")</f>
        <v>Win.Win</v>
      </c>
      <c r="P388" s="7">
        <f>IFERROR(IFERROR(_xlfn.NUMBERVALUE(REPLACE(Input!P388,FIND(",",Input!P388),1,"."),"."),_xlfn.NUMBERVALUE(REPLACE(Input!P388,FIND(".",Input!P388),1,","),",")),"")</f>
        <v>0.95972537330590801</v>
      </c>
      <c r="Q388" s="7">
        <f>IFERROR(IFERROR(_xlfn.NUMBERVALUE(REPLACE(Input!Q388,FIND(",",Input!Q388),1,"."),"."),_xlfn.NUMBERVALUE(REPLACE(Input!Q388,FIND(".",Input!Q388),1,","),",")),"")</f>
        <v>0.572991208013234</v>
      </c>
      <c r="R388" s="7">
        <f>IFERROR(IFERROR(_xlfn.NUMBERVALUE(REPLACE(Input!R388,FIND(",",Input!R388),1,"."),"."),_xlfn.NUMBERVALUE(REPLACE(Input!R388,FIND(".",Input!R388),1,","),",")),"")</f>
        <v>0.95972537330590801</v>
      </c>
      <c r="S388" s="7">
        <f>IFERROR(IFERROR(_xlfn.NUMBERVALUE(REPLACE(Input!S388,FIND(",",Input!S388),1,"."),"."),_xlfn.NUMBERVALUE(REPLACE(Input!S388,FIND(".",Input!S388),1,","),",")),"")</f>
        <v>0.572991208013234</v>
      </c>
      <c r="T388" s="7">
        <f>IFERROR(IFERROR(_xlfn.NUMBERVALUE(REPLACE(Input!T388,FIND(",",Input!T388),1,"."),"."),_xlfn.NUMBERVALUE(REPLACE(Input!T388,FIND(".",Input!T388),1,","),",")),"")</f>
        <v>0</v>
      </c>
      <c r="U388" s="7">
        <f>IFERROR(IFERROR(_xlfn.NUMBERVALUE(REPLACE(Input!U388,FIND(",",Input!U388),1,"."),"."),_xlfn.NUMBERVALUE(REPLACE(Input!U388,FIND(".",Input!U388),1,","),",")),"")</f>
        <v>0.572991208013234</v>
      </c>
      <c r="V388" s="7">
        <f>IFERROR(IFERROR(_xlfn.NUMBERVALUE(REPLACE(Input!V388,FIND(",",Input!V388),1,"."),"."),_xlfn.NUMBERVALUE(REPLACE(Input!V388,FIND(".",Input!V388),1,","),",")),"")</f>
        <v>0</v>
      </c>
      <c r="W388" s="7">
        <f>IFERROR(IFERROR(_xlfn.NUMBERVALUE(REPLACE(Input!W388,FIND(",",Input!W388),1,"."),"."),_xlfn.NUMBERVALUE(REPLACE(Input!W388,FIND(".",Input!W388),1,","),",")),"")</f>
        <v>0</v>
      </c>
      <c r="X388" s="7">
        <f>IFERROR(IFERROR(_xlfn.NUMBERVALUE(REPLACE(Input!X388,FIND(",",Input!X388),1,"."),"."),_xlfn.NUMBERVALUE(REPLACE(Input!X388,FIND(".",Input!X388),1,","),",")),"")</f>
        <v>0.95972537330590801</v>
      </c>
      <c r="Y388" s="7">
        <f>IFERROR(IFERROR(_xlfn.NUMBERVALUE(REPLACE(Input!Y388,FIND(",",Input!Y388),1,"."),"."),_xlfn.NUMBERVALUE(REPLACE(Input!Y388,FIND(".",Input!Y388),1,","),",")),"")</f>
        <v>0.572991208013234</v>
      </c>
      <c r="Z388" s="8" t="str">
        <f>LEFT(LEFT(Input!Z388,IFERROR(FIND("_",Input!Z388)-1,LEN(Input!Z388))),IFERROR(FIND("-",Input!Z388)-1,LEN(Input!Z388)))</f>
        <v>party2</v>
      </c>
      <c r="AA388" s="8" t="str">
        <f>LEFT(LEFT(Input!AA388,IFERROR(FIND("_",Input!AA388)-1,LEN(Input!AA388))),IFERROR(FIND("-",Input!AA388)-1,LEN(Input!AA388)))</f>
        <v>party7</v>
      </c>
    </row>
    <row r="389" spans="1:27">
      <c r="A389" s="6">
        <f>IF(Input!A389=0,"",Input!A389)</f>
        <v>484</v>
      </c>
      <c r="B389" s="7">
        <f>IFERROR(IFERROR(_xlfn.NUMBERVALUE(REPLACE(Input!B389,FIND(",",Input!B389),1,"."),"."),_xlfn.NUMBERVALUE(REPLACE(Input!B389,FIND(".",Input!B389),1,","),",")),"")</f>
        <v>0.55400000000000005</v>
      </c>
      <c r="C389" s="6">
        <f>IF(Input!C389=0,"",Input!C389)</f>
        <v>27</v>
      </c>
      <c r="D389" s="9" t="str">
        <f>IF(Input!D389=0,"",Input!D389)</f>
        <v/>
      </c>
      <c r="E389" s="8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8">
        <f>IF(Input!F389="Yes",1,IF(Input!F389=0,"",0))</f>
        <v>1</v>
      </c>
      <c r="G389" s="8">
        <f>IF(Input!G389="Yes",1,IF(Input!G389=0,"",0))</f>
        <v>0</v>
      </c>
      <c r="H389" s="6">
        <f>IF(Input!H389=0,"",Input!H389)</f>
        <v>2</v>
      </c>
      <c r="I389" s="7">
        <f>IFERROR(IFERROR(_xlfn.NUMBERVALUE(REPLACE(Input!I389,FIND(",",Input!I389),1,"."),"."),_xlfn.NUMBERVALUE(REPLACE(Input!I389,FIND(".",Input!I389),1,","),",")),"")</f>
        <v>0.86558999999999997</v>
      </c>
      <c r="J389" s="7">
        <f>IFERROR(IFERROR(_xlfn.NUMBERVALUE(REPLACE(Input!J389,FIND(",",Input!J389),1,"."),"."),_xlfn.NUMBERVALUE(REPLACE(Input!J389,FIND(".",Input!J389),1,","),",")),"")</f>
        <v>0.91147</v>
      </c>
      <c r="K389" s="7">
        <f>IFERROR(IFERROR(_xlfn.NUMBERVALUE(REPLACE(Input!K389,FIND(",",Input!K389),1,"."),"."),_xlfn.NUMBERVALUE(REPLACE(Input!K389,FIND(".",Input!K389),1,","),",")),"")</f>
        <v>3.1119999999999998E-2</v>
      </c>
      <c r="L389" s="7">
        <f>IFERROR(IFERROR(_xlfn.NUMBERVALUE(REPLACE(Input!L389,FIND(",",Input!L389),1,"."),"."),_xlfn.NUMBERVALUE(REPLACE(Input!L389,FIND(".",Input!L389),1,","),",")),"")</f>
        <v>3.1119999999999998E-2</v>
      </c>
      <c r="M389" s="7">
        <f>IFERROR(IFERROR(_xlfn.NUMBERVALUE(REPLACE(Input!M389,FIND(",",Input!M389),1,"."),"."),_xlfn.NUMBERVALUE(REPLACE(Input!M389,FIND(".",Input!M389),1,","),",")),"")</f>
        <v>1.7770600000000001</v>
      </c>
      <c r="N389" s="10" t="str">
        <f>IFERROR(IF(LEFT(Input!N389,LEN("boa-,Users,"))="boa-,Users,","Win.Win",LEFT(Input!N389,FIND("@",Input!N389)-1)),"")</f>
        <v>IAMhaggler2011</v>
      </c>
      <c r="O389" s="10" t="str">
        <f>IFERROR(IF(LEFT(Input!O389,LEN("boa-,Users,"))="boa-,Users,","Win.Win",LEFT(Input!O389,FIND("@",Input!O389)-1)),"")</f>
        <v>Win.Win</v>
      </c>
      <c r="P389" s="7">
        <f>IFERROR(IFERROR(_xlfn.NUMBERVALUE(REPLACE(Input!P389,FIND(",",Input!P389),1,"."),"."),_xlfn.NUMBERVALUE(REPLACE(Input!P389,FIND(".",Input!P389),1,","),",")),"")</f>
        <v>0.91147202524072102</v>
      </c>
      <c r="Q389" s="7">
        <f>IFERROR(IFERROR(_xlfn.NUMBERVALUE(REPLACE(Input!Q389,FIND(",",Input!Q389),1,"."),"."),_xlfn.NUMBERVALUE(REPLACE(Input!Q389,FIND(".",Input!Q389),1,","),",")),"")</f>
        <v>0.86559250709960001</v>
      </c>
      <c r="R389" s="7">
        <f>IFERROR(IFERROR(_xlfn.NUMBERVALUE(REPLACE(Input!R389,FIND(",",Input!R389),1,"."),"."),_xlfn.NUMBERVALUE(REPLACE(Input!R389,FIND(".",Input!R389),1,","),",")),"")</f>
        <v>0.91147202524072102</v>
      </c>
      <c r="S389" s="7">
        <f>IFERROR(IFERROR(_xlfn.NUMBERVALUE(REPLACE(Input!S389,FIND(",",Input!S389),1,"."),"."),_xlfn.NUMBERVALUE(REPLACE(Input!S389,FIND(".",Input!S389),1,","),",")),"")</f>
        <v>0.86559250709960001</v>
      </c>
      <c r="T389" s="7">
        <f>IFERROR(IFERROR(_xlfn.NUMBERVALUE(REPLACE(Input!T389,FIND(",",Input!T389),1,"."),"."),_xlfn.NUMBERVALUE(REPLACE(Input!T389,FIND(".",Input!T389),1,","),",")),"")</f>
        <v>0</v>
      </c>
      <c r="U389" s="7">
        <f>IFERROR(IFERROR(_xlfn.NUMBERVALUE(REPLACE(Input!U389,FIND(",",Input!U389),1,"."),"."),_xlfn.NUMBERVALUE(REPLACE(Input!U389,FIND(".",Input!U389),1,","),",")),"")</f>
        <v>0.86559250709960001</v>
      </c>
      <c r="V389" s="7">
        <f>IFERROR(IFERROR(_xlfn.NUMBERVALUE(REPLACE(Input!V389,FIND(",",Input!V389),1,"."),"."),_xlfn.NUMBERVALUE(REPLACE(Input!V389,FIND(".",Input!V389),1,","),",")),"")</f>
        <v>0</v>
      </c>
      <c r="W389" s="7">
        <f>IFERROR(IFERROR(_xlfn.NUMBERVALUE(REPLACE(Input!W389,FIND(",",Input!W389),1,"."),"."),_xlfn.NUMBERVALUE(REPLACE(Input!W389,FIND(".",Input!W389),1,","),",")),"")</f>
        <v>0</v>
      </c>
      <c r="X389" s="7">
        <f>IFERROR(IFERROR(_xlfn.NUMBERVALUE(REPLACE(Input!X389,FIND(",",Input!X389),1,"."),"."),_xlfn.NUMBERVALUE(REPLACE(Input!X389,FIND(".",Input!X389),1,","),",")),"")</f>
        <v>0.91147202524072102</v>
      </c>
      <c r="Y389" s="7">
        <f>IFERROR(IFERROR(_xlfn.NUMBERVALUE(REPLACE(Input!Y389,FIND(",",Input!Y389),1,"."),"."),_xlfn.NUMBERVALUE(REPLACE(Input!Y389,FIND(".",Input!Y389),1,","),",")),"")</f>
        <v>0.86559250709960001</v>
      </c>
      <c r="Z389" s="8" t="str">
        <f>LEFT(LEFT(Input!Z389,IFERROR(FIND("_",Input!Z389)-1,LEN(Input!Z389))),IFERROR(FIND("-",Input!Z389)-1,LEN(Input!Z389)))</f>
        <v>party2</v>
      </c>
      <c r="AA389" s="8" t="str">
        <f>LEFT(LEFT(Input!AA389,IFERROR(FIND("_",Input!AA389)-1,LEN(Input!AA389))),IFERROR(FIND("-",Input!AA389)-1,LEN(Input!AA389)))</f>
        <v>party7</v>
      </c>
    </row>
    <row r="390" spans="1:27">
      <c r="A390" s="6">
        <f>IF(Input!A390=0,"",Input!A390)</f>
        <v>485</v>
      </c>
      <c r="B390" s="7">
        <f>IFERROR(IFERROR(_xlfn.NUMBERVALUE(REPLACE(Input!B390,FIND(",",Input!B390),1,"."),"."),_xlfn.NUMBERVALUE(REPLACE(Input!B390,FIND(".",Input!B390),1,","),",")),"")</f>
        <v>2E-3</v>
      </c>
      <c r="C390" s="6">
        <f>IF(Input!C390=0,"",Input!C390)</f>
        <v>3</v>
      </c>
      <c r="D390" s="9" t="str">
        <f>IF(Input!D390=0,"",Input!D390)</f>
        <v/>
      </c>
      <c r="E390" s="8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8">
        <f>IF(Input!F390="Yes",1,IF(Input!F390=0,"",0))</f>
        <v>1</v>
      </c>
      <c r="G390" s="8">
        <f>IF(Input!G390="Yes",1,IF(Input!G390=0,"",0))</f>
        <v>0</v>
      </c>
      <c r="H390" s="6">
        <f>IF(Input!H390=0,"",Input!H390)</f>
        <v>2</v>
      </c>
      <c r="I390" s="7">
        <f>IFERROR(IFERROR(_xlfn.NUMBERVALUE(REPLACE(Input!I390,FIND(",",Input!I390),1,"."),"."),_xlfn.NUMBERVALUE(REPLACE(Input!I390,FIND(".",Input!I390),1,","),",")),"")</f>
        <v>0.69160999999999995</v>
      </c>
      <c r="J390" s="7">
        <f>IFERROR(IFERROR(_xlfn.NUMBERVALUE(REPLACE(Input!J390,FIND(",",Input!J390),1,"."),"."),_xlfn.NUMBERVALUE(REPLACE(Input!J390,FIND(".",Input!J390),1,","),",")),"")</f>
        <v>0.77837000000000001</v>
      </c>
      <c r="K390" s="7">
        <f>IFERROR(IFERROR(_xlfn.NUMBERVALUE(REPLACE(Input!K390,FIND(",",Input!K390),1,"."),"."),_xlfn.NUMBERVALUE(REPLACE(Input!K390,FIND(".",Input!K390),1,","),",")),"")</f>
        <v>0.19621</v>
      </c>
      <c r="L390" s="7">
        <f>IFERROR(IFERROR(_xlfn.NUMBERVALUE(REPLACE(Input!L390,FIND(",",Input!L390),1,"."),"."),_xlfn.NUMBERVALUE(REPLACE(Input!L390,FIND(".",Input!L390),1,","),",")),"")</f>
        <v>0.26223999999999997</v>
      </c>
      <c r="M390" s="7">
        <f>IFERROR(IFERROR(_xlfn.NUMBERVALUE(REPLACE(Input!M390,FIND(",",Input!M390),1,"."),"."),_xlfn.NUMBERVALUE(REPLACE(Input!M390,FIND(".",Input!M390),1,","),",")),"")</f>
        <v>1.4699800000000001</v>
      </c>
      <c r="N390" s="10" t="str">
        <f>IFERROR(IF(LEFT(Input!N390,LEN("boa-,Users,"))="boa-,Users,","Win.Win",LEFT(Input!N390,FIND("@",Input!N390)-1)),"")</f>
        <v>Win.Win</v>
      </c>
      <c r="O390" s="10" t="str">
        <f>IFERROR(IF(LEFT(Input!O390,LEN("boa-,Users,"))="boa-,Users,","Win.Win",LEFT(Input!O390,FIND("@",Input!O390)-1)),"")</f>
        <v>Win.Win</v>
      </c>
      <c r="P390" s="7">
        <f>IFERROR(IFERROR(_xlfn.NUMBERVALUE(REPLACE(Input!P390,FIND(",",Input!P390),1,"."),"."),_xlfn.NUMBERVALUE(REPLACE(Input!P390,FIND(".",Input!P390),1,","),",")),"")</f>
        <v>0.69160865427172902</v>
      </c>
      <c r="Q390" s="7">
        <f>IFERROR(IFERROR(_xlfn.NUMBERVALUE(REPLACE(Input!Q390,FIND(",",Input!Q390),1,"."),"."),_xlfn.NUMBERVALUE(REPLACE(Input!Q390,FIND(".",Input!Q390),1,","),",")),"")</f>
        <v>0.778367695037263</v>
      </c>
      <c r="R390" s="7">
        <f>IFERROR(IFERROR(_xlfn.NUMBERVALUE(REPLACE(Input!R390,FIND(",",Input!R390),1,"."),"."),_xlfn.NUMBERVALUE(REPLACE(Input!R390,FIND(".",Input!R390),1,","),",")),"")</f>
        <v>0.69160865427172902</v>
      </c>
      <c r="S390" s="7">
        <f>IFERROR(IFERROR(_xlfn.NUMBERVALUE(REPLACE(Input!S390,FIND(",",Input!S390),1,"."),"."),_xlfn.NUMBERVALUE(REPLACE(Input!S390,FIND(".",Input!S390),1,","),",")),"")</f>
        <v>0.778367695037263</v>
      </c>
      <c r="T390" s="7">
        <f>IFERROR(IFERROR(_xlfn.NUMBERVALUE(REPLACE(Input!T390,FIND(",",Input!T390),1,"."),"."),_xlfn.NUMBERVALUE(REPLACE(Input!T390,FIND(".",Input!T390),1,","),",")),"")</f>
        <v>0.82024793388429695</v>
      </c>
      <c r="U390" s="7">
        <f>IFERROR(IFERROR(_xlfn.NUMBERVALUE(REPLACE(Input!U390,FIND(",",Input!U390),1,"."),"."),_xlfn.NUMBERVALUE(REPLACE(Input!U390,FIND(".",Input!U390),1,","),",")),"")</f>
        <v>0.778367695037263</v>
      </c>
      <c r="V390" s="7">
        <f>IFERROR(IFERROR(_xlfn.NUMBERVALUE(REPLACE(Input!V390,FIND(",",Input!V390),1,"."),"."),_xlfn.NUMBERVALUE(REPLACE(Input!V390,FIND(".",Input!V390),1,","),",")),"")</f>
        <v>0</v>
      </c>
      <c r="W390" s="7">
        <f>IFERROR(IFERROR(_xlfn.NUMBERVALUE(REPLACE(Input!W390,FIND(",",Input!W390),1,"."),"."),_xlfn.NUMBERVALUE(REPLACE(Input!W390,FIND(".",Input!W390),1,","),",")),"")</f>
        <v>0</v>
      </c>
      <c r="X390" s="7">
        <f>IFERROR(IFERROR(_xlfn.NUMBERVALUE(REPLACE(Input!X390,FIND(",",Input!X390),1,"."),"."),_xlfn.NUMBERVALUE(REPLACE(Input!X390,FIND(".",Input!X390),1,","),",")),"")</f>
        <v>0.69160865427172902</v>
      </c>
      <c r="Y390" s="7">
        <f>IFERROR(IFERROR(_xlfn.NUMBERVALUE(REPLACE(Input!Y390,FIND(",",Input!Y390),1,"."),"."),_xlfn.NUMBERVALUE(REPLACE(Input!Y390,FIND(".",Input!Y390),1,","),",")),"")</f>
        <v>0.778367695037263</v>
      </c>
      <c r="Z390" s="8" t="str">
        <f>LEFT(LEFT(Input!Z390,IFERROR(FIND("_",Input!Z390)-1,LEN(Input!Z390))),IFERROR(FIND("-",Input!Z390)-1,LEN(Input!Z390)))</f>
        <v>party2</v>
      </c>
      <c r="AA390" s="8" t="str">
        <f>LEFT(LEFT(Input!AA390,IFERROR(FIND("_",Input!AA390)-1,LEN(Input!AA390))),IFERROR(FIND("-",Input!AA390)-1,LEN(Input!AA390)))</f>
        <v>party7</v>
      </c>
    </row>
    <row r="391" spans="1:27">
      <c r="A391" s="6">
        <f>IF(Input!A391=0,"",Input!A391)</f>
        <v>486</v>
      </c>
      <c r="B391" s="7">
        <f>IFERROR(IFERROR(_xlfn.NUMBERVALUE(REPLACE(Input!B391,FIND(",",Input!B391),1,"."),"."),_xlfn.NUMBERVALUE(REPLACE(Input!B391,FIND(".",Input!B391),1,","),",")),"")</f>
        <v>2E-3</v>
      </c>
      <c r="C391" s="6">
        <f>IF(Input!C391=0,"",Input!C391)</f>
        <v>3</v>
      </c>
      <c r="D391" s="9" t="str">
        <f>IF(Input!D391=0,"",Input!D391)</f>
        <v/>
      </c>
      <c r="E391" s="8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8">
        <f>IF(Input!F391="Yes",1,IF(Input!F391=0,"",0))</f>
        <v>1</v>
      </c>
      <c r="G391" s="8">
        <f>IF(Input!G391="Yes",1,IF(Input!G391=0,"",0))</f>
        <v>0</v>
      </c>
      <c r="H391" s="6">
        <f>IF(Input!H391=0,"",Input!H391)</f>
        <v>2</v>
      </c>
      <c r="I391" s="7">
        <f>IFERROR(IFERROR(_xlfn.NUMBERVALUE(REPLACE(Input!I391,FIND(",",Input!I391),1,"."),"."),_xlfn.NUMBERVALUE(REPLACE(Input!I391,FIND(".",Input!I391),1,","),",")),"")</f>
        <v>0.77380000000000004</v>
      </c>
      <c r="J391" s="7">
        <f>IFERROR(IFERROR(_xlfn.NUMBERVALUE(REPLACE(Input!J391,FIND(",",Input!J391),1,"."),"."),_xlfn.NUMBERVALUE(REPLACE(Input!J391,FIND(".",Input!J391),1,","),",")),"")</f>
        <v>0.88768000000000002</v>
      </c>
      <c r="K391" s="7">
        <f>IFERROR(IFERROR(_xlfn.NUMBERVALUE(REPLACE(Input!K391,FIND(",",Input!K391),1,"."),"."),_xlfn.NUMBERVALUE(REPLACE(Input!K391,FIND(".",Input!K391),1,","),",")),"")</f>
        <v>0.12486999999999999</v>
      </c>
      <c r="L391" s="7">
        <f>IFERROR(IFERROR(_xlfn.NUMBERVALUE(REPLACE(Input!L391,FIND(",",Input!L391),1,"."),"."),_xlfn.NUMBERVALUE(REPLACE(Input!L391,FIND(".",Input!L391),1,","),",")),"")</f>
        <v>0.12486999999999999</v>
      </c>
      <c r="M391" s="7">
        <f>IFERROR(IFERROR(_xlfn.NUMBERVALUE(REPLACE(Input!M391,FIND(",",Input!M391),1,"."),"."),_xlfn.NUMBERVALUE(REPLACE(Input!M391,FIND(".",Input!M391),1,","),",")),"")</f>
        <v>1.6614800000000001</v>
      </c>
      <c r="N391" s="10" t="str">
        <f>IFERROR(IF(LEFT(Input!N391,LEN("boa-,Users,"))="boa-,Users,","Win.Win",LEFT(Input!N391,FIND("@",Input!N391)-1)),"")</f>
        <v>Gahboninho</v>
      </c>
      <c r="O391" s="10" t="str">
        <f>IFERROR(IF(LEFT(Input!O391,LEN("boa-,Users,"))="boa-,Users,","Win.Win",LEFT(Input!O391,FIND("@",Input!O391)-1)),"")</f>
        <v>Win.Win</v>
      </c>
      <c r="P391" s="7">
        <f>IFERROR(IFERROR(_xlfn.NUMBERVALUE(REPLACE(Input!P391,FIND(",",Input!P391),1,"."),"."),_xlfn.NUMBERVALUE(REPLACE(Input!P391,FIND(".",Input!P391),1,","),",")),"")</f>
        <v>0.88767842929859697</v>
      </c>
      <c r="Q391" s="7">
        <f>IFERROR(IFERROR(_xlfn.NUMBERVALUE(REPLACE(Input!Q391,FIND(",",Input!Q391),1,"."),"."),_xlfn.NUMBERVALUE(REPLACE(Input!Q391,FIND(".",Input!Q391),1,","),",")),"")</f>
        <v>0.77380069745267799</v>
      </c>
      <c r="R391" s="7">
        <f>IFERROR(IFERROR(_xlfn.NUMBERVALUE(REPLACE(Input!R391,FIND(",",Input!R391),1,"."),"."),_xlfn.NUMBERVALUE(REPLACE(Input!R391,FIND(".",Input!R391),1,","),",")),"")</f>
        <v>0.88767842929859697</v>
      </c>
      <c r="S391" s="7">
        <f>IFERROR(IFERROR(_xlfn.NUMBERVALUE(REPLACE(Input!S391,FIND(",",Input!S391),1,"."),"."),_xlfn.NUMBERVALUE(REPLACE(Input!S391,FIND(".",Input!S391),1,","),",")),"")</f>
        <v>0.77380069745267799</v>
      </c>
      <c r="T391" s="7">
        <f>IFERROR(IFERROR(_xlfn.NUMBERVALUE(REPLACE(Input!T391,FIND(",",Input!T391),1,"."),"."),_xlfn.NUMBERVALUE(REPLACE(Input!T391,FIND(".",Input!T391),1,","),",")),"")</f>
        <v>0</v>
      </c>
      <c r="U391" s="7">
        <f>IFERROR(IFERROR(_xlfn.NUMBERVALUE(REPLACE(Input!U391,FIND(",",Input!U391),1,"."),"."),_xlfn.NUMBERVALUE(REPLACE(Input!U391,FIND(".",Input!U391),1,","),",")),"")</f>
        <v>0.77380069745267799</v>
      </c>
      <c r="V391" s="7">
        <f>IFERROR(IFERROR(_xlfn.NUMBERVALUE(REPLACE(Input!V391,FIND(",",Input!V391),1,"."),"."),_xlfn.NUMBERVALUE(REPLACE(Input!V391,FIND(".",Input!V391),1,","),",")),"")</f>
        <v>0</v>
      </c>
      <c r="W391" s="7">
        <f>IFERROR(IFERROR(_xlfn.NUMBERVALUE(REPLACE(Input!W391,FIND(",",Input!W391),1,"."),"."),_xlfn.NUMBERVALUE(REPLACE(Input!W391,FIND(".",Input!W391),1,","),",")),"")</f>
        <v>0</v>
      </c>
      <c r="X391" s="7">
        <f>IFERROR(IFERROR(_xlfn.NUMBERVALUE(REPLACE(Input!X391,FIND(",",Input!X391),1,"."),"."),_xlfn.NUMBERVALUE(REPLACE(Input!X391,FIND(".",Input!X391),1,","),",")),"")</f>
        <v>0.88767842929859697</v>
      </c>
      <c r="Y391" s="7">
        <f>IFERROR(IFERROR(_xlfn.NUMBERVALUE(REPLACE(Input!Y391,FIND(",",Input!Y391),1,"."),"."),_xlfn.NUMBERVALUE(REPLACE(Input!Y391,FIND(".",Input!Y391),1,","),",")),"")</f>
        <v>0.77380069745267799</v>
      </c>
      <c r="Z391" s="8" t="str">
        <f>LEFT(LEFT(Input!Z391,IFERROR(FIND("_",Input!Z391)-1,LEN(Input!Z391))),IFERROR(FIND("-",Input!Z391)-1,LEN(Input!Z391)))</f>
        <v>party2</v>
      </c>
      <c r="AA391" s="8" t="str">
        <f>LEFT(LEFT(Input!AA391,IFERROR(FIND("_",Input!AA391)-1,LEN(Input!AA391))),IFERROR(FIND("-",Input!AA391)-1,LEN(Input!AA391)))</f>
        <v>party7</v>
      </c>
    </row>
    <row r="392" spans="1:27">
      <c r="A392" s="6">
        <f>IF(Input!A392=0,"",Input!A392)</f>
        <v>487</v>
      </c>
      <c r="B392" s="7">
        <f>IFERROR(IFERROR(_xlfn.NUMBERVALUE(REPLACE(Input!B392,FIND(",",Input!B392),1,"."),"."),_xlfn.NUMBERVALUE(REPLACE(Input!B392,FIND(".",Input!B392),1,","),",")),"")</f>
        <v>0.03</v>
      </c>
      <c r="C392" s="6">
        <f>IF(Input!C392=0,"",Input!C392)</f>
        <v>3</v>
      </c>
      <c r="D392" s="9" t="str">
        <f>IF(Input!D392=0,"",Input!D392)</f>
        <v/>
      </c>
      <c r="E392" s="8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8">
        <f>IF(Input!F392="Yes",1,IF(Input!F392=0,"",0))</f>
        <v>1</v>
      </c>
      <c r="G392" s="8">
        <f>IF(Input!G392="Yes",1,IF(Input!G392=0,"",0))</f>
        <v>0</v>
      </c>
      <c r="H392" s="6">
        <f>IF(Input!H392=0,"",Input!H392)</f>
        <v>2</v>
      </c>
      <c r="I392" s="7">
        <f>IFERROR(IFERROR(_xlfn.NUMBERVALUE(REPLACE(Input!I392,FIND(",",Input!I392),1,"."),"."),_xlfn.NUMBERVALUE(REPLACE(Input!I392,FIND(".",Input!I392),1,","),",")),"")</f>
        <v>0.76068999999999998</v>
      </c>
      <c r="J392" s="7">
        <f>IFERROR(IFERROR(_xlfn.NUMBERVALUE(REPLACE(Input!J392,FIND(",",Input!J392),1,"."),"."),_xlfn.NUMBERVALUE(REPLACE(Input!J392,FIND(".",Input!J392),1,","),",")),"")</f>
        <v>0.84008000000000005</v>
      </c>
      <c r="K392" s="7">
        <f>IFERROR(IFERROR(_xlfn.NUMBERVALUE(REPLACE(Input!K392,FIND(",",Input!K392),1,"."),"."),_xlfn.NUMBERVALUE(REPLACE(Input!K392,FIND(".",Input!K392),1,","),",")),"")</f>
        <v>0.158</v>
      </c>
      <c r="L392" s="7">
        <f>IFERROR(IFERROR(_xlfn.NUMBERVALUE(REPLACE(Input!L392,FIND(",",Input!L392),1,"."),"."),_xlfn.NUMBERVALUE(REPLACE(Input!L392,FIND(".",Input!L392),1,","),",")),"")</f>
        <v>0.158</v>
      </c>
      <c r="M392" s="7">
        <f>IFERROR(IFERROR(_xlfn.NUMBERVALUE(REPLACE(Input!M392,FIND(",",Input!M392),1,"."),"."),_xlfn.NUMBERVALUE(REPLACE(Input!M392,FIND(".",Input!M392),1,","),",")),"")</f>
        <v>1.60077</v>
      </c>
      <c r="N392" s="10" t="str">
        <f>IFERROR(IF(LEFT(Input!N392,LEN("boa-,Users,"))="boa-,Users,","Win.Win",LEFT(Input!N392,FIND("@",Input!N392)-1)),"")</f>
        <v>KLH</v>
      </c>
      <c r="O392" s="10" t="str">
        <f>IFERROR(IF(LEFT(Input!O392,LEN("boa-,Users,"))="boa-,Users,","Win.Win",LEFT(Input!O392,FIND("@",Input!O392)-1)),"")</f>
        <v>Win.Win</v>
      </c>
      <c r="P392" s="7">
        <f>IFERROR(IFERROR(_xlfn.NUMBERVALUE(REPLACE(Input!P392,FIND(",",Input!P392),1,"."),"."),_xlfn.NUMBERVALUE(REPLACE(Input!P392,FIND(".",Input!P392),1,","),",")),"")</f>
        <v>0.84008418879540203</v>
      </c>
      <c r="Q392" s="7">
        <f>IFERROR(IFERROR(_xlfn.NUMBERVALUE(REPLACE(Input!Q392,FIND(",",Input!Q392),1,"."),"."),_xlfn.NUMBERVALUE(REPLACE(Input!Q392,FIND(".",Input!Q392),1,","),",")),"")</f>
        <v>0.760687581788832</v>
      </c>
      <c r="R392" s="7">
        <f>IFERROR(IFERROR(_xlfn.NUMBERVALUE(REPLACE(Input!R392,FIND(",",Input!R392),1,"."),"."),_xlfn.NUMBERVALUE(REPLACE(Input!R392,FIND(".",Input!R392),1,","),",")),"")</f>
        <v>0.84008418879540203</v>
      </c>
      <c r="S392" s="7">
        <f>IFERROR(IFERROR(_xlfn.NUMBERVALUE(REPLACE(Input!S392,FIND(",",Input!S392),1,"."),"."),_xlfn.NUMBERVALUE(REPLACE(Input!S392,FIND(".",Input!S392),1,","),",")),"")</f>
        <v>0.760687581788832</v>
      </c>
      <c r="T392" s="7">
        <f>IFERROR(IFERROR(_xlfn.NUMBERVALUE(REPLACE(Input!T392,FIND(",",Input!T392),1,"."),"."),_xlfn.NUMBERVALUE(REPLACE(Input!T392,FIND(".",Input!T392),1,","),",")),"")</f>
        <v>0</v>
      </c>
      <c r="U392" s="7">
        <f>IFERROR(IFERROR(_xlfn.NUMBERVALUE(REPLACE(Input!U392,FIND(",",Input!U392),1,"."),"."),_xlfn.NUMBERVALUE(REPLACE(Input!U392,FIND(".",Input!U392),1,","),",")),"")</f>
        <v>0.760687581788832</v>
      </c>
      <c r="V392" s="7">
        <f>IFERROR(IFERROR(_xlfn.NUMBERVALUE(REPLACE(Input!V392,FIND(",",Input!V392),1,"."),"."),_xlfn.NUMBERVALUE(REPLACE(Input!V392,FIND(".",Input!V392),1,","),",")),"")</f>
        <v>0</v>
      </c>
      <c r="W392" s="7">
        <f>IFERROR(IFERROR(_xlfn.NUMBERVALUE(REPLACE(Input!W392,FIND(",",Input!W392),1,"."),"."),_xlfn.NUMBERVALUE(REPLACE(Input!W392,FIND(".",Input!W392),1,","),",")),"")</f>
        <v>0</v>
      </c>
      <c r="X392" s="7">
        <f>IFERROR(IFERROR(_xlfn.NUMBERVALUE(REPLACE(Input!X392,FIND(",",Input!X392),1,"."),"."),_xlfn.NUMBERVALUE(REPLACE(Input!X392,FIND(".",Input!X392),1,","),",")),"")</f>
        <v>0.84008418879540203</v>
      </c>
      <c r="Y392" s="7">
        <f>IFERROR(IFERROR(_xlfn.NUMBERVALUE(REPLACE(Input!Y392,FIND(",",Input!Y392),1,"."),"."),_xlfn.NUMBERVALUE(REPLACE(Input!Y392,FIND(".",Input!Y392),1,","),",")),"")</f>
        <v>0.760687581788832</v>
      </c>
      <c r="Z392" s="8" t="str">
        <f>LEFT(LEFT(Input!Z392,IFERROR(FIND("_",Input!Z392)-1,LEN(Input!Z392))),IFERROR(FIND("-",Input!Z392)-1,LEN(Input!Z392)))</f>
        <v>party2</v>
      </c>
      <c r="AA392" s="8" t="str">
        <f>LEFT(LEFT(Input!AA392,IFERROR(FIND("_",Input!AA392)-1,LEN(Input!AA392))),IFERROR(FIND("-",Input!AA392)-1,LEN(Input!AA392)))</f>
        <v>party7</v>
      </c>
    </row>
    <row r="393" spans="1:27">
      <c r="A393" s="6">
        <f>IF(Input!A393=0,"",Input!A393)</f>
        <v>488</v>
      </c>
      <c r="B393" s="7">
        <f>IFERROR(IFERROR(_xlfn.NUMBERVALUE(REPLACE(Input!B393,FIND(",",Input!B393),1,"."),"."),_xlfn.NUMBERVALUE(REPLACE(Input!B393,FIND(".",Input!B393),1,","),",")),"")</f>
        <v>6.0000000000000001E-3</v>
      </c>
      <c r="C393" s="6">
        <f>IF(Input!C393=0,"",Input!C393)</f>
        <v>3</v>
      </c>
      <c r="D393" s="9" t="str">
        <f>IF(Input!D393=0,"",Input!D393)</f>
        <v/>
      </c>
      <c r="E393" s="8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8">
        <f>IF(Input!F393="Yes",1,IF(Input!F393=0,"",0))</f>
        <v>1</v>
      </c>
      <c r="G393" s="8">
        <f>IF(Input!G393="Yes",1,IF(Input!G393=0,"",0))</f>
        <v>0</v>
      </c>
      <c r="H393" s="6">
        <f>IF(Input!H393=0,"",Input!H393)</f>
        <v>2</v>
      </c>
      <c r="I393" s="7">
        <f>IFERROR(IFERROR(_xlfn.NUMBERVALUE(REPLACE(Input!I393,FIND(",",Input!I393),1,"."),"."),_xlfn.NUMBERVALUE(REPLACE(Input!I393,FIND(".",Input!I393),1,","),",")),"")</f>
        <v>0.77380000000000004</v>
      </c>
      <c r="J393" s="7">
        <f>IFERROR(IFERROR(_xlfn.NUMBERVALUE(REPLACE(Input!J393,FIND(",",Input!J393),1,"."),"."),_xlfn.NUMBERVALUE(REPLACE(Input!J393,FIND(".",Input!J393),1,","),",")),"")</f>
        <v>0.88768000000000002</v>
      </c>
      <c r="K393" s="7">
        <f>IFERROR(IFERROR(_xlfn.NUMBERVALUE(REPLACE(Input!K393,FIND(",",Input!K393),1,"."),"."),_xlfn.NUMBERVALUE(REPLACE(Input!K393,FIND(".",Input!K393),1,","),",")),"")</f>
        <v>0.12486999999999999</v>
      </c>
      <c r="L393" s="7">
        <f>IFERROR(IFERROR(_xlfn.NUMBERVALUE(REPLACE(Input!L393,FIND(",",Input!L393),1,"."),"."),_xlfn.NUMBERVALUE(REPLACE(Input!L393,FIND(".",Input!L393),1,","),",")),"")</f>
        <v>0.12486999999999999</v>
      </c>
      <c r="M393" s="7">
        <f>IFERROR(IFERROR(_xlfn.NUMBERVALUE(REPLACE(Input!M393,FIND(",",Input!M393),1,"."),"."),_xlfn.NUMBERVALUE(REPLACE(Input!M393,FIND(".",Input!M393),1,","),",")),"")</f>
        <v>1.6614800000000001</v>
      </c>
      <c r="N393" s="10" t="str">
        <f>IFERROR(IF(LEFT(Input!N393,LEN("boa-,Users,"))="boa-,Users,","Win.Win",LEFT(Input!N393,FIND("@",Input!N393)-1)),"")</f>
        <v>IAMhaggler2011</v>
      </c>
      <c r="O393" s="10" t="str">
        <f>IFERROR(IF(LEFT(Input!O393,LEN("boa-,Users,"))="boa-,Users,","Win.Win",LEFT(Input!O393,FIND("@",Input!O393)-1)),"")</f>
        <v>Win.Win</v>
      </c>
      <c r="P393" s="7">
        <f>IFERROR(IFERROR(_xlfn.NUMBERVALUE(REPLACE(Input!P393,FIND(",",Input!P393),1,"."),"."),_xlfn.NUMBERVALUE(REPLACE(Input!P393,FIND(".",Input!P393),1,","),",")),"")</f>
        <v>0.88767842929859697</v>
      </c>
      <c r="Q393" s="7">
        <f>IFERROR(IFERROR(_xlfn.NUMBERVALUE(REPLACE(Input!Q393,FIND(",",Input!Q393),1,"."),"."),_xlfn.NUMBERVALUE(REPLACE(Input!Q393,FIND(".",Input!Q393),1,","),",")),"")</f>
        <v>0.77380069745267799</v>
      </c>
      <c r="R393" s="7">
        <f>IFERROR(IFERROR(_xlfn.NUMBERVALUE(REPLACE(Input!R393,FIND(",",Input!R393),1,"."),"."),_xlfn.NUMBERVALUE(REPLACE(Input!R393,FIND(".",Input!R393),1,","),",")),"")</f>
        <v>0.88767842929859697</v>
      </c>
      <c r="S393" s="7">
        <f>IFERROR(IFERROR(_xlfn.NUMBERVALUE(REPLACE(Input!S393,FIND(",",Input!S393),1,"."),"."),_xlfn.NUMBERVALUE(REPLACE(Input!S393,FIND(".",Input!S393),1,","),",")),"")</f>
        <v>0.77380069745267799</v>
      </c>
      <c r="T393" s="7">
        <f>IFERROR(IFERROR(_xlfn.NUMBERVALUE(REPLACE(Input!T393,FIND(",",Input!T393),1,"."),"."),_xlfn.NUMBERVALUE(REPLACE(Input!T393,FIND(".",Input!T393),1,","),",")),"")</f>
        <v>0</v>
      </c>
      <c r="U393" s="7">
        <f>IFERROR(IFERROR(_xlfn.NUMBERVALUE(REPLACE(Input!U393,FIND(",",Input!U393),1,"."),"."),_xlfn.NUMBERVALUE(REPLACE(Input!U393,FIND(".",Input!U393),1,","),",")),"")</f>
        <v>0.77380069745267799</v>
      </c>
      <c r="V393" s="7">
        <f>IFERROR(IFERROR(_xlfn.NUMBERVALUE(REPLACE(Input!V393,FIND(",",Input!V393),1,"."),"."),_xlfn.NUMBERVALUE(REPLACE(Input!V393,FIND(".",Input!V393),1,","),",")),"")</f>
        <v>0</v>
      </c>
      <c r="W393" s="7">
        <f>IFERROR(IFERROR(_xlfn.NUMBERVALUE(REPLACE(Input!W393,FIND(",",Input!W393),1,"."),"."),_xlfn.NUMBERVALUE(REPLACE(Input!W393,FIND(".",Input!W393),1,","),",")),"")</f>
        <v>0</v>
      </c>
      <c r="X393" s="7">
        <f>IFERROR(IFERROR(_xlfn.NUMBERVALUE(REPLACE(Input!X393,FIND(",",Input!X393),1,"."),"."),_xlfn.NUMBERVALUE(REPLACE(Input!X393,FIND(".",Input!X393),1,","),",")),"")</f>
        <v>0.88767842929859697</v>
      </c>
      <c r="Y393" s="7">
        <f>IFERROR(IFERROR(_xlfn.NUMBERVALUE(REPLACE(Input!Y393,FIND(",",Input!Y393),1,"."),"."),_xlfn.NUMBERVALUE(REPLACE(Input!Y393,FIND(".",Input!Y393),1,","),",")),"")</f>
        <v>0.77380069745267799</v>
      </c>
      <c r="Z393" s="8" t="str">
        <f>LEFT(LEFT(Input!Z393,IFERROR(FIND("_",Input!Z393)-1,LEN(Input!Z393))),IFERROR(FIND("-",Input!Z393)-1,LEN(Input!Z393)))</f>
        <v>party2</v>
      </c>
      <c r="AA393" s="8" t="str">
        <f>LEFT(LEFT(Input!AA393,IFERROR(FIND("_",Input!AA393)-1,LEN(Input!AA393))),IFERROR(FIND("-",Input!AA393)-1,LEN(Input!AA393)))</f>
        <v>party7</v>
      </c>
    </row>
    <row r="394" spans="1:27">
      <c r="A394" s="6">
        <f>IF(Input!A394=0,"",Input!A394)</f>
        <v>489</v>
      </c>
      <c r="B394" s="7">
        <f>IFERROR(IFERROR(_xlfn.NUMBERVALUE(REPLACE(Input!B394,FIND(",",Input!B394),1,"."),"."),_xlfn.NUMBERVALUE(REPLACE(Input!B394,FIND(".",Input!B394),1,","),",")),"")</f>
        <v>3.0000000000000001E-3</v>
      </c>
      <c r="C394" s="6">
        <f>IF(Input!C394=0,"",Input!C394)</f>
        <v>3</v>
      </c>
      <c r="D394" s="9" t="str">
        <f>IF(Input!D394=0,"",Input!D394)</f>
        <v/>
      </c>
      <c r="E394" s="8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8">
        <f>IF(Input!F394="Yes",1,IF(Input!F394=0,"",0))</f>
        <v>1</v>
      </c>
      <c r="G394" s="8">
        <f>IF(Input!G394="Yes",1,IF(Input!G394=0,"",0))</f>
        <v>0</v>
      </c>
      <c r="H394" s="6">
        <f>IF(Input!H394=0,"",Input!H394)</f>
        <v>2</v>
      </c>
      <c r="I394" s="7">
        <f>IFERROR(IFERROR(_xlfn.NUMBERVALUE(REPLACE(Input!I394,FIND(",",Input!I394),1,"."),"."),_xlfn.NUMBERVALUE(REPLACE(Input!I394,FIND(".",Input!I394),1,","),",")),"")</f>
        <v>0.64727000000000001</v>
      </c>
      <c r="J394" s="7">
        <f>IFERROR(IFERROR(_xlfn.NUMBERVALUE(REPLACE(Input!J394,FIND(",",Input!J394),1,"."),"."),_xlfn.NUMBERVALUE(REPLACE(Input!J394,FIND(".",Input!J394),1,","),",")),"")</f>
        <v>0.80750999999999995</v>
      </c>
      <c r="K394" s="7">
        <f>IFERROR(IFERROR(_xlfn.NUMBERVALUE(REPLACE(Input!K394,FIND(",",Input!K394),1,"."),"."),_xlfn.NUMBERVALUE(REPLACE(Input!K394,FIND(".",Input!K394),1,","),",")),"")</f>
        <v>0.19053</v>
      </c>
      <c r="L394" s="7">
        <f>IFERROR(IFERROR(_xlfn.NUMBERVALUE(REPLACE(Input!L394,FIND(",",Input!L394),1,"."),"."),_xlfn.NUMBERVALUE(REPLACE(Input!L394,FIND(".",Input!L394),1,","),",")),"")</f>
        <v>0.29311999999999999</v>
      </c>
      <c r="M394" s="7">
        <f>IFERROR(IFERROR(_xlfn.NUMBERVALUE(REPLACE(Input!M394,FIND(",",Input!M394),1,"."),"."),_xlfn.NUMBERVALUE(REPLACE(Input!M394,FIND(".",Input!M394),1,","),",")),"")</f>
        <v>1.45478</v>
      </c>
      <c r="N394" s="10" t="str">
        <f>IFERROR(IF(LEFT(Input!N394,LEN("boa-,Users,"))="boa-,Users,","Win.Win",LEFT(Input!N394,FIND("@",Input!N394)-1)),"")</f>
        <v>Win.Win</v>
      </c>
      <c r="O394" s="10" t="str">
        <f>IFERROR(IF(LEFT(Input!O394,LEN("boa-,Users,"))="boa-,Users,","Win.Win",LEFT(Input!O394,FIND("@",Input!O394)-1)),"")</f>
        <v>Win.Win</v>
      </c>
      <c r="P394" s="7">
        <f>IFERROR(IFERROR(_xlfn.NUMBERVALUE(REPLACE(Input!P394,FIND(",",Input!P394),1,"."),"."),_xlfn.NUMBERVALUE(REPLACE(Input!P394,FIND(".",Input!P394),1,","),",")),"")</f>
        <v>0.64726769485084501</v>
      </c>
      <c r="Q394" s="7">
        <f>IFERROR(IFERROR(_xlfn.NUMBERVALUE(REPLACE(Input!Q394,FIND(",",Input!Q394),1,"."),"."),_xlfn.NUMBERVALUE(REPLACE(Input!Q394,FIND(".",Input!Q394),1,","),",")),"")</f>
        <v>0.80751055274322303</v>
      </c>
      <c r="R394" s="7">
        <f>IFERROR(IFERROR(_xlfn.NUMBERVALUE(REPLACE(Input!R394,FIND(",",Input!R394),1,"."),"."),_xlfn.NUMBERVALUE(REPLACE(Input!R394,FIND(".",Input!R394),1,","),",")),"")</f>
        <v>0.64726769485084501</v>
      </c>
      <c r="S394" s="7">
        <f>IFERROR(IFERROR(_xlfn.NUMBERVALUE(REPLACE(Input!S394,FIND(",",Input!S394),1,"."),"."),_xlfn.NUMBERVALUE(REPLACE(Input!S394,FIND(".",Input!S394),1,","),",")),"")</f>
        <v>0.80751055274322303</v>
      </c>
      <c r="T394" s="7">
        <f>IFERROR(IFERROR(_xlfn.NUMBERVALUE(REPLACE(Input!T394,FIND(",",Input!T394),1,"."),"."),_xlfn.NUMBERVALUE(REPLACE(Input!T394,FIND(".",Input!T394),1,","),",")),"")</f>
        <v>0.76444444444444404</v>
      </c>
      <c r="U394" s="7">
        <f>IFERROR(IFERROR(_xlfn.NUMBERVALUE(REPLACE(Input!U394,FIND(",",Input!U394),1,"."),"."),_xlfn.NUMBERVALUE(REPLACE(Input!U394,FIND(".",Input!U394),1,","),",")),"")</f>
        <v>0.80751055274322303</v>
      </c>
      <c r="V394" s="7">
        <f>IFERROR(IFERROR(_xlfn.NUMBERVALUE(REPLACE(Input!V394,FIND(",",Input!V394),1,"."),"."),_xlfn.NUMBERVALUE(REPLACE(Input!V394,FIND(".",Input!V394),1,","),",")),"")</f>
        <v>0</v>
      </c>
      <c r="W394" s="7">
        <f>IFERROR(IFERROR(_xlfn.NUMBERVALUE(REPLACE(Input!W394,FIND(",",Input!W394),1,"."),"."),_xlfn.NUMBERVALUE(REPLACE(Input!W394,FIND(".",Input!W394),1,","),",")),"")</f>
        <v>0</v>
      </c>
      <c r="X394" s="7">
        <f>IFERROR(IFERROR(_xlfn.NUMBERVALUE(REPLACE(Input!X394,FIND(",",Input!X394),1,"."),"."),_xlfn.NUMBERVALUE(REPLACE(Input!X394,FIND(".",Input!X394),1,","),",")),"")</f>
        <v>0.64726769485084501</v>
      </c>
      <c r="Y394" s="7">
        <f>IFERROR(IFERROR(_xlfn.NUMBERVALUE(REPLACE(Input!Y394,FIND(",",Input!Y394),1,"."),"."),_xlfn.NUMBERVALUE(REPLACE(Input!Y394,FIND(".",Input!Y394),1,","),",")),"")</f>
        <v>0.80751055274322303</v>
      </c>
      <c r="Z394" s="8" t="str">
        <f>LEFT(LEFT(Input!Z394,IFERROR(FIND("_",Input!Z394)-1,LEN(Input!Z394))),IFERROR(FIND("-",Input!Z394)-1,LEN(Input!Z394)))</f>
        <v>party2</v>
      </c>
      <c r="AA394" s="8" t="str">
        <f>LEFT(LEFT(Input!AA394,IFERROR(FIND("_",Input!AA394)-1,LEN(Input!AA394))),IFERROR(FIND("-",Input!AA394)-1,LEN(Input!AA394)))</f>
        <v>party7</v>
      </c>
    </row>
    <row r="395" spans="1:27">
      <c r="A395" s="6">
        <f>IF(Input!A395=0,"",Input!A395)</f>
        <v>490</v>
      </c>
      <c r="B395" s="7">
        <f>IFERROR(IFERROR(_xlfn.NUMBERVALUE(REPLACE(Input!B395,FIND(",",Input!B395),1,"."),"."),_xlfn.NUMBERVALUE(REPLACE(Input!B395,FIND(".",Input!B395),1,","),",")),"")</f>
        <v>1.9E-2</v>
      </c>
      <c r="C395" s="6">
        <f>IF(Input!C395=0,"",Input!C395)</f>
        <v>3</v>
      </c>
      <c r="D395" s="9" t="str">
        <f>IF(Input!D395=0,"",Input!D395)</f>
        <v/>
      </c>
      <c r="E395" s="8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8">
        <f>IF(Input!F395="Yes",1,IF(Input!F395=0,"",0))</f>
        <v>1</v>
      </c>
      <c r="G395" s="8">
        <f>IF(Input!G395="Yes",1,IF(Input!G395=0,"",0))</f>
        <v>0</v>
      </c>
      <c r="H395" s="6">
        <f>IF(Input!H395=0,"",Input!H395)</f>
        <v>2</v>
      </c>
      <c r="I395" s="7">
        <f>IFERROR(IFERROR(_xlfn.NUMBERVALUE(REPLACE(Input!I395,FIND(",",Input!I395),1,"."),"."),_xlfn.NUMBERVALUE(REPLACE(Input!I395,FIND(".",Input!I395),1,","),",")),"")</f>
        <v>0.67866000000000004</v>
      </c>
      <c r="J395" s="7">
        <f>IFERROR(IFERROR(_xlfn.NUMBERVALUE(REPLACE(Input!J395,FIND(",",Input!J395),1,"."),"."),_xlfn.NUMBERVALUE(REPLACE(Input!J395,FIND(".",Input!J395),1,","),",")),"")</f>
        <v>0.84064000000000005</v>
      </c>
      <c r="K395" s="7">
        <f>IFERROR(IFERROR(_xlfn.NUMBERVALUE(REPLACE(Input!K395,FIND(",",Input!K395),1,"."),"."),_xlfn.NUMBERVALUE(REPLACE(Input!K395,FIND(".",Input!K395),1,","),",")),"")</f>
        <v>0.15984999999999999</v>
      </c>
      <c r="L395" s="7">
        <f>IFERROR(IFERROR(_xlfn.NUMBERVALUE(REPLACE(Input!L395,FIND(",",Input!L395),1,"."),"."),_xlfn.NUMBERVALUE(REPLACE(Input!L395,FIND(".",Input!L395),1,","),",")),"")</f>
        <v>0.23050999999999999</v>
      </c>
      <c r="M395" s="7">
        <f>IFERROR(IFERROR(_xlfn.NUMBERVALUE(REPLACE(Input!M395,FIND(",",Input!M395),1,"."),"."),_xlfn.NUMBERVALUE(REPLACE(Input!M395,FIND(".",Input!M395),1,","),",")),"")</f>
        <v>1.5193000000000001</v>
      </c>
      <c r="N395" s="10" t="str">
        <f>IFERROR(IF(LEFT(Input!N395,LEN("boa-,Users,"))="boa-,Users,","Win.Win",LEFT(Input!N395,FIND("@",Input!N395)-1)),"")</f>
        <v>Gahboninho</v>
      </c>
      <c r="O395" s="10" t="str">
        <f>IFERROR(IF(LEFT(Input!O395,LEN("boa-,Users,"))="boa-,Users,","Win.Win",LEFT(Input!O395,FIND("@",Input!O395)-1)),"")</f>
        <v>Win.Win</v>
      </c>
      <c r="P395" s="7">
        <f>IFERROR(IFERROR(_xlfn.NUMBERVALUE(REPLACE(Input!P395,FIND(",",Input!P395),1,"."),"."),_xlfn.NUMBERVALUE(REPLACE(Input!P395,FIND(".",Input!P395),1,","),",")),"")</f>
        <v>0.840643697649193</v>
      </c>
      <c r="Q395" s="7">
        <f>IFERROR(IFERROR(_xlfn.NUMBERVALUE(REPLACE(Input!Q395,FIND(",",Input!Q395),1,"."),"."),_xlfn.NUMBERVALUE(REPLACE(Input!Q395,FIND(".",Input!Q395),1,","),",")),"")</f>
        <v>0.67865550378239903</v>
      </c>
      <c r="R395" s="7">
        <f>IFERROR(IFERROR(_xlfn.NUMBERVALUE(REPLACE(Input!R395,FIND(",",Input!R395),1,"."),"."),_xlfn.NUMBERVALUE(REPLACE(Input!R395,FIND(".",Input!R395),1,","),",")),"")</f>
        <v>0.840643697649193</v>
      </c>
      <c r="S395" s="7">
        <f>IFERROR(IFERROR(_xlfn.NUMBERVALUE(REPLACE(Input!S395,FIND(",",Input!S395),1,"."),"."),_xlfn.NUMBERVALUE(REPLACE(Input!S395,FIND(".",Input!S395),1,","),",")),"")</f>
        <v>0.67865550378239903</v>
      </c>
      <c r="T395" s="7">
        <f>IFERROR(IFERROR(_xlfn.NUMBERVALUE(REPLACE(Input!T395,FIND(",",Input!T395),1,"."),"."),_xlfn.NUMBERVALUE(REPLACE(Input!T395,FIND(".",Input!T395),1,","),",")),"")</f>
        <v>0</v>
      </c>
      <c r="U395" s="7">
        <f>IFERROR(IFERROR(_xlfn.NUMBERVALUE(REPLACE(Input!U395,FIND(",",Input!U395),1,"."),"."),_xlfn.NUMBERVALUE(REPLACE(Input!U395,FIND(".",Input!U395),1,","),",")),"")</f>
        <v>0.67865550378239903</v>
      </c>
      <c r="V395" s="7">
        <f>IFERROR(IFERROR(_xlfn.NUMBERVALUE(REPLACE(Input!V395,FIND(",",Input!V395),1,"."),"."),_xlfn.NUMBERVALUE(REPLACE(Input!V395,FIND(".",Input!V395),1,","),",")),"")</f>
        <v>0</v>
      </c>
      <c r="W395" s="7">
        <f>IFERROR(IFERROR(_xlfn.NUMBERVALUE(REPLACE(Input!W395,FIND(",",Input!W395),1,"."),"."),_xlfn.NUMBERVALUE(REPLACE(Input!W395,FIND(".",Input!W395),1,","),",")),"")</f>
        <v>0</v>
      </c>
      <c r="X395" s="7">
        <f>IFERROR(IFERROR(_xlfn.NUMBERVALUE(REPLACE(Input!X395,FIND(",",Input!X395),1,"."),"."),_xlfn.NUMBERVALUE(REPLACE(Input!X395,FIND(".",Input!X395),1,","),",")),"")</f>
        <v>0.840643697649193</v>
      </c>
      <c r="Y395" s="7">
        <f>IFERROR(IFERROR(_xlfn.NUMBERVALUE(REPLACE(Input!Y395,FIND(",",Input!Y395),1,"."),"."),_xlfn.NUMBERVALUE(REPLACE(Input!Y395,FIND(".",Input!Y395),1,","),",")),"")</f>
        <v>0.67865550378239903</v>
      </c>
      <c r="Z395" s="8" t="str">
        <f>LEFT(LEFT(Input!Z395,IFERROR(FIND("_",Input!Z395)-1,LEN(Input!Z395))),IFERROR(FIND("-",Input!Z395)-1,LEN(Input!Z395)))</f>
        <v>party2</v>
      </c>
      <c r="AA395" s="8" t="str">
        <f>LEFT(LEFT(Input!AA395,IFERROR(FIND("_",Input!AA395)-1,LEN(Input!AA395))),IFERROR(FIND("-",Input!AA395)-1,LEN(Input!AA395)))</f>
        <v>party7</v>
      </c>
    </row>
    <row r="396" spans="1:27">
      <c r="A396" s="6">
        <f>IF(Input!A396=0,"",Input!A396)</f>
        <v>491</v>
      </c>
      <c r="B396" s="7">
        <f>IFERROR(IFERROR(_xlfn.NUMBERVALUE(REPLACE(Input!B396,FIND(",",Input!B396),1,"."),"."),_xlfn.NUMBERVALUE(REPLACE(Input!B396,FIND(".",Input!B396),1,","),",")),"")</f>
        <v>2E-3</v>
      </c>
      <c r="C396" s="6">
        <f>IF(Input!C396=0,"",Input!C396)</f>
        <v>3</v>
      </c>
      <c r="D396" s="9" t="str">
        <f>IF(Input!D396=0,"",Input!D396)</f>
        <v/>
      </c>
      <c r="E396" s="8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8">
        <f>IF(Input!F396="Yes",1,IF(Input!F396=0,"",0))</f>
        <v>1</v>
      </c>
      <c r="G396" s="8">
        <f>IF(Input!G396="Yes",1,IF(Input!G396=0,"",0))</f>
        <v>0</v>
      </c>
      <c r="H396" s="6">
        <f>IF(Input!H396=0,"",Input!H396)</f>
        <v>2</v>
      </c>
      <c r="I396" s="7">
        <f>IFERROR(IFERROR(_xlfn.NUMBERVALUE(REPLACE(Input!I396,FIND(",",Input!I396),1,"."),"."),_xlfn.NUMBERVALUE(REPLACE(Input!I396,FIND(".",Input!I396),1,","),",")),"")</f>
        <v>0.66940999999999995</v>
      </c>
      <c r="J396" s="7">
        <f>IFERROR(IFERROR(_xlfn.NUMBERVALUE(REPLACE(Input!J396,FIND(",",Input!J396),1,"."),"."),_xlfn.NUMBERVALUE(REPLACE(Input!J396,FIND(".",Input!J396),1,","),",")),"")</f>
        <v>0.75012000000000001</v>
      </c>
      <c r="K396" s="7">
        <f>IFERROR(IFERROR(_xlfn.NUMBERVALUE(REPLACE(Input!K396,FIND(",",Input!K396),1,"."),"."),_xlfn.NUMBERVALUE(REPLACE(Input!K396,FIND(".",Input!K396),1,","),",")),"")</f>
        <v>0.23050999999999999</v>
      </c>
      <c r="L396" s="7">
        <f>IFERROR(IFERROR(_xlfn.NUMBERVALUE(REPLACE(Input!L396,FIND(",",Input!L396),1,"."),"."),_xlfn.NUMBERVALUE(REPLACE(Input!L396,FIND(".",Input!L396),1,","),",")),"")</f>
        <v>0.29491000000000001</v>
      </c>
      <c r="M396" s="7">
        <f>IFERROR(IFERROR(_xlfn.NUMBERVALUE(REPLACE(Input!M396,FIND(",",Input!M396),1,"."),"."),_xlfn.NUMBERVALUE(REPLACE(Input!M396,FIND(".",Input!M396),1,","),",")),"")</f>
        <v>1.41953</v>
      </c>
      <c r="N396" s="10" t="str">
        <f>IFERROR(IF(LEFT(Input!N396,LEN("boa-,Users,"))="boa-,Users,","Win.Win",LEFT(Input!N396,FIND("@",Input!N396)-1)),"")</f>
        <v>KLH</v>
      </c>
      <c r="O396" s="10" t="str">
        <f>IFERROR(IF(LEFT(Input!O396,LEN("boa-,Users,"))="boa-,Users,","Win.Win",LEFT(Input!O396,FIND("@",Input!O396)-1)),"")</f>
        <v>Win.Win</v>
      </c>
      <c r="P396" s="7">
        <f>IFERROR(IFERROR(_xlfn.NUMBERVALUE(REPLACE(Input!P396,FIND(",",Input!P396),1,"."),"."),_xlfn.NUMBERVALUE(REPLACE(Input!P396,FIND(".",Input!P396),1,","),",")),"")</f>
        <v>0.66940826647376295</v>
      </c>
      <c r="Q396" s="7">
        <f>IFERROR(IFERROR(_xlfn.NUMBERVALUE(REPLACE(Input!Q396,FIND(",",Input!Q396),1,"."),"."),_xlfn.NUMBERVALUE(REPLACE(Input!Q396,FIND(".",Input!Q396),1,","),",")),"")</f>
        <v>0.75012346155945597</v>
      </c>
      <c r="R396" s="7">
        <f>IFERROR(IFERROR(_xlfn.NUMBERVALUE(REPLACE(Input!R396,FIND(",",Input!R396),1,"."),"."),_xlfn.NUMBERVALUE(REPLACE(Input!R396,FIND(".",Input!R396),1,","),",")),"")</f>
        <v>0.66940826647376295</v>
      </c>
      <c r="S396" s="7">
        <f>IFERROR(IFERROR(_xlfn.NUMBERVALUE(REPLACE(Input!S396,FIND(",",Input!S396),1,"."),"."),_xlfn.NUMBERVALUE(REPLACE(Input!S396,FIND(".",Input!S396),1,","),",")),"")</f>
        <v>0.75012346155945597</v>
      </c>
      <c r="T396" s="7">
        <f>IFERROR(IFERROR(_xlfn.NUMBERVALUE(REPLACE(Input!T396,FIND(",",Input!T396),1,"."),"."),_xlfn.NUMBERVALUE(REPLACE(Input!T396,FIND(".",Input!T396),1,","),",")),"")</f>
        <v>0</v>
      </c>
      <c r="U396" s="7">
        <f>IFERROR(IFERROR(_xlfn.NUMBERVALUE(REPLACE(Input!U396,FIND(",",Input!U396),1,"."),"."),_xlfn.NUMBERVALUE(REPLACE(Input!U396,FIND(".",Input!U396),1,","),",")),"")</f>
        <v>0.75012346155945597</v>
      </c>
      <c r="V396" s="7">
        <f>IFERROR(IFERROR(_xlfn.NUMBERVALUE(REPLACE(Input!V396,FIND(",",Input!V396),1,"."),"."),_xlfn.NUMBERVALUE(REPLACE(Input!V396,FIND(".",Input!V396),1,","),",")),"")</f>
        <v>0</v>
      </c>
      <c r="W396" s="7">
        <f>IFERROR(IFERROR(_xlfn.NUMBERVALUE(REPLACE(Input!W396,FIND(",",Input!W396),1,"."),"."),_xlfn.NUMBERVALUE(REPLACE(Input!W396,FIND(".",Input!W396),1,","),",")),"")</f>
        <v>0</v>
      </c>
      <c r="X396" s="7">
        <f>IFERROR(IFERROR(_xlfn.NUMBERVALUE(REPLACE(Input!X396,FIND(",",Input!X396),1,"."),"."),_xlfn.NUMBERVALUE(REPLACE(Input!X396,FIND(".",Input!X396),1,","),",")),"")</f>
        <v>0.66940826647376295</v>
      </c>
      <c r="Y396" s="7">
        <f>IFERROR(IFERROR(_xlfn.NUMBERVALUE(REPLACE(Input!Y396,FIND(",",Input!Y396),1,"."),"."),_xlfn.NUMBERVALUE(REPLACE(Input!Y396,FIND(".",Input!Y396),1,","),",")),"")</f>
        <v>0.75012346155945597</v>
      </c>
      <c r="Z396" s="8" t="str">
        <f>LEFT(LEFT(Input!Z396,IFERROR(FIND("_",Input!Z396)-1,LEN(Input!Z396))),IFERROR(FIND("-",Input!Z396)-1,LEN(Input!Z396)))</f>
        <v>party2</v>
      </c>
      <c r="AA396" s="8" t="str">
        <f>LEFT(LEFT(Input!AA396,IFERROR(FIND("_",Input!AA396)-1,LEN(Input!AA396))),IFERROR(FIND("-",Input!AA396)-1,LEN(Input!AA396)))</f>
        <v>party7</v>
      </c>
    </row>
    <row r="397" spans="1:27">
      <c r="A397" s="6">
        <f>IF(Input!A397=0,"",Input!A397)</f>
        <v>492</v>
      </c>
      <c r="B397" s="7">
        <f>IFERROR(IFERROR(_xlfn.NUMBERVALUE(REPLACE(Input!B397,FIND(",",Input!B397),1,"."),"."),_xlfn.NUMBERVALUE(REPLACE(Input!B397,FIND(".",Input!B397),1,","),",")),"")</f>
        <v>7.0000000000000001E-3</v>
      </c>
      <c r="C397" s="6">
        <f>IF(Input!C397=0,"",Input!C397)</f>
        <v>3</v>
      </c>
      <c r="D397" s="9" t="str">
        <f>IF(Input!D397=0,"",Input!D397)</f>
        <v/>
      </c>
      <c r="E397" s="8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8">
        <f>IF(Input!F397="Yes",1,IF(Input!F397=0,"",0))</f>
        <v>1</v>
      </c>
      <c r="G397" s="8">
        <f>IF(Input!G397="Yes",1,IF(Input!G397=0,"",0))</f>
        <v>0</v>
      </c>
      <c r="H397" s="6">
        <f>IF(Input!H397=0,"",Input!H397)</f>
        <v>2</v>
      </c>
      <c r="I397" s="7">
        <f>IFERROR(IFERROR(_xlfn.NUMBERVALUE(REPLACE(Input!I397,FIND(",",Input!I397),1,"."),"."),_xlfn.NUMBERVALUE(REPLACE(Input!I397,FIND(".",Input!I397),1,","),",")),"")</f>
        <v>0.67866000000000004</v>
      </c>
      <c r="J397" s="7">
        <f>IFERROR(IFERROR(_xlfn.NUMBERVALUE(REPLACE(Input!J397,FIND(",",Input!J397),1,"."),"."),_xlfn.NUMBERVALUE(REPLACE(Input!J397,FIND(".",Input!J397),1,","),",")),"")</f>
        <v>0.84064000000000005</v>
      </c>
      <c r="K397" s="7">
        <f>IFERROR(IFERROR(_xlfn.NUMBERVALUE(REPLACE(Input!K397,FIND(",",Input!K397),1,"."),"."),_xlfn.NUMBERVALUE(REPLACE(Input!K397,FIND(".",Input!K397),1,","),",")),"")</f>
        <v>0.15984999999999999</v>
      </c>
      <c r="L397" s="7">
        <f>IFERROR(IFERROR(_xlfn.NUMBERVALUE(REPLACE(Input!L397,FIND(",",Input!L397),1,"."),"."),_xlfn.NUMBERVALUE(REPLACE(Input!L397,FIND(".",Input!L397),1,","),",")),"")</f>
        <v>0.23050999999999999</v>
      </c>
      <c r="M397" s="7">
        <f>IFERROR(IFERROR(_xlfn.NUMBERVALUE(REPLACE(Input!M397,FIND(",",Input!M397),1,"."),"."),_xlfn.NUMBERVALUE(REPLACE(Input!M397,FIND(".",Input!M397),1,","),",")),"")</f>
        <v>1.5193000000000001</v>
      </c>
      <c r="N397" s="10" t="str">
        <f>IFERROR(IF(LEFT(Input!N397,LEN("boa-,Users,"))="boa-,Users,","Win.Win",LEFT(Input!N397,FIND("@",Input!N397)-1)),"")</f>
        <v>IAMhaggler2011</v>
      </c>
      <c r="O397" s="10" t="str">
        <f>IFERROR(IF(LEFT(Input!O397,LEN("boa-,Users,"))="boa-,Users,","Win.Win",LEFT(Input!O397,FIND("@",Input!O397)-1)),"")</f>
        <v>Win.Win</v>
      </c>
      <c r="P397" s="7">
        <f>IFERROR(IFERROR(_xlfn.NUMBERVALUE(REPLACE(Input!P397,FIND(",",Input!P397),1,"."),"."),_xlfn.NUMBERVALUE(REPLACE(Input!P397,FIND(".",Input!P397),1,","),",")),"")</f>
        <v>0.840643697649193</v>
      </c>
      <c r="Q397" s="7">
        <f>IFERROR(IFERROR(_xlfn.NUMBERVALUE(REPLACE(Input!Q397,FIND(",",Input!Q397),1,"."),"."),_xlfn.NUMBERVALUE(REPLACE(Input!Q397,FIND(".",Input!Q397),1,","),",")),"")</f>
        <v>0.67865550378239903</v>
      </c>
      <c r="R397" s="7">
        <f>IFERROR(IFERROR(_xlfn.NUMBERVALUE(REPLACE(Input!R397,FIND(",",Input!R397),1,"."),"."),_xlfn.NUMBERVALUE(REPLACE(Input!R397,FIND(".",Input!R397),1,","),",")),"")</f>
        <v>0.840643697649193</v>
      </c>
      <c r="S397" s="7">
        <f>IFERROR(IFERROR(_xlfn.NUMBERVALUE(REPLACE(Input!S397,FIND(",",Input!S397),1,"."),"."),_xlfn.NUMBERVALUE(REPLACE(Input!S397,FIND(".",Input!S397),1,","),",")),"")</f>
        <v>0.67865550378239903</v>
      </c>
      <c r="T397" s="7">
        <f>IFERROR(IFERROR(_xlfn.NUMBERVALUE(REPLACE(Input!T397,FIND(",",Input!T397),1,"."),"."),_xlfn.NUMBERVALUE(REPLACE(Input!T397,FIND(".",Input!T397),1,","),",")),"")</f>
        <v>0</v>
      </c>
      <c r="U397" s="7">
        <f>IFERROR(IFERROR(_xlfn.NUMBERVALUE(REPLACE(Input!U397,FIND(",",Input!U397),1,"."),"."),_xlfn.NUMBERVALUE(REPLACE(Input!U397,FIND(".",Input!U397),1,","),",")),"")</f>
        <v>0.67865550378239903</v>
      </c>
      <c r="V397" s="7">
        <f>IFERROR(IFERROR(_xlfn.NUMBERVALUE(REPLACE(Input!V397,FIND(",",Input!V397),1,"."),"."),_xlfn.NUMBERVALUE(REPLACE(Input!V397,FIND(".",Input!V397),1,","),",")),"")</f>
        <v>0</v>
      </c>
      <c r="W397" s="7">
        <f>IFERROR(IFERROR(_xlfn.NUMBERVALUE(REPLACE(Input!W397,FIND(",",Input!W397),1,"."),"."),_xlfn.NUMBERVALUE(REPLACE(Input!W397,FIND(".",Input!W397),1,","),",")),"")</f>
        <v>0</v>
      </c>
      <c r="X397" s="7">
        <f>IFERROR(IFERROR(_xlfn.NUMBERVALUE(REPLACE(Input!X397,FIND(",",Input!X397),1,"."),"."),_xlfn.NUMBERVALUE(REPLACE(Input!X397,FIND(".",Input!X397),1,","),",")),"")</f>
        <v>0.840643697649193</v>
      </c>
      <c r="Y397" s="7">
        <f>IFERROR(IFERROR(_xlfn.NUMBERVALUE(REPLACE(Input!Y397,FIND(",",Input!Y397),1,"."),"."),_xlfn.NUMBERVALUE(REPLACE(Input!Y397,FIND(".",Input!Y397),1,","),",")),"")</f>
        <v>0.67865550378239903</v>
      </c>
      <c r="Z397" s="8" t="str">
        <f>LEFT(LEFT(Input!Z397,IFERROR(FIND("_",Input!Z397)-1,LEN(Input!Z397))),IFERROR(FIND("-",Input!Z397)-1,LEN(Input!Z397)))</f>
        <v>party2</v>
      </c>
      <c r="AA397" s="8" t="str">
        <f>LEFT(LEFT(Input!AA397,IFERROR(FIND("_",Input!AA397)-1,LEN(Input!AA397))),IFERROR(FIND("-",Input!AA397)-1,LEN(Input!AA397)))</f>
        <v>party7</v>
      </c>
    </row>
    <row r="398" spans="1:27">
      <c r="A398" s="6">
        <f>IF(Input!A398=0,"",Input!A398)</f>
        <v>493</v>
      </c>
      <c r="B398" s="7">
        <f>IFERROR(IFERROR(_xlfn.NUMBERVALUE(REPLACE(Input!B398,FIND(",",Input!B398),1,"."),"."),_xlfn.NUMBERVALUE(REPLACE(Input!B398,FIND(".",Input!B398),1,","),",")),"")</f>
        <v>2E-3</v>
      </c>
      <c r="C398" s="6">
        <f>IF(Input!C398=0,"",Input!C398)</f>
        <v>3</v>
      </c>
      <c r="D398" s="9" t="str">
        <f>IF(Input!D398=0,"",Input!D398)</f>
        <v/>
      </c>
      <c r="E398" s="8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8">
        <f>IF(Input!F398="Yes",1,IF(Input!F398=0,"",0))</f>
        <v>1</v>
      </c>
      <c r="G398" s="8">
        <f>IF(Input!G398="Yes",1,IF(Input!G398=0,"",0))</f>
        <v>0</v>
      </c>
      <c r="H398" s="6">
        <f>IF(Input!H398=0,"",Input!H398)</f>
        <v>2</v>
      </c>
      <c r="I398" s="7">
        <f>IFERROR(IFERROR(_xlfn.NUMBERVALUE(REPLACE(Input!I398,FIND(",",Input!I398),1,"."),"."),_xlfn.NUMBERVALUE(REPLACE(Input!I398,FIND(".",Input!I398),1,","),",")),"")</f>
        <v>0.77256999999999998</v>
      </c>
      <c r="J398" s="7">
        <f>IFERROR(IFERROR(_xlfn.NUMBERVALUE(REPLACE(Input!J398,FIND(",",Input!J398),1,"."),"."),_xlfn.NUMBERVALUE(REPLACE(Input!J398,FIND(".",Input!J398),1,","),",")),"")</f>
        <v>0.80003000000000002</v>
      </c>
      <c r="K398" s="7">
        <f>IFERROR(IFERROR(_xlfn.NUMBERVALUE(REPLACE(Input!K398,FIND(",",Input!K398),1,"."),"."),_xlfn.NUMBERVALUE(REPLACE(Input!K398,FIND(".",Input!K398),1,","),",")),"")</f>
        <v>0.12873999999999999</v>
      </c>
      <c r="L398" s="7">
        <f>IFERROR(IFERROR(_xlfn.NUMBERVALUE(REPLACE(Input!L398,FIND(",",Input!L398),1,"."),"."),_xlfn.NUMBERVALUE(REPLACE(Input!L398,FIND(".",Input!L398),1,","),",")),"")</f>
        <v>0.22781999999999999</v>
      </c>
      <c r="M398" s="7">
        <f>IFERROR(IFERROR(_xlfn.NUMBERVALUE(REPLACE(Input!M398,FIND(",",Input!M398),1,"."),"."),_xlfn.NUMBERVALUE(REPLACE(Input!M398,FIND(".",Input!M398),1,","),",")),"")</f>
        <v>1.5726</v>
      </c>
      <c r="N398" s="10" t="str">
        <f>IFERROR(IF(LEFT(Input!N398,LEN("boa-,Users,"))="boa-,Users,","Win.Win",LEFT(Input!N398,FIND("@",Input!N398)-1)),"")</f>
        <v>Win.Win</v>
      </c>
      <c r="O398" s="10" t="str">
        <f>IFERROR(IF(LEFT(Input!O398,LEN("boa-,Users,"))="boa-,Users,","Win.Win",LEFT(Input!O398,FIND("@",Input!O398)-1)),"")</f>
        <v>Win.Win</v>
      </c>
      <c r="P398" s="7">
        <f>IFERROR(IFERROR(_xlfn.NUMBERVALUE(REPLACE(Input!P398,FIND(",",Input!P398),1,"."),"."),_xlfn.NUMBERVALUE(REPLACE(Input!P398,FIND(".",Input!P398),1,","),",")),"")</f>
        <v>0.77257292706774505</v>
      </c>
      <c r="Q398" s="7">
        <f>IFERROR(IFERROR(_xlfn.NUMBERVALUE(REPLACE(Input!Q398,FIND(",",Input!Q398),1,"."),"."),_xlfn.NUMBERVALUE(REPLACE(Input!Q398,FIND(".",Input!Q398),1,","),",")),"")</f>
        <v>0.80002692878036996</v>
      </c>
      <c r="R398" s="7">
        <f>IFERROR(IFERROR(_xlfn.NUMBERVALUE(REPLACE(Input!R398,FIND(",",Input!R398),1,"."),"."),_xlfn.NUMBERVALUE(REPLACE(Input!R398,FIND(".",Input!R398),1,","),",")),"")</f>
        <v>0.77257292706774505</v>
      </c>
      <c r="S398" s="7">
        <f>IFERROR(IFERROR(_xlfn.NUMBERVALUE(REPLACE(Input!S398,FIND(",",Input!S398),1,"."),"."),_xlfn.NUMBERVALUE(REPLACE(Input!S398,FIND(".",Input!S398),1,","),",")),"")</f>
        <v>0.80002692878036996</v>
      </c>
      <c r="T398" s="7">
        <f>IFERROR(IFERROR(_xlfn.NUMBERVALUE(REPLACE(Input!T398,FIND(",",Input!T398),1,"."),"."),_xlfn.NUMBERVALUE(REPLACE(Input!T398,FIND(".",Input!T398),1,","),",")),"")</f>
        <v>0.80219440948060805</v>
      </c>
      <c r="U398" s="7">
        <f>IFERROR(IFERROR(_xlfn.NUMBERVALUE(REPLACE(Input!U398,FIND(",",Input!U398),1,"."),"."),_xlfn.NUMBERVALUE(REPLACE(Input!U398,FIND(".",Input!U398),1,","),",")),"")</f>
        <v>0.80002692878036996</v>
      </c>
      <c r="V398" s="7">
        <f>IFERROR(IFERROR(_xlfn.NUMBERVALUE(REPLACE(Input!V398,FIND(",",Input!V398),1,"."),"."),_xlfn.NUMBERVALUE(REPLACE(Input!V398,FIND(".",Input!V398),1,","),",")),"")</f>
        <v>0</v>
      </c>
      <c r="W398" s="7">
        <f>IFERROR(IFERROR(_xlfn.NUMBERVALUE(REPLACE(Input!W398,FIND(",",Input!W398),1,"."),"."),_xlfn.NUMBERVALUE(REPLACE(Input!W398,FIND(".",Input!W398),1,","),",")),"")</f>
        <v>0</v>
      </c>
      <c r="X398" s="7">
        <f>IFERROR(IFERROR(_xlfn.NUMBERVALUE(REPLACE(Input!X398,FIND(",",Input!X398),1,"."),"."),_xlfn.NUMBERVALUE(REPLACE(Input!X398,FIND(".",Input!X398),1,","),",")),"")</f>
        <v>0.77257292706774505</v>
      </c>
      <c r="Y398" s="7">
        <f>IFERROR(IFERROR(_xlfn.NUMBERVALUE(REPLACE(Input!Y398,FIND(",",Input!Y398),1,"."),"."),_xlfn.NUMBERVALUE(REPLACE(Input!Y398,FIND(".",Input!Y398),1,","),",")),"")</f>
        <v>0.80002692878036996</v>
      </c>
      <c r="Z398" s="8" t="str">
        <f>LEFT(LEFT(Input!Z398,IFERROR(FIND("_",Input!Z398)-1,LEN(Input!Z398))),IFERROR(FIND("-",Input!Z398)-1,LEN(Input!Z398)))</f>
        <v>party1</v>
      </c>
      <c r="AA398" s="8" t="str">
        <f>LEFT(LEFT(Input!AA398,IFERROR(FIND("_",Input!AA398)-1,LEN(Input!AA398))),IFERROR(FIND("-",Input!AA398)-1,LEN(Input!AA398)))</f>
        <v>party7</v>
      </c>
    </row>
    <row r="399" spans="1:27">
      <c r="A399" s="6">
        <f>IF(Input!A399=0,"",Input!A399)</f>
        <v>494</v>
      </c>
      <c r="B399" s="7">
        <f>IFERROR(IFERROR(_xlfn.NUMBERVALUE(REPLACE(Input!B399,FIND(",",Input!B399),1,"."),"."),_xlfn.NUMBERVALUE(REPLACE(Input!B399,FIND(".",Input!B399),1,","),",")),"")</f>
        <v>1.4E-2</v>
      </c>
      <c r="C399" s="6">
        <f>IF(Input!C399=0,"",Input!C399)</f>
        <v>3</v>
      </c>
      <c r="D399" s="9" t="str">
        <f>IF(Input!D399=0,"",Input!D399)</f>
        <v/>
      </c>
      <c r="E399" s="8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8">
        <f>IF(Input!F399="Yes",1,IF(Input!F399=0,"",0))</f>
        <v>1</v>
      </c>
      <c r="G399" s="8">
        <f>IF(Input!G399="Yes",1,IF(Input!G399=0,"",0))</f>
        <v>0</v>
      </c>
      <c r="H399" s="6">
        <f>IF(Input!H399=0,"",Input!H399)</f>
        <v>2</v>
      </c>
      <c r="I399" s="7">
        <f>IFERROR(IFERROR(_xlfn.NUMBERVALUE(REPLACE(Input!I399,FIND(",",Input!I399),1,"."),"."),_xlfn.NUMBERVALUE(REPLACE(Input!I399,FIND(".",Input!I399),1,","),",")),"")</f>
        <v>0.77439000000000002</v>
      </c>
      <c r="J399" s="7">
        <f>IFERROR(IFERROR(_xlfn.NUMBERVALUE(REPLACE(Input!J399,FIND(",",Input!J399),1,"."),"."),_xlfn.NUMBERVALUE(REPLACE(Input!J399,FIND(".",Input!J399),1,","),",")),"")</f>
        <v>0.80232999999999999</v>
      </c>
      <c r="K399" s="7">
        <f>IFERROR(IFERROR(_xlfn.NUMBERVALUE(REPLACE(Input!K399,FIND(",",Input!K399),1,"."),"."),_xlfn.NUMBERVALUE(REPLACE(Input!K399,FIND(".",Input!K399),1,","),",")),"")</f>
        <v>0.15570000000000001</v>
      </c>
      <c r="L399" s="7">
        <f>IFERROR(IFERROR(_xlfn.NUMBERVALUE(REPLACE(Input!L399,FIND(",",Input!L399),1,"."),"."),_xlfn.NUMBERVALUE(REPLACE(Input!L399,FIND(".",Input!L399),1,","),",")),"")</f>
        <v>0.20149</v>
      </c>
      <c r="M399" s="7">
        <f>IFERROR(IFERROR(_xlfn.NUMBERVALUE(REPLACE(Input!M399,FIND(",",Input!M399),1,"."),"."),_xlfn.NUMBERVALUE(REPLACE(Input!M399,FIND(".",Input!M399),1,","),",")),"")</f>
        <v>1.5767199999999999</v>
      </c>
      <c r="N399" s="10" t="str">
        <f>IFERROR(IF(LEFT(Input!N399,LEN("boa-,Users,"))="boa-,Users,","Win.Win",LEFT(Input!N399,FIND("@",Input!N399)-1)),"")</f>
        <v>Gahboninho</v>
      </c>
      <c r="O399" s="10" t="str">
        <f>IFERROR(IF(LEFT(Input!O399,LEN("boa-,Users,"))="boa-,Users,","Win.Win",LEFT(Input!O399,FIND("@",Input!O399)-1)),"")</f>
        <v>Win.Win</v>
      </c>
      <c r="P399" s="7">
        <f>IFERROR(IFERROR(_xlfn.NUMBERVALUE(REPLACE(Input!P399,FIND(",",Input!P399),1,"."),"."),_xlfn.NUMBERVALUE(REPLACE(Input!P399,FIND(".",Input!P399),1,","),",")),"")</f>
        <v>0.80232667481443298</v>
      </c>
      <c r="Q399" s="7">
        <f>IFERROR(IFERROR(_xlfn.NUMBERVALUE(REPLACE(Input!Q399,FIND(",",Input!Q399),1,"."),"."),_xlfn.NUMBERVALUE(REPLACE(Input!Q399,FIND(".",Input!Q399),1,","),",")),"")</f>
        <v>0.77438857454258803</v>
      </c>
      <c r="R399" s="7">
        <f>IFERROR(IFERROR(_xlfn.NUMBERVALUE(REPLACE(Input!R399,FIND(",",Input!R399),1,"."),"."),_xlfn.NUMBERVALUE(REPLACE(Input!R399,FIND(".",Input!R399),1,","),",")),"")</f>
        <v>0.80232667481443298</v>
      </c>
      <c r="S399" s="7">
        <f>IFERROR(IFERROR(_xlfn.NUMBERVALUE(REPLACE(Input!S399,FIND(",",Input!S399),1,"."),"."),_xlfn.NUMBERVALUE(REPLACE(Input!S399,FIND(".",Input!S399),1,","),",")),"")</f>
        <v>0.77438857454258803</v>
      </c>
      <c r="T399" s="7">
        <f>IFERROR(IFERROR(_xlfn.NUMBERVALUE(REPLACE(Input!T399,FIND(",",Input!T399),1,"."),"."),_xlfn.NUMBERVALUE(REPLACE(Input!T399,FIND(".",Input!T399),1,","),",")),"")</f>
        <v>0</v>
      </c>
      <c r="U399" s="7">
        <f>IFERROR(IFERROR(_xlfn.NUMBERVALUE(REPLACE(Input!U399,FIND(",",Input!U399),1,"."),"."),_xlfn.NUMBERVALUE(REPLACE(Input!U399,FIND(".",Input!U399),1,","),",")),"")</f>
        <v>0.77438857454258803</v>
      </c>
      <c r="V399" s="7">
        <f>IFERROR(IFERROR(_xlfn.NUMBERVALUE(REPLACE(Input!V399,FIND(",",Input!V399),1,"."),"."),_xlfn.NUMBERVALUE(REPLACE(Input!V399,FIND(".",Input!V399),1,","),",")),"")</f>
        <v>0</v>
      </c>
      <c r="W399" s="7">
        <f>IFERROR(IFERROR(_xlfn.NUMBERVALUE(REPLACE(Input!W399,FIND(",",Input!W399),1,"."),"."),_xlfn.NUMBERVALUE(REPLACE(Input!W399,FIND(".",Input!W399),1,","),",")),"")</f>
        <v>0</v>
      </c>
      <c r="X399" s="7">
        <f>IFERROR(IFERROR(_xlfn.NUMBERVALUE(REPLACE(Input!X399,FIND(",",Input!X399),1,"."),"."),_xlfn.NUMBERVALUE(REPLACE(Input!X399,FIND(".",Input!X399),1,","),",")),"")</f>
        <v>0.80232667481443298</v>
      </c>
      <c r="Y399" s="7">
        <f>IFERROR(IFERROR(_xlfn.NUMBERVALUE(REPLACE(Input!Y399,FIND(",",Input!Y399),1,"."),"."),_xlfn.NUMBERVALUE(REPLACE(Input!Y399,FIND(".",Input!Y399),1,","),",")),"")</f>
        <v>0.77438857454258803</v>
      </c>
      <c r="Z399" s="8" t="str">
        <f>LEFT(LEFT(Input!Z399,IFERROR(FIND("_",Input!Z399)-1,LEN(Input!Z399))),IFERROR(FIND("-",Input!Z399)-1,LEN(Input!Z399)))</f>
        <v>party1</v>
      </c>
      <c r="AA399" s="8" t="str">
        <f>LEFT(LEFT(Input!AA399,IFERROR(FIND("_",Input!AA399)-1,LEN(Input!AA399))),IFERROR(FIND("-",Input!AA399)-1,LEN(Input!AA399)))</f>
        <v>party7</v>
      </c>
    </row>
    <row r="400" spans="1:27">
      <c r="A400" s="6">
        <f>IF(Input!A400=0,"",Input!A400)</f>
        <v>495</v>
      </c>
      <c r="B400" s="7">
        <f>IFERROR(IFERROR(_xlfn.NUMBERVALUE(REPLACE(Input!B400,FIND(",",Input!B400),1,"."),"."),_xlfn.NUMBERVALUE(REPLACE(Input!B400,FIND(".",Input!B400),1,","),",")),"")</f>
        <v>5.0000000000000001E-3</v>
      </c>
      <c r="C400" s="6">
        <f>IF(Input!C400=0,"",Input!C400)</f>
        <v>3</v>
      </c>
      <c r="D400" s="9" t="str">
        <f>IF(Input!D400=0,"",Input!D400)</f>
        <v/>
      </c>
      <c r="E400" s="8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8">
        <f>IF(Input!F400="Yes",1,IF(Input!F400=0,"",0))</f>
        <v>1</v>
      </c>
      <c r="G400" s="8">
        <f>IF(Input!G400="Yes",1,IF(Input!G400=0,"",0))</f>
        <v>0</v>
      </c>
      <c r="H400" s="6">
        <f>IF(Input!H400=0,"",Input!H400)</f>
        <v>2</v>
      </c>
      <c r="I400" s="7">
        <f>IFERROR(IFERROR(_xlfn.NUMBERVALUE(REPLACE(Input!I400,FIND(",",Input!I400),1,"."),"."),_xlfn.NUMBERVALUE(REPLACE(Input!I400,FIND(".",Input!I400),1,","),",")),"")</f>
        <v>0.80079</v>
      </c>
      <c r="J400" s="7">
        <f>IFERROR(IFERROR(_xlfn.NUMBERVALUE(REPLACE(Input!J400,FIND(",",Input!J400),1,"."),"."),_xlfn.NUMBERVALUE(REPLACE(Input!J400,FIND(".",Input!J400),1,","),",")),"")</f>
        <v>0.83987000000000001</v>
      </c>
      <c r="K400" s="7">
        <f>IFERROR(IFERROR(_xlfn.NUMBERVALUE(REPLACE(Input!K400,FIND(",",Input!K400),1,"."),"."),_xlfn.NUMBERVALUE(REPLACE(Input!K400,FIND(".",Input!K400),1,","),",")),"")</f>
        <v>0.11008</v>
      </c>
      <c r="L400" s="7">
        <f>IFERROR(IFERROR(_xlfn.NUMBERVALUE(REPLACE(Input!L400,FIND(",",Input!L400),1,"."),"."),_xlfn.NUMBERVALUE(REPLACE(Input!L400,FIND(".",Input!L400),1,","),",")),"")</f>
        <v>0.16063</v>
      </c>
      <c r="M400" s="7">
        <f>IFERROR(IFERROR(_xlfn.NUMBERVALUE(REPLACE(Input!M400,FIND(",",Input!M400),1,"."),"."),_xlfn.NUMBERVALUE(REPLACE(Input!M400,FIND(".",Input!M400),1,","),",")),"")</f>
        <v>1.64066</v>
      </c>
      <c r="N400" s="10" t="str">
        <f>IFERROR(IF(LEFT(Input!N400,LEN("boa-,Users,"))="boa-,Users,","Win.Win",LEFT(Input!N400,FIND("@",Input!N400)-1)),"")</f>
        <v>KLH</v>
      </c>
      <c r="O400" s="10" t="str">
        <f>IFERROR(IF(LEFT(Input!O400,LEN("boa-,Users,"))="boa-,Users,","Win.Win",LEFT(Input!O400,FIND("@",Input!O400)-1)),"")</f>
        <v>Win.Win</v>
      </c>
      <c r="P400" s="7">
        <f>IFERROR(IFERROR(_xlfn.NUMBERVALUE(REPLACE(Input!P400,FIND(",",Input!P400),1,"."),"."),_xlfn.NUMBERVALUE(REPLACE(Input!P400,FIND(".",Input!P400),1,","),",")),"")</f>
        <v>0.83986600636589703</v>
      </c>
      <c r="Q400" s="7">
        <f>IFERROR(IFERROR(_xlfn.NUMBERVALUE(REPLACE(Input!Q400,FIND(",",Input!Q400),1,"."),"."),_xlfn.NUMBERVALUE(REPLACE(Input!Q400,FIND(".",Input!Q400),1,","),",")),"")</f>
        <v>0.80079212898924801</v>
      </c>
      <c r="R400" s="7">
        <f>IFERROR(IFERROR(_xlfn.NUMBERVALUE(REPLACE(Input!R400,FIND(",",Input!R400),1,"."),"."),_xlfn.NUMBERVALUE(REPLACE(Input!R400,FIND(".",Input!R400),1,","),",")),"")</f>
        <v>0.83986600636589703</v>
      </c>
      <c r="S400" s="7">
        <f>IFERROR(IFERROR(_xlfn.NUMBERVALUE(REPLACE(Input!S400,FIND(",",Input!S400),1,"."),"."),_xlfn.NUMBERVALUE(REPLACE(Input!S400,FIND(".",Input!S400),1,","),",")),"")</f>
        <v>0.80079212898924801</v>
      </c>
      <c r="T400" s="7">
        <f>IFERROR(IFERROR(_xlfn.NUMBERVALUE(REPLACE(Input!T400,FIND(",",Input!T400),1,"."),"."),_xlfn.NUMBERVALUE(REPLACE(Input!T400,FIND(".",Input!T400),1,","),",")),"")</f>
        <v>0</v>
      </c>
      <c r="U400" s="7">
        <f>IFERROR(IFERROR(_xlfn.NUMBERVALUE(REPLACE(Input!U400,FIND(",",Input!U400),1,"."),"."),_xlfn.NUMBERVALUE(REPLACE(Input!U400,FIND(".",Input!U400),1,","),",")),"")</f>
        <v>0.80079212898924801</v>
      </c>
      <c r="V400" s="7">
        <f>IFERROR(IFERROR(_xlfn.NUMBERVALUE(REPLACE(Input!V400,FIND(",",Input!V400),1,"."),"."),_xlfn.NUMBERVALUE(REPLACE(Input!V400,FIND(".",Input!V400),1,","),",")),"")</f>
        <v>0</v>
      </c>
      <c r="W400" s="7">
        <f>IFERROR(IFERROR(_xlfn.NUMBERVALUE(REPLACE(Input!W400,FIND(",",Input!W400),1,"."),"."),_xlfn.NUMBERVALUE(REPLACE(Input!W400,FIND(".",Input!W400),1,","),",")),"")</f>
        <v>0</v>
      </c>
      <c r="X400" s="7">
        <f>IFERROR(IFERROR(_xlfn.NUMBERVALUE(REPLACE(Input!X400,FIND(",",Input!X400),1,"."),"."),_xlfn.NUMBERVALUE(REPLACE(Input!X400,FIND(".",Input!X400),1,","),",")),"")</f>
        <v>0.83986600636589703</v>
      </c>
      <c r="Y400" s="7">
        <f>IFERROR(IFERROR(_xlfn.NUMBERVALUE(REPLACE(Input!Y400,FIND(",",Input!Y400),1,"."),"."),_xlfn.NUMBERVALUE(REPLACE(Input!Y400,FIND(".",Input!Y400),1,","),",")),"")</f>
        <v>0.80079212898924801</v>
      </c>
      <c r="Z400" s="8" t="str">
        <f>LEFT(LEFT(Input!Z400,IFERROR(FIND("_",Input!Z400)-1,LEN(Input!Z400))),IFERROR(FIND("-",Input!Z400)-1,LEN(Input!Z400)))</f>
        <v>party1</v>
      </c>
      <c r="AA400" s="8" t="str">
        <f>LEFT(LEFT(Input!AA400,IFERROR(FIND("_",Input!AA400)-1,LEN(Input!AA400))),IFERROR(FIND("-",Input!AA400)-1,LEN(Input!AA400)))</f>
        <v>party7</v>
      </c>
    </row>
    <row r="401" spans="1:27">
      <c r="A401" s="6">
        <f>IF(Input!A401=0,"",Input!A401)</f>
        <v>496</v>
      </c>
      <c r="B401" s="7">
        <f>IFERROR(IFERROR(_xlfn.NUMBERVALUE(REPLACE(Input!B401,FIND(",",Input!B401),1,"."),"."),_xlfn.NUMBERVALUE(REPLACE(Input!B401,FIND(".",Input!B401),1,","),",")),"")</f>
        <v>1.0999999999999999E-2</v>
      </c>
      <c r="C401" s="6">
        <f>IF(Input!C401=0,"",Input!C401)</f>
        <v>3</v>
      </c>
      <c r="D401" s="9" t="str">
        <f>IF(Input!D401=0,"",Input!D401)</f>
        <v/>
      </c>
      <c r="E401" s="8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8">
        <f>IF(Input!F401="Yes",1,IF(Input!F401=0,"",0))</f>
        <v>1</v>
      </c>
      <c r="G401" s="8">
        <f>IF(Input!G401="Yes",1,IF(Input!G401=0,"",0))</f>
        <v>0</v>
      </c>
      <c r="H401" s="6">
        <f>IF(Input!H401=0,"",Input!H401)</f>
        <v>2</v>
      </c>
      <c r="I401" s="7">
        <f>IFERROR(IFERROR(_xlfn.NUMBERVALUE(REPLACE(Input!I401,FIND(",",Input!I401),1,"."),"."),_xlfn.NUMBERVALUE(REPLACE(Input!I401,FIND(".",Input!I401),1,","),",")),"")</f>
        <v>0.77439000000000002</v>
      </c>
      <c r="J401" s="7">
        <f>IFERROR(IFERROR(_xlfn.NUMBERVALUE(REPLACE(Input!J401,FIND(",",Input!J401),1,"."),"."),_xlfn.NUMBERVALUE(REPLACE(Input!J401,FIND(".",Input!J401),1,","),",")),"")</f>
        <v>0.80232999999999999</v>
      </c>
      <c r="K401" s="7">
        <f>IFERROR(IFERROR(_xlfn.NUMBERVALUE(REPLACE(Input!K401,FIND(",",Input!K401),1,"."),"."),_xlfn.NUMBERVALUE(REPLACE(Input!K401,FIND(".",Input!K401),1,","),",")),"")</f>
        <v>0.15570000000000001</v>
      </c>
      <c r="L401" s="7">
        <f>IFERROR(IFERROR(_xlfn.NUMBERVALUE(REPLACE(Input!L401,FIND(",",Input!L401),1,"."),"."),_xlfn.NUMBERVALUE(REPLACE(Input!L401,FIND(".",Input!L401),1,","),",")),"")</f>
        <v>0.20149</v>
      </c>
      <c r="M401" s="7">
        <f>IFERROR(IFERROR(_xlfn.NUMBERVALUE(REPLACE(Input!M401,FIND(",",Input!M401),1,"."),"."),_xlfn.NUMBERVALUE(REPLACE(Input!M401,FIND(".",Input!M401),1,","),",")),"")</f>
        <v>1.5767199999999999</v>
      </c>
      <c r="N401" s="10" t="str">
        <f>IFERROR(IF(LEFT(Input!N401,LEN("boa-,Users,"))="boa-,Users,","Win.Win",LEFT(Input!N401,FIND("@",Input!N401)-1)),"")</f>
        <v>IAMhaggler2011</v>
      </c>
      <c r="O401" s="10" t="str">
        <f>IFERROR(IF(LEFT(Input!O401,LEN("boa-,Users,"))="boa-,Users,","Win.Win",LEFT(Input!O401,FIND("@",Input!O401)-1)),"")</f>
        <v>Win.Win</v>
      </c>
      <c r="P401" s="7">
        <f>IFERROR(IFERROR(_xlfn.NUMBERVALUE(REPLACE(Input!P401,FIND(",",Input!P401),1,"."),"."),_xlfn.NUMBERVALUE(REPLACE(Input!P401,FIND(".",Input!P401),1,","),",")),"")</f>
        <v>0.80232667481443298</v>
      </c>
      <c r="Q401" s="7">
        <f>IFERROR(IFERROR(_xlfn.NUMBERVALUE(REPLACE(Input!Q401,FIND(",",Input!Q401),1,"."),"."),_xlfn.NUMBERVALUE(REPLACE(Input!Q401,FIND(".",Input!Q401),1,","),",")),"")</f>
        <v>0.77438857454258803</v>
      </c>
      <c r="R401" s="7">
        <f>IFERROR(IFERROR(_xlfn.NUMBERVALUE(REPLACE(Input!R401,FIND(",",Input!R401),1,"."),"."),_xlfn.NUMBERVALUE(REPLACE(Input!R401,FIND(".",Input!R401),1,","),",")),"")</f>
        <v>0.80232667481443298</v>
      </c>
      <c r="S401" s="7">
        <f>IFERROR(IFERROR(_xlfn.NUMBERVALUE(REPLACE(Input!S401,FIND(",",Input!S401),1,"."),"."),_xlfn.NUMBERVALUE(REPLACE(Input!S401,FIND(".",Input!S401),1,","),",")),"")</f>
        <v>0.77438857454258803</v>
      </c>
      <c r="T401" s="7">
        <f>IFERROR(IFERROR(_xlfn.NUMBERVALUE(REPLACE(Input!T401,FIND(",",Input!T401),1,"."),"."),_xlfn.NUMBERVALUE(REPLACE(Input!T401,FIND(".",Input!T401),1,","),",")),"")</f>
        <v>0</v>
      </c>
      <c r="U401" s="7">
        <f>IFERROR(IFERROR(_xlfn.NUMBERVALUE(REPLACE(Input!U401,FIND(",",Input!U401),1,"."),"."),_xlfn.NUMBERVALUE(REPLACE(Input!U401,FIND(".",Input!U401),1,","),",")),"")</f>
        <v>0.77438857454258803</v>
      </c>
      <c r="V401" s="7">
        <f>IFERROR(IFERROR(_xlfn.NUMBERVALUE(REPLACE(Input!V401,FIND(",",Input!V401),1,"."),"."),_xlfn.NUMBERVALUE(REPLACE(Input!V401,FIND(".",Input!V401),1,","),",")),"")</f>
        <v>0</v>
      </c>
      <c r="W401" s="7">
        <f>IFERROR(IFERROR(_xlfn.NUMBERVALUE(REPLACE(Input!W401,FIND(",",Input!W401),1,"."),"."),_xlfn.NUMBERVALUE(REPLACE(Input!W401,FIND(".",Input!W401),1,","),",")),"")</f>
        <v>0</v>
      </c>
      <c r="X401" s="7">
        <f>IFERROR(IFERROR(_xlfn.NUMBERVALUE(REPLACE(Input!X401,FIND(",",Input!X401),1,"."),"."),_xlfn.NUMBERVALUE(REPLACE(Input!X401,FIND(".",Input!X401),1,","),",")),"")</f>
        <v>0.80232667481443298</v>
      </c>
      <c r="Y401" s="7">
        <f>IFERROR(IFERROR(_xlfn.NUMBERVALUE(REPLACE(Input!Y401,FIND(",",Input!Y401),1,"."),"."),_xlfn.NUMBERVALUE(REPLACE(Input!Y401,FIND(".",Input!Y401),1,","),",")),"")</f>
        <v>0.77438857454258803</v>
      </c>
      <c r="Z401" s="8" t="str">
        <f>LEFT(LEFT(Input!Z401,IFERROR(FIND("_",Input!Z401)-1,LEN(Input!Z401))),IFERROR(FIND("-",Input!Z401)-1,LEN(Input!Z401)))</f>
        <v>party1</v>
      </c>
      <c r="AA401" s="8" t="str">
        <f>LEFT(LEFT(Input!AA401,IFERROR(FIND("_",Input!AA401)-1,LEN(Input!AA401))),IFERROR(FIND("-",Input!AA401)-1,LEN(Input!AA401)))</f>
        <v>party7</v>
      </c>
    </row>
    <row r="402" spans="1:27">
      <c r="A402" s="6">
        <f>IF(Input!A402=0,"",Input!A402)</f>
        <v>497</v>
      </c>
      <c r="B402" s="7">
        <f>IFERROR(IFERROR(_xlfn.NUMBERVALUE(REPLACE(Input!B402,FIND(",",Input!B402),1,"."),"."),_xlfn.NUMBERVALUE(REPLACE(Input!B402,FIND(".",Input!B402),1,","),",")),"")</f>
        <v>2E-3</v>
      </c>
      <c r="C402" s="6">
        <f>IF(Input!C402=0,"",Input!C402)</f>
        <v>3</v>
      </c>
      <c r="D402" s="9" t="str">
        <f>IF(Input!D402=0,"",Input!D402)</f>
        <v/>
      </c>
      <c r="E402" s="8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8">
        <f>IF(Input!F402="Yes",1,IF(Input!F402=0,"",0))</f>
        <v>1</v>
      </c>
      <c r="G402" s="8">
        <f>IF(Input!G402="Yes",1,IF(Input!G402=0,"",0))</f>
        <v>0</v>
      </c>
      <c r="H402" s="6">
        <f>IF(Input!H402=0,"",Input!H402)</f>
        <v>2</v>
      </c>
      <c r="I402" s="7">
        <f>IFERROR(IFERROR(_xlfn.NUMBERVALUE(REPLACE(Input!I402,FIND(",",Input!I402),1,"."),"."),_xlfn.NUMBERVALUE(REPLACE(Input!I402,FIND(".",Input!I402),1,","),",")),"")</f>
        <v>0.70116000000000001</v>
      </c>
      <c r="J402" s="7">
        <f>IFERROR(IFERROR(_xlfn.NUMBERVALUE(REPLACE(Input!J402,FIND(",",Input!J402),1,"."),"."),_xlfn.NUMBERVALUE(REPLACE(Input!J402,FIND(".",Input!J402),1,","),",")),"")</f>
        <v>0.87895999999999996</v>
      </c>
      <c r="K402" s="7">
        <f>IFERROR(IFERROR(_xlfn.NUMBERVALUE(REPLACE(Input!K402,FIND(",",Input!K402),1,"."),"."),_xlfn.NUMBERVALUE(REPLACE(Input!K402,FIND(".",Input!K402),1,","),",")),"")</f>
        <v>7.3910000000000003E-2</v>
      </c>
      <c r="L402" s="7">
        <f>IFERROR(IFERROR(_xlfn.NUMBERVALUE(REPLACE(Input!L402,FIND(",",Input!L402),1,"."),"."),_xlfn.NUMBERVALUE(REPLACE(Input!L402,FIND(".",Input!L402),1,","),",")),"")</f>
        <v>0.30593999999999999</v>
      </c>
      <c r="M402" s="7">
        <f>IFERROR(IFERROR(_xlfn.NUMBERVALUE(REPLACE(Input!M402,FIND(",",Input!M402),1,"."),"."),_xlfn.NUMBERVALUE(REPLACE(Input!M402,FIND(".",Input!M402),1,","),",")),"")</f>
        <v>1.58012</v>
      </c>
      <c r="N402" s="10" t="str">
        <f>IFERROR(IF(LEFT(Input!N402,LEN("boa-,Users,"))="boa-,Users,","Win.Win",LEFT(Input!N402,FIND("@",Input!N402)-1)),"")</f>
        <v>Win.Win</v>
      </c>
      <c r="O402" s="10" t="str">
        <f>IFERROR(IF(LEFT(Input!O402,LEN("boa-,Users,"))="boa-,Users,","Win.Win",LEFT(Input!O402,FIND("@",Input!O402)-1)),"")</f>
        <v>Win.Win</v>
      </c>
      <c r="P402" s="7">
        <f>IFERROR(IFERROR(_xlfn.NUMBERVALUE(REPLACE(Input!P402,FIND(",",Input!P402),1,"."),"."),_xlfn.NUMBERVALUE(REPLACE(Input!P402,FIND(".",Input!P402),1,","),",")),"")</f>
        <v>0.70116241486265996</v>
      </c>
      <c r="Q402" s="7">
        <f>IFERROR(IFERROR(_xlfn.NUMBERVALUE(REPLACE(Input!Q402,FIND(",",Input!Q402),1,"."),"."),_xlfn.NUMBERVALUE(REPLACE(Input!Q402,FIND(".",Input!Q402),1,","),",")),"")</f>
        <v>0.87896068949973905</v>
      </c>
      <c r="R402" s="7">
        <f>IFERROR(IFERROR(_xlfn.NUMBERVALUE(REPLACE(Input!R402,FIND(",",Input!R402),1,"."),"."),_xlfn.NUMBERVALUE(REPLACE(Input!R402,FIND(".",Input!R402),1,","),",")),"")</f>
        <v>0.70116241486265996</v>
      </c>
      <c r="S402" s="7">
        <f>IFERROR(IFERROR(_xlfn.NUMBERVALUE(REPLACE(Input!S402,FIND(",",Input!S402),1,"."),"."),_xlfn.NUMBERVALUE(REPLACE(Input!S402,FIND(".",Input!S402),1,","),",")),"")</f>
        <v>0.87896068949973905</v>
      </c>
      <c r="T402" s="7">
        <f>IFERROR(IFERROR(_xlfn.NUMBERVALUE(REPLACE(Input!T402,FIND(",",Input!T402),1,"."),"."),_xlfn.NUMBERVALUE(REPLACE(Input!T402,FIND(".",Input!T402),1,","),",")),"")</f>
        <v>0.75351594815699896</v>
      </c>
      <c r="U402" s="7">
        <f>IFERROR(IFERROR(_xlfn.NUMBERVALUE(REPLACE(Input!U402,FIND(",",Input!U402),1,"."),"."),_xlfn.NUMBERVALUE(REPLACE(Input!U402,FIND(".",Input!U402),1,","),",")),"")</f>
        <v>0.87896068949973905</v>
      </c>
      <c r="V402" s="7">
        <f>IFERROR(IFERROR(_xlfn.NUMBERVALUE(REPLACE(Input!V402,FIND(",",Input!V402),1,"."),"."),_xlfn.NUMBERVALUE(REPLACE(Input!V402,FIND(".",Input!V402),1,","),",")),"")</f>
        <v>0</v>
      </c>
      <c r="W402" s="7">
        <f>IFERROR(IFERROR(_xlfn.NUMBERVALUE(REPLACE(Input!W402,FIND(",",Input!W402),1,"."),"."),_xlfn.NUMBERVALUE(REPLACE(Input!W402,FIND(".",Input!W402),1,","),",")),"")</f>
        <v>0</v>
      </c>
      <c r="X402" s="7">
        <f>IFERROR(IFERROR(_xlfn.NUMBERVALUE(REPLACE(Input!X402,FIND(",",Input!X402),1,"."),"."),_xlfn.NUMBERVALUE(REPLACE(Input!X402,FIND(".",Input!X402),1,","),",")),"")</f>
        <v>0.70116241486265996</v>
      </c>
      <c r="Y402" s="7">
        <f>IFERROR(IFERROR(_xlfn.NUMBERVALUE(REPLACE(Input!Y402,FIND(",",Input!Y402),1,"."),"."),_xlfn.NUMBERVALUE(REPLACE(Input!Y402,FIND(".",Input!Y402),1,","),",")),"")</f>
        <v>0.87896068949973905</v>
      </c>
      <c r="Z402" s="8" t="str">
        <f>LEFT(LEFT(Input!Z402,IFERROR(FIND("_",Input!Z402)-1,LEN(Input!Z402))),IFERROR(FIND("-",Input!Z402)-1,LEN(Input!Z402)))</f>
        <v>party1</v>
      </c>
      <c r="AA402" s="8" t="str">
        <f>LEFT(LEFT(Input!AA402,IFERROR(FIND("_",Input!AA402)-1,LEN(Input!AA402))),IFERROR(FIND("-",Input!AA402)-1,LEN(Input!AA402)))</f>
        <v>party7</v>
      </c>
    </row>
    <row r="403" spans="1:27">
      <c r="A403" s="6">
        <f>IF(Input!A403=0,"",Input!A403)</f>
        <v>498</v>
      </c>
      <c r="B403" s="7">
        <f>IFERROR(IFERROR(_xlfn.NUMBERVALUE(REPLACE(Input!B403,FIND(",",Input!B403),1,"."),"."),_xlfn.NUMBERVALUE(REPLACE(Input!B403,FIND(".",Input!B403),1,","),",")),"")</f>
        <v>1E-3</v>
      </c>
      <c r="C403" s="6">
        <f>IF(Input!C403=0,"",Input!C403)</f>
        <v>3</v>
      </c>
      <c r="D403" s="9" t="str">
        <f>IF(Input!D403=0,"",Input!D403)</f>
        <v/>
      </c>
      <c r="E403" s="8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8">
        <f>IF(Input!F403="Yes",1,IF(Input!F403=0,"",0))</f>
        <v>1</v>
      </c>
      <c r="G403" s="8">
        <f>IF(Input!G403="Yes",1,IF(Input!G403=0,"",0))</f>
        <v>0</v>
      </c>
      <c r="H403" s="6">
        <f>IF(Input!H403=0,"",Input!H403)</f>
        <v>2</v>
      </c>
      <c r="I403" s="7">
        <f>IFERROR(IFERROR(_xlfn.NUMBERVALUE(REPLACE(Input!I403,FIND(",",Input!I403),1,"."),"."),_xlfn.NUMBERVALUE(REPLACE(Input!I403,FIND(".",Input!I403),1,","),",")),"")</f>
        <v>0.82362999999999997</v>
      </c>
      <c r="J403" s="7">
        <f>IFERROR(IFERROR(_xlfn.NUMBERVALUE(REPLACE(Input!J403,FIND(",",Input!J403),1,"."),"."),_xlfn.NUMBERVALUE(REPLACE(Input!J403,FIND(".",Input!J403),1,","),",")),"")</f>
        <v>0.90654999999999997</v>
      </c>
      <c r="K403" s="7">
        <f>IFERROR(IFERROR(_xlfn.NUMBERVALUE(REPLACE(Input!K403,FIND(",",Input!K403),1,"."),"."),_xlfn.NUMBERVALUE(REPLACE(Input!K403,FIND(".",Input!K403),1,","),",")),"")</f>
        <v>4.2070000000000003E-2</v>
      </c>
      <c r="L403" s="7">
        <f>IFERROR(IFERROR(_xlfn.NUMBERVALUE(REPLACE(Input!L403,FIND(",",Input!L403),1,"."),"."),_xlfn.NUMBERVALUE(REPLACE(Input!L403,FIND(".",Input!L403),1,","),",")),"")</f>
        <v>9.4009999999999996E-2</v>
      </c>
      <c r="M403" s="7">
        <f>IFERROR(IFERROR(_xlfn.NUMBERVALUE(REPLACE(Input!M403,FIND(",",Input!M403),1,"."),"."),_xlfn.NUMBERVALUE(REPLACE(Input!M403,FIND(".",Input!M403),1,","),",")),"")</f>
        <v>1.7301800000000001</v>
      </c>
      <c r="N403" s="10" t="str">
        <f>IFERROR(IF(LEFT(Input!N403,LEN("boa-,Users,"))="boa-,Users,","Win.Win",LEFT(Input!N403,FIND("@",Input!N403)-1)),"")</f>
        <v>Gahboninho</v>
      </c>
      <c r="O403" s="10" t="str">
        <f>IFERROR(IF(LEFT(Input!O403,LEN("boa-,Users,"))="boa-,Users,","Win.Win",LEFT(Input!O403,FIND("@",Input!O403)-1)),"")</f>
        <v>Win.Win</v>
      </c>
      <c r="P403" s="7">
        <f>IFERROR(IFERROR(_xlfn.NUMBERVALUE(REPLACE(Input!P403,FIND(",",Input!P403),1,"."),"."),_xlfn.NUMBERVALUE(REPLACE(Input!P403,FIND(".",Input!P403),1,","),",")),"")</f>
        <v>0.90654899185860405</v>
      </c>
      <c r="Q403" s="7">
        <f>IFERROR(IFERROR(_xlfn.NUMBERVALUE(REPLACE(Input!Q403,FIND(",",Input!Q403),1,"."),"."),_xlfn.NUMBERVALUE(REPLACE(Input!Q403,FIND(".",Input!Q403),1,","),",")),"")</f>
        <v>0.82362711691217505</v>
      </c>
      <c r="R403" s="7">
        <f>IFERROR(IFERROR(_xlfn.NUMBERVALUE(REPLACE(Input!R403,FIND(",",Input!R403),1,"."),"."),_xlfn.NUMBERVALUE(REPLACE(Input!R403,FIND(".",Input!R403),1,","),",")),"")</f>
        <v>0.90654899185860405</v>
      </c>
      <c r="S403" s="7">
        <f>IFERROR(IFERROR(_xlfn.NUMBERVALUE(REPLACE(Input!S403,FIND(",",Input!S403),1,"."),"."),_xlfn.NUMBERVALUE(REPLACE(Input!S403,FIND(".",Input!S403),1,","),",")),"")</f>
        <v>0.82362711691217505</v>
      </c>
      <c r="T403" s="7">
        <f>IFERROR(IFERROR(_xlfn.NUMBERVALUE(REPLACE(Input!T403,FIND(",",Input!T403),1,"."),"."),_xlfn.NUMBERVALUE(REPLACE(Input!T403,FIND(".",Input!T403),1,","),",")),"")</f>
        <v>0</v>
      </c>
      <c r="U403" s="7">
        <f>IFERROR(IFERROR(_xlfn.NUMBERVALUE(REPLACE(Input!U403,FIND(",",Input!U403),1,"."),"."),_xlfn.NUMBERVALUE(REPLACE(Input!U403,FIND(".",Input!U403),1,","),",")),"")</f>
        <v>0.82362711691217505</v>
      </c>
      <c r="V403" s="7">
        <f>IFERROR(IFERROR(_xlfn.NUMBERVALUE(REPLACE(Input!V403,FIND(",",Input!V403),1,"."),"."),_xlfn.NUMBERVALUE(REPLACE(Input!V403,FIND(".",Input!V403),1,","),",")),"")</f>
        <v>0</v>
      </c>
      <c r="W403" s="7">
        <f>IFERROR(IFERROR(_xlfn.NUMBERVALUE(REPLACE(Input!W403,FIND(",",Input!W403),1,"."),"."),_xlfn.NUMBERVALUE(REPLACE(Input!W403,FIND(".",Input!W403),1,","),",")),"")</f>
        <v>0</v>
      </c>
      <c r="X403" s="7">
        <f>IFERROR(IFERROR(_xlfn.NUMBERVALUE(REPLACE(Input!X403,FIND(",",Input!X403),1,"."),"."),_xlfn.NUMBERVALUE(REPLACE(Input!X403,FIND(".",Input!X403),1,","),",")),"")</f>
        <v>0.90654899185860405</v>
      </c>
      <c r="Y403" s="7">
        <f>IFERROR(IFERROR(_xlfn.NUMBERVALUE(REPLACE(Input!Y403,FIND(",",Input!Y403),1,"."),"."),_xlfn.NUMBERVALUE(REPLACE(Input!Y403,FIND(".",Input!Y403),1,","),",")),"")</f>
        <v>0.82362711691217505</v>
      </c>
      <c r="Z403" s="8" t="str">
        <f>LEFT(LEFT(Input!Z403,IFERROR(FIND("_",Input!Z403)-1,LEN(Input!Z403))),IFERROR(FIND("-",Input!Z403)-1,LEN(Input!Z403)))</f>
        <v>party1</v>
      </c>
      <c r="AA403" s="8" t="str">
        <f>LEFT(LEFT(Input!AA403,IFERROR(FIND("_",Input!AA403)-1,LEN(Input!AA403))),IFERROR(FIND("-",Input!AA403)-1,LEN(Input!AA403)))</f>
        <v>party7</v>
      </c>
    </row>
    <row r="404" spans="1:27">
      <c r="A404" s="6">
        <f>IF(Input!A404=0,"",Input!A404)</f>
        <v>499</v>
      </c>
      <c r="B404" s="7">
        <f>IFERROR(IFERROR(_xlfn.NUMBERVALUE(REPLACE(Input!B404,FIND(",",Input!B404),1,"."),"."),_xlfn.NUMBERVALUE(REPLACE(Input!B404,FIND(".",Input!B404),1,","),",")),"")</f>
        <v>6.0000000000000001E-3</v>
      </c>
      <c r="C404" s="6">
        <f>IF(Input!C404=0,"",Input!C404)</f>
        <v>3</v>
      </c>
      <c r="D404" s="9" t="str">
        <f>IF(Input!D404=0,"",Input!D404)</f>
        <v/>
      </c>
      <c r="E404" s="8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8">
        <f>IF(Input!F404="Yes",1,IF(Input!F404=0,"",0))</f>
        <v>1</v>
      </c>
      <c r="G404" s="8">
        <f>IF(Input!G404="Yes",1,IF(Input!G404=0,"",0))</f>
        <v>0</v>
      </c>
      <c r="H404" s="6">
        <f>IF(Input!H404=0,"",Input!H404)</f>
        <v>2</v>
      </c>
      <c r="I404" s="7">
        <f>IFERROR(IFERROR(_xlfn.NUMBERVALUE(REPLACE(Input!I404,FIND(",",Input!I404),1,"."),"."),_xlfn.NUMBERVALUE(REPLACE(Input!I404,FIND(".",Input!I404),1,","),",")),"")</f>
        <v>0.82362999999999997</v>
      </c>
      <c r="J404" s="7">
        <f>IFERROR(IFERROR(_xlfn.NUMBERVALUE(REPLACE(Input!J404,FIND(",",Input!J404),1,"."),"."),_xlfn.NUMBERVALUE(REPLACE(Input!J404,FIND(".",Input!J404),1,","),",")),"")</f>
        <v>0.90654999999999997</v>
      </c>
      <c r="K404" s="7">
        <f>IFERROR(IFERROR(_xlfn.NUMBERVALUE(REPLACE(Input!K404,FIND(",",Input!K404),1,"."),"."),_xlfn.NUMBERVALUE(REPLACE(Input!K404,FIND(".",Input!K404),1,","),",")),"")</f>
        <v>4.2070000000000003E-2</v>
      </c>
      <c r="L404" s="7">
        <f>IFERROR(IFERROR(_xlfn.NUMBERVALUE(REPLACE(Input!L404,FIND(",",Input!L404),1,"."),"."),_xlfn.NUMBERVALUE(REPLACE(Input!L404,FIND(".",Input!L404),1,","),",")),"")</f>
        <v>9.4009999999999996E-2</v>
      </c>
      <c r="M404" s="7">
        <f>IFERROR(IFERROR(_xlfn.NUMBERVALUE(REPLACE(Input!M404,FIND(",",Input!M404),1,"."),"."),_xlfn.NUMBERVALUE(REPLACE(Input!M404,FIND(".",Input!M404),1,","),",")),"")</f>
        <v>1.7301800000000001</v>
      </c>
      <c r="N404" s="10" t="str">
        <f>IFERROR(IF(LEFT(Input!N404,LEN("boa-,Users,"))="boa-,Users,","Win.Win",LEFT(Input!N404,FIND("@",Input!N404)-1)),"")</f>
        <v>KLH</v>
      </c>
      <c r="O404" s="10" t="str">
        <f>IFERROR(IF(LEFT(Input!O404,LEN("boa-,Users,"))="boa-,Users,","Win.Win",LEFT(Input!O404,FIND("@",Input!O404)-1)),"")</f>
        <v>Win.Win</v>
      </c>
      <c r="P404" s="7">
        <f>IFERROR(IFERROR(_xlfn.NUMBERVALUE(REPLACE(Input!P404,FIND(",",Input!P404),1,"."),"."),_xlfn.NUMBERVALUE(REPLACE(Input!P404,FIND(".",Input!P404),1,","),",")),"")</f>
        <v>0.90654899185860405</v>
      </c>
      <c r="Q404" s="7">
        <f>IFERROR(IFERROR(_xlfn.NUMBERVALUE(REPLACE(Input!Q404,FIND(",",Input!Q404),1,"."),"."),_xlfn.NUMBERVALUE(REPLACE(Input!Q404,FIND(".",Input!Q404),1,","),",")),"")</f>
        <v>0.82362711691217505</v>
      </c>
      <c r="R404" s="7">
        <f>IFERROR(IFERROR(_xlfn.NUMBERVALUE(REPLACE(Input!R404,FIND(",",Input!R404),1,"."),"."),_xlfn.NUMBERVALUE(REPLACE(Input!R404,FIND(".",Input!R404),1,","),",")),"")</f>
        <v>0.90654899185860405</v>
      </c>
      <c r="S404" s="7">
        <f>IFERROR(IFERROR(_xlfn.NUMBERVALUE(REPLACE(Input!S404,FIND(",",Input!S404),1,"."),"."),_xlfn.NUMBERVALUE(REPLACE(Input!S404,FIND(".",Input!S404),1,","),",")),"")</f>
        <v>0.82362711691217505</v>
      </c>
      <c r="T404" s="7">
        <f>IFERROR(IFERROR(_xlfn.NUMBERVALUE(REPLACE(Input!T404,FIND(",",Input!T404),1,"."),"."),_xlfn.NUMBERVALUE(REPLACE(Input!T404,FIND(".",Input!T404),1,","),",")),"")</f>
        <v>0</v>
      </c>
      <c r="U404" s="7">
        <f>IFERROR(IFERROR(_xlfn.NUMBERVALUE(REPLACE(Input!U404,FIND(",",Input!U404),1,"."),"."),_xlfn.NUMBERVALUE(REPLACE(Input!U404,FIND(".",Input!U404),1,","),",")),"")</f>
        <v>0.82362711691217505</v>
      </c>
      <c r="V404" s="7">
        <f>IFERROR(IFERROR(_xlfn.NUMBERVALUE(REPLACE(Input!V404,FIND(",",Input!V404),1,"."),"."),_xlfn.NUMBERVALUE(REPLACE(Input!V404,FIND(".",Input!V404),1,","),",")),"")</f>
        <v>0</v>
      </c>
      <c r="W404" s="7">
        <f>IFERROR(IFERROR(_xlfn.NUMBERVALUE(REPLACE(Input!W404,FIND(",",Input!W404),1,"."),"."),_xlfn.NUMBERVALUE(REPLACE(Input!W404,FIND(".",Input!W404),1,","),",")),"")</f>
        <v>0</v>
      </c>
      <c r="X404" s="7">
        <f>IFERROR(IFERROR(_xlfn.NUMBERVALUE(REPLACE(Input!X404,FIND(",",Input!X404),1,"."),"."),_xlfn.NUMBERVALUE(REPLACE(Input!X404,FIND(".",Input!X404),1,","),",")),"")</f>
        <v>0.90654899185860405</v>
      </c>
      <c r="Y404" s="7">
        <f>IFERROR(IFERROR(_xlfn.NUMBERVALUE(REPLACE(Input!Y404,FIND(",",Input!Y404),1,"."),"."),_xlfn.NUMBERVALUE(REPLACE(Input!Y404,FIND(".",Input!Y404),1,","),",")),"")</f>
        <v>0.82362711691217505</v>
      </c>
      <c r="Z404" s="8" t="str">
        <f>LEFT(LEFT(Input!Z404,IFERROR(FIND("_",Input!Z404)-1,LEN(Input!Z404))),IFERROR(FIND("-",Input!Z404)-1,LEN(Input!Z404)))</f>
        <v>party1</v>
      </c>
      <c r="AA404" s="8" t="str">
        <f>LEFT(LEFT(Input!AA404,IFERROR(FIND("_",Input!AA404)-1,LEN(Input!AA404))),IFERROR(FIND("-",Input!AA404)-1,LEN(Input!AA404)))</f>
        <v>party7</v>
      </c>
    </row>
    <row r="405" spans="1:27">
      <c r="A405" s="6">
        <f>IF(Input!A405=0,"",Input!A405)</f>
        <v>500</v>
      </c>
      <c r="B405" s="7">
        <f>IFERROR(IFERROR(_xlfn.NUMBERVALUE(REPLACE(Input!B405,FIND(",",Input!B405),1,"."),"."),_xlfn.NUMBERVALUE(REPLACE(Input!B405,FIND(".",Input!B405),1,","),",")),"")</f>
        <v>2.5000000000000001E-2</v>
      </c>
      <c r="C405" s="6">
        <f>IF(Input!C405=0,"",Input!C405)</f>
        <v>3</v>
      </c>
      <c r="D405" s="9" t="str">
        <f>IF(Input!D405=0,"",Input!D405)</f>
        <v/>
      </c>
      <c r="E405" s="8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8">
        <f>IF(Input!F405="Yes",1,IF(Input!F405=0,"",0))</f>
        <v>1</v>
      </c>
      <c r="G405" s="8">
        <f>IF(Input!G405="Yes",1,IF(Input!G405=0,"",0))</f>
        <v>0</v>
      </c>
      <c r="H405" s="6">
        <f>IF(Input!H405=0,"",Input!H405)</f>
        <v>2</v>
      </c>
      <c r="I405" s="7">
        <f>IFERROR(IFERROR(_xlfn.NUMBERVALUE(REPLACE(Input!I405,FIND(",",Input!I405),1,"."),"."),_xlfn.NUMBERVALUE(REPLACE(Input!I405,FIND(".",Input!I405),1,","),",")),"")</f>
        <v>0.82362999999999997</v>
      </c>
      <c r="J405" s="7">
        <f>IFERROR(IFERROR(_xlfn.NUMBERVALUE(REPLACE(Input!J405,FIND(",",Input!J405),1,"."),"."),_xlfn.NUMBERVALUE(REPLACE(Input!J405,FIND(".",Input!J405),1,","),",")),"")</f>
        <v>0.90654999999999997</v>
      </c>
      <c r="K405" s="7">
        <f>IFERROR(IFERROR(_xlfn.NUMBERVALUE(REPLACE(Input!K405,FIND(",",Input!K405),1,"."),"."),_xlfn.NUMBERVALUE(REPLACE(Input!K405,FIND(".",Input!K405),1,","),",")),"")</f>
        <v>4.2070000000000003E-2</v>
      </c>
      <c r="L405" s="7">
        <f>IFERROR(IFERROR(_xlfn.NUMBERVALUE(REPLACE(Input!L405,FIND(",",Input!L405),1,"."),"."),_xlfn.NUMBERVALUE(REPLACE(Input!L405,FIND(".",Input!L405),1,","),",")),"")</f>
        <v>9.4009999999999996E-2</v>
      </c>
      <c r="M405" s="7">
        <f>IFERROR(IFERROR(_xlfn.NUMBERVALUE(REPLACE(Input!M405,FIND(",",Input!M405),1,"."),"."),_xlfn.NUMBERVALUE(REPLACE(Input!M405,FIND(".",Input!M405),1,","),",")),"")</f>
        <v>1.7301800000000001</v>
      </c>
      <c r="N405" s="10" t="str">
        <f>IFERROR(IF(LEFT(Input!N405,LEN("boa-,Users,"))="boa-,Users,","Win.Win",LEFT(Input!N405,FIND("@",Input!N405)-1)),"")</f>
        <v>IAMhaggler2011</v>
      </c>
      <c r="O405" s="10" t="str">
        <f>IFERROR(IF(LEFT(Input!O405,LEN("boa-,Users,"))="boa-,Users,","Win.Win",LEFT(Input!O405,FIND("@",Input!O405)-1)),"")</f>
        <v>Win.Win</v>
      </c>
      <c r="P405" s="7">
        <f>IFERROR(IFERROR(_xlfn.NUMBERVALUE(REPLACE(Input!P405,FIND(",",Input!P405),1,"."),"."),_xlfn.NUMBERVALUE(REPLACE(Input!P405,FIND(".",Input!P405),1,","),",")),"")</f>
        <v>0.90654899185860405</v>
      </c>
      <c r="Q405" s="7">
        <f>IFERROR(IFERROR(_xlfn.NUMBERVALUE(REPLACE(Input!Q405,FIND(",",Input!Q405),1,"."),"."),_xlfn.NUMBERVALUE(REPLACE(Input!Q405,FIND(".",Input!Q405),1,","),",")),"")</f>
        <v>0.82362711691217505</v>
      </c>
      <c r="R405" s="7">
        <f>IFERROR(IFERROR(_xlfn.NUMBERVALUE(REPLACE(Input!R405,FIND(",",Input!R405),1,"."),"."),_xlfn.NUMBERVALUE(REPLACE(Input!R405,FIND(".",Input!R405),1,","),",")),"")</f>
        <v>0.90654899185860405</v>
      </c>
      <c r="S405" s="7">
        <f>IFERROR(IFERROR(_xlfn.NUMBERVALUE(REPLACE(Input!S405,FIND(",",Input!S405),1,"."),"."),_xlfn.NUMBERVALUE(REPLACE(Input!S405,FIND(".",Input!S405),1,","),",")),"")</f>
        <v>0.82362711691217505</v>
      </c>
      <c r="T405" s="7">
        <f>IFERROR(IFERROR(_xlfn.NUMBERVALUE(REPLACE(Input!T405,FIND(",",Input!T405),1,"."),"."),_xlfn.NUMBERVALUE(REPLACE(Input!T405,FIND(".",Input!T405),1,","),",")),"")</f>
        <v>0</v>
      </c>
      <c r="U405" s="7">
        <f>IFERROR(IFERROR(_xlfn.NUMBERVALUE(REPLACE(Input!U405,FIND(",",Input!U405),1,"."),"."),_xlfn.NUMBERVALUE(REPLACE(Input!U405,FIND(".",Input!U405),1,","),",")),"")</f>
        <v>0.82362711691217505</v>
      </c>
      <c r="V405" s="7">
        <f>IFERROR(IFERROR(_xlfn.NUMBERVALUE(REPLACE(Input!V405,FIND(",",Input!V405),1,"."),"."),_xlfn.NUMBERVALUE(REPLACE(Input!V405,FIND(".",Input!V405),1,","),",")),"")</f>
        <v>0</v>
      </c>
      <c r="W405" s="7">
        <f>IFERROR(IFERROR(_xlfn.NUMBERVALUE(REPLACE(Input!W405,FIND(",",Input!W405),1,"."),"."),_xlfn.NUMBERVALUE(REPLACE(Input!W405,FIND(".",Input!W405),1,","),",")),"")</f>
        <v>0</v>
      </c>
      <c r="X405" s="7">
        <f>IFERROR(IFERROR(_xlfn.NUMBERVALUE(REPLACE(Input!X405,FIND(",",Input!X405),1,"."),"."),_xlfn.NUMBERVALUE(REPLACE(Input!X405,FIND(".",Input!X405),1,","),",")),"")</f>
        <v>0.90654899185860405</v>
      </c>
      <c r="Y405" s="7">
        <f>IFERROR(IFERROR(_xlfn.NUMBERVALUE(REPLACE(Input!Y405,FIND(",",Input!Y405),1,"."),"."),_xlfn.NUMBERVALUE(REPLACE(Input!Y405,FIND(".",Input!Y405),1,","),",")),"")</f>
        <v>0.82362711691217505</v>
      </c>
      <c r="Z405" s="8" t="str">
        <f>LEFT(LEFT(Input!Z405,IFERROR(FIND("_",Input!Z405)-1,LEN(Input!Z405))),IFERROR(FIND("-",Input!Z405)-1,LEN(Input!Z405)))</f>
        <v>party1</v>
      </c>
      <c r="AA405" s="8" t="str">
        <f>LEFT(LEFT(Input!AA405,IFERROR(FIND("_",Input!AA405)-1,LEN(Input!AA405))),IFERROR(FIND("-",Input!AA405)-1,LEN(Input!AA405)))</f>
        <v>party7</v>
      </c>
    </row>
    <row r="406" spans="1:27">
      <c r="A406" s="6">
        <f>IF(Input!A406=0,"",Input!A406)</f>
        <v>501</v>
      </c>
      <c r="B406" s="7">
        <f>IFERROR(IFERROR(_xlfn.NUMBERVALUE(REPLACE(Input!B406,FIND(",",Input!B406),1,"."),"."),_xlfn.NUMBERVALUE(REPLACE(Input!B406,FIND(".",Input!B406),1,","),",")),"")</f>
        <v>7.0000000000000001E-3</v>
      </c>
      <c r="C406" s="6">
        <f>IF(Input!C406=0,"",Input!C406)</f>
        <v>4</v>
      </c>
      <c r="D406" s="9" t="str">
        <f>IF(Input!D406=0,"",Input!D406)</f>
        <v/>
      </c>
      <c r="E406" s="8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8">
        <f>IF(Input!F406="Yes",1,IF(Input!F406=0,"",0))</f>
        <v>1</v>
      </c>
      <c r="G406" s="8">
        <f>IF(Input!G406="Yes",1,IF(Input!G406=0,"",0))</f>
        <v>0</v>
      </c>
      <c r="H406" s="6">
        <f>IF(Input!H406=0,"",Input!H406)</f>
        <v>2</v>
      </c>
      <c r="I406" s="7">
        <f>IFERROR(IFERROR(_xlfn.NUMBERVALUE(REPLACE(Input!I406,FIND(",",Input!I406),1,"."),"."),_xlfn.NUMBERVALUE(REPLACE(Input!I406,FIND(".",Input!I406),1,","),",")),"")</f>
        <v>0.66613</v>
      </c>
      <c r="J406" s="7">
        <f>IFERROR(IFERROR(_xlfn.NUMBERVALUE(REPLACE(Input!J406,FIND(",",Input!J406),1,"."),"."),_xlfn.NUMBERVALUE(REPLACE(Input!J406,FIND(".",Input!J406),1,","),",")),"")</f>
        <v>0.76322999999999996</v>
      </c>
      <c r="K406" s="7">
        <f>IFERROR(IFERROR(_xlfn.NUMBERVALUE(REPLACE(Input!K406,FIND(",",Input!K406),1,"."),"."),_xlfn.NUMBERVALUE(REPLACE(Input!K406,FIND(".",Input!K406),1,","),",")),"")</f>
        <v>0.19064999999999999</v>
      </c>
      <c r="L406" s="7">
        <f>IFERROR(IFERROR(_xlfn.NUMBERVALUE(REPLACE(Input!L406,FIND(",",Input!L406),1,"."),"."),_xlfn.NUMBERVALUE(REPLACE(Input!L406,FIND(".",Input!L406),1,","),",")),"")</f>
        <v>0.33761999999999998</v>
      </c>
      <c r="M406" s="7">
        <f>IFERROR(IFERROR(_xlfn.NUMBERVALUE(REPLACE(Input!M406,FIND(",",Input!M406),1,"."),"."),_xlfn.NUMBERVALUE(REPLACE(Input!M406,FIND(".",Input!M406),1,","),",")),"")</f>
        <v>1.4293499999999999</v>
      </c>
      <c r="N406" s="10" t="str">
        <f>IFERROR(IF(LEFT(Input!N406,LEN("boa-,Users,"))="boa-,Users,","Win.Win",LEFT(Input!N406,FIND("@",Input!N406)-1)),"")</f>
        <v>Win.Win</v>
      </c>
      <c r="O406" s="10" t="str">
        <f>IFERROR(IF(LEFT(Input!O406,LEN("boa-,Users,"))="boa-,Users,","Win.Win",LEFT(Input!O406,FIND("@",Input!O406)-1)),"")</f>
        <v>Win.Win</v>
      </c>
      <c r="P406" s="7">
        <f>IFERROR(IFERROR(_xlfn.NUMBERVALUE(REPLACE(Input!P406,FIND(",",Input!P406),1,"."),"."),_xlfn.NUMBERVALUE(REPLACE(Input!P406,FIND(".",Input!P406),1,","),",")),"")</f>
        <v>0.66612958838000302</v>
      </c>
      <c r="Q406" s="7">
        <f>IFERROR(IFERROR(_xlfn.NUMBERVALUE(REPLACE(Input!Q406,FIND(",",Input!Q406),1,"."),"."),_xlfn.NUMBERVALUE(REPLACE(Input!Q406,FIND(".",Input!Q406),1,","),",")),"")</f>
        <v>0.76322521052843195</v>
      </c>
      <c r="R406" s="7">
        <f>IFERROR(IFERROR(_xlfn.NUMBERVALUE(REPLACE(Input!R406,FIND(",",Input!R406),1,"."),"."),_xlfn.NUMBERVALUE(REPLACE(Input!R406,FIND(".",Input!R406),1,","),",")),"")</f>
        <v>0.66612958838000302</v>
      </c>
      <c r="S406" s="7">
        <f>IFERROR(IFERROR(_xlfn.NUMBERVALUE(REPLACE(Input!S406,FIND(",",Input!S406),1,"."),"."),_xlfn.NUMBERVALUE(REPLACE(Input!S406,FIND(".",Input!S406),1,","),",")),"")</f>
        <v>0.76322521052843195</v>
      </c>
      <c r="T406" s="7">
        <f>IFERROR(IFERROR(_xlfn.NUMBERVALUE(REPLACE(Input!T406,FIND(",",Input!T406),1,"."),"."),_xlfn.NUMBERVALUE(REPLACE(Input!T406,FIND(".",Input!T406),1,","),",")),"")</f>
        <v>0.78413834227787704</v>
      </c>
      <c r="U406" s="7">
        <f>IFERROR(IFERROR(_xlfn.NUMBERVALUE(REPLACE(Input!U406,FIND(",",Input!U406),1,"."),"."),_xlfn.NUMBERVALUE(REPLACE(Input!U406,FIND(".",Input!U406),1,","),",")),"")</f>
        <v>0.76322521052843195</v>
      </c>
      <c r="V406" s="7">
        <f>IFERROR(IFERROR(_xlfn.NUMBERVALUE(REPLACE(Input!V406,FIND(",",Input!V406),1,"."),"."),_xlfn.NUMBERVALUE(REPLACE(Input!V406,FIND(".",Input!V406),1,","),",")),"")</f>
        <v>0</v>
      </c>
      <c r="W406" s="7">
        <f>IFERROR(IFERROR(_xlfn.NUMBERVALUE(REPLACE(Input!W406,FIND(",",Input!W406),1,"."),"."),_xlfn.NUMBERVALUE(REPLACE(Input!W406,FIND(".",Input!W406),1,","),",")),"")</f>
        <v>0</v>
      </c>
      <c r="X406" s="7">
        <f>IFERROR(IFERROR(_xlfn.NUMBERVALUE(REPLACE(Input!X406,FIND(",",Input!X406),1,"."),"."),_xlfn.NUMBERVALUE(REPLACE(Input!X406,FIND(".",Input!X406),1,","),",")),"")</f>
        <v>0.66612958838000302</v>
      </c>
      <c r="Y406" s="7">
        <f>IFERROR(IFERROR(_xlfn.NUMBERVALUE(REPLACE(Input!Y406,FIND(",",Input!Y406),1,"."),"."),_xlfn.NUMBERVALUE(REPLACE(Input!Y406,FIND(".",Input!Y406),1,","),",")),"")</f>
        <v>0.76322521052843195</v>
      </c>
      <c r="Z406" s="8" t="str">
        <f>LEFT(LEFT(Input!Z406,IFERROR(FIND("_",Input!Z406)-1,LEN(Input!Z406))),IFERROR(FIND("-",Input!Z406)-1,LEN(Input!Z406)))</f>
        <v>party1</v>
      </c>
      <c r="AA406" s="8" t="str">
        <f>LEFT(LEFT(Input!AA406,IFERROR(FIND("_",Input!AA406)-1,LEN(Input!AA406))),IFERROR(FIND("-",Input!AA406)-1,LEN(Input!AA406)))</f>
        <v>party7</v>
      </c>
    </row>
    <row r="407" spans="1:27">
      <c r="A407" s="6">
        <f>IF(Input!A407=0,"",Input!A407)</f>
        <v>502</v>
      </c>
      <c r="B407" s="7">
        <f>IFERROR(IFERROR(_xlfn.NUMBERVALUE(REPLACE(Input!B407,FIND(",",Input!B407),1,"."),"."),_xlfn.NUMBERVALUE(REPLACE(Input!B407,FIND(".",Input!B407),1,","),",")),"")</f>
        <v>2E-3</v>
      </c>
      <c r="C407" s="6">
        <f>IF(Input!C407=0,"",Input!C407)</f>
        <v>3</v>
      </c>
      <c r="D407" s="9" t="str">
        <f>IF(Input!D407=0,"",Input!D407)</f>
        <v/>
      </c>
      <c r="E407" s="8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8">
        <f>IF(Input!F407="Yes",1,IF(Input!F407=0,"",0))</f>
        <v>1</v>
      </c>
      <c r="G407" s="8">
        <f>IF(Input!G407="Yes",1,IF(Input!G407=0,"",0))</f>
        <v>0</v>
      </c>
      <c r="H407" s="6">
        <f>IF(Input!H407=0,"",Input!H407)</f>
        <v>2</v>
      </c>
      <c r="I407" s="7">
        <f>IFERROR(IFERROR(_xlfn.NUMBERVALUE(REPLACE(Input!I407,FIND(",",Input!I407),1,"."),"."),_xlfn.NUMBERVALUE(REPLACE(Input!I407,FIND(".",Input!I407),1,","),",")),"")</f>
        <v>0.78036000000000005</v>
      </c>
      <c r="J407" s="7">
        <f>IFERROR(IFERROR(_xlfn.NUMBERVALUE(REPLACE(Input!J407,FIND(",",Input!J407),1,"."),"."),_xlfn.NUMBERVALUE(REPLACE(Input!J407,FIND(".",Input!J407),1,","),",")),"")</f>
        <v>0.92852999999999997</v>
      </c>
      <c r="K407" s="7">
        <f>IFERROR(IFERROR(_xlfn.NUMBERVALUE(REPLACE(Input!K407,FIND(",",Input!K407),1,"."),"."),_xlfn.NUMBERVALUE(REPLACE(Input!K407,FIND(".",Input!K407),1,","),",")),"")</f>
        <v>0</v>
      </c>
      <c r="L407" s="7">
        <f>IFERROR(IFERROR(_xlfn.NUMBERVALUE(REPLACE(Input!L407,FIND(",",Input!L407),1,"."),"."),_xlfn.NUMBERVALUE(REPLACE(Input!L407,FIND(".",Input!L407),1,","),",")),"")</f>
        <v>0.24798000000000001</v>
      </c>
      <c r="M407" s="7">
        <f>IFERROR(IFERROR(_xlfn.NUMBERVALUE(REPLACE(Input!M407,FIND(",",Input!M407),1,"."),"."),_xlfn.NUMBERVALUE(REPLACE(Input!M407,FIND(".",Input!M407),1,","),",")),"")</f>
        <v>1.70889</v>
      </c>
      <c r="N407" s="10" t="str">
        <f>IFERROR(IF(LEFT(Input!N407,LEN("boa-,Users,"))="boa-,Users,","Win.Win",LEFT(Input!N407,FIND("@",Input!N407)-1)),"")</f>
        <v>Gahboninho</v>
      </c>
      <c r="O407" s="10" t="str">
        <f>IFERROR(IF(LEFT(Input!O407,LEN("boa-,Users,"))="boa-,Users,","Win.Win",LEFT(Input!O407,FIND("@",Input!O407)-1)),"")</f>
        <v>Win.Win</v>
      </c>
      <c r="P407" s="7">
        <f>IFERROR(IFERROR(_xlfn.NUMBERVALUE(REPLACE(Input!P407,FIND(",",Input!P407),1,"."),"."),_xlfn.NUMBERVALUE(REPLACE(Input!P407,FIND(".",Input!P407),1,","),",")),"")</f>
        <v>0.78035851087252195</v>
      </c>
      <c r="Q407" s="7">
        <f>IFERROR(IFERROR(_xlfn.NUMBERVALUE(REPLACE(Input!Q407,FIND(",",Input!Q407),1,"."),"."),_xlfn.NUMBERVALUE(REPLACE(Input!Q407,FIND(".",Input!Q407),1,","),",")),"")</f>
        <v>0.92853204222294305</v>
      </c>
      <c r="R407" s="7">
        <f>IFERROR(IFERROR(_xlfn.NUMBERVALUE(REPLACE(Input!R407,FIND(",",Input!R407),1,"."),"."),_xlfn.NUMBERVALUE(REPLACE(Input!R407,FIND(".",Input!R407),1,","),",")),"")</f>
        <v>0.78035851087252195</v>
      </c>
      <c r="S407" s="7">
        <f>IFERROR(IFERROR(_xlfn.NUMBERVALUE(REPLACE(Input!S407,FIND(",",Input!S407),1,"."),"."),_xlfn.NUMBERVALUE(REPLACE(Input!S407,FIND(".",Input!S407),1,","),",")),"")</f>
        <v>0.92853204222294305</v>
      </c>
      <c r="T407" s="7">
        <f>IFERROR(IFERROR(_xlfn.NUMBERVALUE(REPLACE(Input!T407,FIND(",",Input!T407),1,"."),"."),_xlfn.NUMBERVALUE(REPLACE(Input!T407,FIND(".",Input!T407),1,","),",")),"")</f>
        <v>0</v>
      </c>
      <c r="U407" s="7">
        <f>IFERROR(IFERROR(_xlfn.NUMBERVALUE(REPLACE(Input!U407,FIND(",",Input!U407),1,"."),"."),_xlfn.NUMBERVALUE(REPLACE(Input!U407,FIND(".",Input!U407),1,","),",")),"")</f>
        <v>0.92853204222294305</v>
      </c>
      <c r="V407" s="7">
        <f>IFERROR(IFERROR(_xlfn.NUMBERVALUE(REPLACE(Input!V407,FIND(",",Input!V407),1,"."),"."),_xlfn.NUMBERVALUE(REPLACE(Input!V407,FIND(".",Input!V407),1,","),",")),"")</f>
        <v>0</v>
      </c>
      <c r="W407" s="7">
        <f>IFERROR(IFERROR(_xlfn.NUMBERVALUE(REPLACE(Input!W407,FIND(",",Input!W407),1,"."),"."),_xlfn.NUMBERVALUE(REPLACE(Input!W407,FIND(".",Input!W407),1,","),",")),"")</f>
        <v>0</v>
      </c>
      <c r="X407" s="7">
        <f>IFERROR(IFERROR(_xlfn.NUMBERVALUE(REPLACE(Input!X407,FIND(",",Input!X407),1,"."),"."),_xlfn.NUMBERVALUE(REPLACE(Input!X407,FIND(".",Input!X407),1,","),",")),"")</f>
        <v>0.78035851087252195</v>
      </c>
      <c r="Y407" s="7">
        <f>IFERROR(IFERROR(_xlfn.NUMBERVALUE(REPLACE(Input!Y407,FIND(",",Input!Y407),1,"."),"."),_xlfn.NUMBERVALUE(REPLACE(Input!Y407,FIND(".",Input!Y407),1,","),",")),"")</f>
        <v>0.92853204222294305</v>
      </c>
      <c r="Z407" s="8" t="str">
        <f>LEFT(LEFT(Input!Z407,IFERROR(FIND("_",Input!Z407)-1,LEN(Input!Z407))),IFERROR(FIND("-",Input!Z407)-1,LEN(Input!Z407)))</f>
        <v>party1</v>
      </c>
      <c r="AA407" s="8" t="str">
        <f>LEFT(LEFT(Input!AA407,IFERROR(FIND("_",Input!AA407)-1,LEN(Input!AA407))),IFERROR(FIND("-",Input!AA407)-1,LEN(Input!AA407)))</f>
        <v>party7</v>
      </c>
    </row>
    <row r="408" spans="1:27">
      <c r="A408" s="6">
        <f>IF(Input!A408=0,"",Input!A408)</f>
        <v>503</v>
      </c>
      <c r="B408" s="7">
        <f>IFERROR(IFERROR(_xlfn.NUMBERVALUE(REPLACE(Input!B408,FIND(",",Input!B408),1,"."),"."),_xlfn.NUMBERVALUE(REPLACE(Input!B408,FIND(".",Input!B408),1,","),",")),"")</f>
        <v>2E-3</v>
      </c>
      <c r="C408" s="6">
        <f>IF(Input!C408=0,"",Input!C408)</f>
        <v>3</v>
      </c>
      <c r="D408" s="9" t="str">
        <f>IF(Input!D408=0,"",Input!D408)</f>
        <v/>
      </c>
      <c r="E408" s="8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8">
        <f>IF(Input!F408="Yes",1,IF(Input!F408=0,"",0))</f>
        <v>1</v>
      </c>
      <c r="G408" s="8">
        <f>IF(Input!G408="Yes",1,IF(Input!G408=0,"",0))</f>
        <v>0</v>
      </c>
      <c r="H408" s="6">
        <f>IF(Input!H408=0,"",Input!H408)</f>
        <v>2</v>
      </c>
      <c r="I408" s="7">
        <f>IFERROR(IFERROR(_xlfn.NUMBERVALUE(REPLACE(Input!I408,FIND(",",Input!I408),1,"."),"."),_xlfn.NUMBERVALUE(REPLACE(Input!I408,FIND(".",Input!I408),1,","),",")),"")</f>
        <v>0.87380999999999998</v>
      </c>
      <c r="J408" s="7">
        <f>IFERROR(IFERROR(_xlfn.NUMBERVALUE(REPLACE(Input!J408,FIND(",",Input!J408),1,"."),"."),_xlfn.NUMBERVALUE(REPLACE(Input!J408,FIND(".",Input!J408),1,","),",")),"")</f>
        <v>0.91832000000000003</v>
      </c>
      <c r="K408" s="7">
        <f>IFERROR(IFERROR(_xlfn.NUMBERVALUE(REPLACE(Input!K408,FIND(",",Input!K408),1,"."),"."),_xlfn.NUMBERVALUE(REPLACE(Input!K408,FIND(".",Input!K408),1,","),",")),"")</f>
        <v>0</v>
      </c>
      <c r="L408" s="7">
        <f>IFERROR(IFERROR(_xlfn.NUMBERVALUE(REPLACE(Input!L408,FIND(",",Input!L408),1,"."),"."),_xlfn.NUMBERVALUE(REPLACE(Input!L408,FIND(".",Input!L408),1,","),",")),"")</f>
        <v>0.1641</v>
      </c>
      <c r="M408" s="7">
        <f>IFERROR(IFERROR(_xlfn.NUMBERVALUE(REPLACE(Input!M408,FIND(",",Input!M408),1,"."),"."),_xlfn.NUMBERVALUE(REPLACE(Input!M408,FIND(".",Input!M408),1,","),",")),"")</f>
        <v>1.79213</v>
      </c>
      <c r="N408" s="10" t="str">
        <f>IFERROR(IF(LEFT(Input!N408,LEN("boa-,Users,"))="boa-,Users,","Win.Win",LEFT(Input!N408,FIND("@",Input!N408)-1)),"")</f>
        <v>KLH</v>
      </c>
      <c r="O408" s="10" t="str">
        <f>IFERROR(IF(LEFT(Input!O408,LEN("boa-,Users,"))="boa-,Users,","Win.Win",LEFT(Input!O408,FIND("@",Input!O408)-1)),"")</f>
        <v>Win.Win</v>
      </c>
      <c r="P408" s="7">
        <f>IFERROR(IFERROR(_xlfn.NUMBERVALUE(REPLACE(Input!P408,FIND(",",Input!P408),1,"."),"."),_xlfn.NUMBERVALUE(REPLACE(Input!P408,FIND(".",Input!P408),1,","),",")),"")</f>
        <v>0.87380951901391701</v>
      </c>
      <c r="Q408" s="7">
        <f>IFERROR(IFERROR(_xlfn.NUMBERVALUE(REPLACE(Input!Q408,FIND(",",Input!Q408),1,"."),"."),_xlfn.NUMBERVALUE(REPLACE(Input!Q408,FIND(".",Input!Q408),1,","),",")),"")</f>
        <v>0.91832233396907703</v>
      </c>
      <c r="R408" s="7">
        <f>IFERROR(IFERROR(_xlfn.NUMBERVALUE(REPLACE(Input!R408,FIND(",",Input!R408),1,"."),"."),_xlfn.NUMBERVALUE(REPLACE(Input!R408,FIND(".",Input!R408),1,","),",")),"")</f>
        <v>0.87380951901391701</v>
      </c>
      <c r="S408" s="7">
        <f>IFERROR(IFERROR(_xlfn.NUMBERVALUE(REPLACE(Input!S408,FIND(",",Input!S408),1,"."),"."),_xlfn.NUMBERVALUE(REPLACE(Input!S408,FIND(".",Input!S408),1,","),",")),"")</f>
        <v>0.91832233396907703</v>
      </c>
      <c r="T408" s="7">
        <f>IFERROR(IFERROR(_xlfn.NUMBERVALUE(REPLACE(Input!T408,FIND(",",Input!T408),1,"."),"."),_xlfn.NUMBERVALUE(REPLACE(Input!T408,FIND(".",Input!T408),1,","),",")),"")</f>
        <v>0</v>
      </c>
      <c r="U408" s="7">
        <f>IFERROR(IFERROR(_xlfn.NUMBERVALUE(REPLACE(Input!U408,FIND(",",Input!U408),1,"."),"."),_xlfn.NUMBERVALUE(REPLACE(Input!U408,FIND(".",Input!U408),1,","),",")),"")</f>
        <v>0.91832233396907703</v>
      </c>
      <c r="V408" s="7">
        <f>IFERROR(IFERROR(_xlfn.NUMBERVALUE(REPLACE(Input!V408,FIND(",",Input!V408),1,"."),"."),_xlfn.NUMBERVALUE(REPLACE(Input!V408,FIND(".",Input!V408),1,","),",")),"")</f>
        <v>0</v>
      </c>
      <c r="W408" s="7">
        <f>IFERROR(IFERROR(_xlfn.NUMBERVALUE(REPLACE(Input!W408,FIND(",",Input!W408),1,"."),"."),_xlfn.NUMBERVALUE(REPLACE(Input!W408,FIND(".",Input!W408),1,","),",")),"")</f>
        <v>0</v>
      </c>
      <c r="X408" s="7">
        <f>IFERROR(IFERROR(_xlfn.NUMBERVALUE(REPLACE(Input!X408,FIND(",",Input!X408),1,"."),"."),_xlfn.NUMBERVALUE(REPLACE(Input!X408,FIND(".",Input!X408),1,","),",")),"")</f>
        <v>0.87380951901391701</v>
      </c>
      <c r="Y408" s="7">
        <f>IFERROR(IFERROR(_xlfn.NUMBERVALUE(REPLACE(Input!Y408,FIND(",",Input!Y408),1,"."),"."),_xlfn.NUMBERVALUE(REPLACE(Input!Y408,FIND(".",Input!Y408),1,","),",")),"")</f>
        <v>0.91832233396907703</v>
      </c>
      <c r="Z408" s="8" t="str">
        <f>LEFT(LEFT(Input!Z408,IFERROR(FIND("_",Input!Z408)-1,LEN(Input!Z408))),IFERROR(FIND("-",Input!Z408)-1,LEN(Input!Z408)))</f>
        <v>party1</v>
      </c>
      <c r="AA408" s="8" t="str">
        <f>LEFT(LEFT(Input!AA408,IFERROR(FIND("_",Input!AA408)-1,LEN(Input!AA408))),IFERROR(FIND("-",Input!AA408)-1,LEN(Input!AA408)))</f>
        <v>party7</v>
      </c>
    </row>
    <row r="409" spans="1:27">
      <c r="A409" s="6">
        <f>IF(Input!A409=0,"",Input!A409)</f>
        <v>504</v>
      </c>
      <c r="B409" s="7">
        <f>IFERROR(IFERROR(_xlfn.NUMBERVALUE(REPLACE(Input!B409,FIND(",",Input!B409),1,"."),"."),_xlfn.NUMBERVALUE(REPLACE(Input!B409,FIND(".",Input!B409),1,","),",")),"")</f>
        <v>2.3E-2</v>
      </c>
      <c r="C409" s="6">
        <f>IF(Input!C409=0,"",Input!C409)</f>
        <v>3</v>
      </c>
      <c r="D409" s="9" t="str">
        <f>IF(Input!D409=0,"",Input!D409)</f>
        <v/>
      </c>
      <c r="E409" s="8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8">
        <f>IF(Input!F409="Yes",1,IF(Input!F409=0,"",0))</f>
        <v>1</v>
      </c>
      <c r="G409" s="8">
        <f>IF(Input!G409="Yes",1,IF(Input!G409=0,"",0))</f>
        <v>0</v>
      </c>
      <c r="H409" s="6">
        <f>IF(Input!H409=0,"",Input!H409)</f>
        <v>2</v>
      </c>
      <c r="I409" s="7">
        <f>IFERROR(IFERROR(_xlfn.NUMBERVALUE(REPLACE(Input!I409,FIND(",",Input!I409),1,"."),"."),_xlfn.NUMBERVALUE(REPLACE(Input!I409,FIND(".",Input!I409),1,","),",")),"")</f>
        <v>0.78036000000000005</v>
      </c>
      <c r="J409" s="7">
        <f>IFERROR(IFERROR(_xlfn.NUMBERVALUE(REPLACE(Input!J409,FIND(",",Input!J409),1,"."),"."),_xlfn.NUMBERVALUE(REPLACE(Input!J409,FIND(".",Input!J409),1,","),",")),"")</f>
        <v>0.92852999999999997</v>
      </c>
      <c r="K409" s="7">
        <f>IFERROR(IFERROR(_xlfn.NUMBERVALUE(REPLACE(Input!K409,FIND(",",Input!K409),1,"."),"."),_xlfn.NUMBERVALUE(REPLACE(Input!K409,FIND(".",Input!K409),1,","),",")),"")</f>
        <v>0</v>
      </c>
      <c r="L409" s="7">
        <f>IFERROR(IFERROR(_xlfn.NUMBERVALUE(REPLACE(Input!L409,FIND(",",Input!L409),1,"."),"."),_xlfn.NUMBERVALUE(REPLACE(Input!L409,FIND(".",Input!L409),1,","),",")),"")</f>
        <v>0.24798000000000001</v>
      </c>
      <c r="M409" s="7">
        <f>IFERROR(IFERROR(_xlfn.NUMBERVALUE(REPLACE(Input!M409,FIND(",",Input!M409),1,"."),"."),_xlfn.NUMBERVALUE(REPLACE(Input!M409,FIND(".",Input!M409),1,","),",")),"")</f>
        <v>1.70889</v>
      </c>
      <c r="N409" s="10" t="str">
        <f>IFERROR(IF(LEFT(Input!N409,LEN("boa-,Users,"))="boa-,Users,","Win.Win",LEFT(Input!N409,FIND("@",Input!N409)-1)),"")</f>
        <v>IAMhaggler2011</v>
      </c>
      <c r="O409" s="10" t="str">
        <f>IFERROR(IF(LEFT(Input!O409,LEN("boa-,Users,"))="boa-,Users,","Win.Win",LEFT(Input!O409,FIND("@",Input!O409)-1)),"")</f>
        <v>Win.Win</v>
      </c>
      <c r="P409" s="7">
        <f>IFERROR(IFERROR(_xlfn.NUMBERVALUE(REPLACE(Input!P409,FIND(",",Input!P409),1,"."),"."),_xlfn.NUMBERVALUE(REPLACE(Input!P409,FIND(".",Input!P409),1,","),",")),"")</f>
        <v>0.78035851087252195</v>
      </c>
      <c r="Q409" s="7">
        <f>IFERROR(IFERROR(_xlfn.NUMBERVALUE(REPLACE(Input!Q409,FIND(",",Input!Q409),1,"."),"."),_xlfn.NUMBERVALUE(REPLACE(Input!Q409,FIND(".",Input!Q409),1,","),",")),"")</f>
        <v>0.92853204222294305</v>
      </c>
      <c r="R409" s="7">
        <f>IFERROR(IFERROR(_xlfn.NUMBERVALUE(REPLACE(Input!R409,FIND(",",Input!R409),1,"."),"."),_xlfn.NUMBERVALUE(REPLACE(Input!R409,FIND(".",Input!R409),1,","),",")),"")</f>
        <v>0.78035851087252195</v>
      </c>
      <c r="S409" s="7">
        <f>IFERROR(IFERROR(_xlfn.NUMBERVALUE(REPLACE(Input!S409,FIND(",",Input!S409),1,"."),"."),_xlfn.NUMBERVALUE(REPLACE(Input!S409,FIND(".",Input!S409),1,","),",")),"")</f>
        <v>0.92853204222294305</v>
      </c>
      <c r="T409" s="7">
        <f>IFERROR(IFERROR(_xlfn.NUMBERVALUE(REPLACE(Input!T409,FIND(",",Input!T409),1,"."),"."),_xlfn.NUMBERVALUE(REPLACE(Input!T409,FIND(".",Input!T409),1,","),",")),"")</f>
        <v>0</v>
      </c>
      <c r="U409" s="7">
        <f>IFERROR(IFERROR(_xlfn.NUMBERVALUE(REPLACE(Input!U409,FIND(",",Input!U409),1,"."),"."),_xlfn.NUMBERVALUE(REPLACE(Input!U409,FIND(".",Input!U409),1,","),",")),"")</f>
        <v>0.92853204222294305</v>
      </c>
      <c r="V409" s="7">
        <f>IFERROR(IFERROR(_xlfn.NUMBERVALUE(REPLACE(Input!V409,FIND(",",Input!V409),1,"."),"."),_xlfn.NUMBERVALUE(REPLACE(Input!V409,FIND(".",Input!V409),1,","),",")),"")</f>
        <v>0</v>
      </c>
      <c r="W409" s="7">
        <f>IFERROR(IFERROR(_xlfn.NUMBERVALUE(REPLACE(Input!W409,FIND(",",Input!W409),1,"."),"."),_xlfn.NUMBERVALUE(REPLACE(Input!W409,FIND(".",Input!W409),1,","),",")),"")</f>
        <v>0</v>
      </c>
      <c r="X409" s="7">
        <f>IFERROR(IFERROR(_xlfn.NUMBERVALUE(REPLACE(Input!X409,FIND(",",Input!X409),1,"."),"."),_xlfn.NUMBERVALUE(REPLACE(Input!X409,FIND(".",Input!X409),1,","),",")),"")</f>
        <v>0.78035851087252195</v>
      </c>
      <c r="Y409" s="7">
        <f>IFERROR(IFERROR(_xlfn.NUMBERVALUE(REPLACE(Input!Y409,FIND(",",Input!Y409),1,"."),"."),_xlfn.NUMBERVALUE(REPLACE(Input!Y409,FIND(".",Input!Y409),1,","),",")),"")</f>
        <v>0.92853204222294305</v>
      </c>
      <c r="Z409" s="8" t="str">
        <f>LEFT(LEFT(Input!Z409,IFERROR(FIND("_",Input!Z409)-1,LEN(Input!Z409))),IFERROR(FIND("-",Input!Z409)-1,LEN(Input!Z409)))</f>
        <v>party1</v>
      </c>
      <c r="AA409" s="8" t="str">
        <f>LEFT(LEFT(Input!AA409,IFERROR(FIND("_",Input!AA409)-1,LEN(Input!AA409))),IFERROR(FIND("-",Input!AA409)-1,LEN(Input!AA409)))</f>
        <v>party7</v>
      </c>
    </row>
    <row r="410" spans="1:27">
      <c r="A410" s="6">
        <f>IF(Input!A410=0,"",Input!A410)</f>
        <v>541</v>
      </c>
      <c r="B410" s="7">
        <f>IFERROR(IFERROR(_xlfn.NUMBERVALUE(REPLACE(Input!B410,FIND(",",Input!B410),1,"."),"."),_xlfn.NUMBERVALUE(REPLACE(Input!B410,FIND(".",Input!B410),1,","),",")),"")</f>
        <v>0.23300000000000001</v>
      </c>
      <c r="C410" s="6">
        <f>IF(Input!C410=0,"",Input!C410)</f>
        <v>37</v>
      </c>
      <c r="D410" s="9" t="str">
        <f>IF(Input!D410=0,"",Input!D410)</f>
        <v/>
      </c>
      <c r="E410" s="8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8">
        <f>IF(Input!F410="Yes",1,IF(Input!F410=0,"",0))</f>
        <v>1</v>
      </c>
      <c r="G410" s="8">
        <f>IF(Input!G410="Yes",1,IF(Input!G410=0,"",0))</f>
        <v>0</v>
      </c>
      <c r="H410" s="6">
        <f>IF(Input!H410=0,"",Input!H410)</f>
        <v>2</v>
      </c>
      <c r="I410" s="7">
        <f>IFERROR(IFERROR(_xlfn.NUMBERVALUE(REPLACE(Input!I410,FIND(",",Input!I410),1,"."),"."),_xlfn.NUMBERVALUE(REPLACE(Input!I410,FIND(".",Input!I410),1,","),",")),"")</f>
        <v>0.76365000000000005</v>
      </c>
      <c r="J410" s="7">
        <f>IFERROR(IFERROR(_xlfn.NUMBERVALUE(REPLACE(Input!J410,FIND(",",Input!J410),1,"."),"."),_xlfn.NUMBERVALUE(REPLACE(Input!J410,FIND(".",Input!J410),1,","),",")),"")</f>
        <v>0.86482000000000003</v>
      </c>
      <c r="K410" s="7">
        <f>IFERROR(IFERROR(_xlfn.NUMBERVALUE(REPLACE(Input!K410,FIND(",",Input!K410),1,"."),"."),_xlfn.NUMBERVALUE(REPLACE(Input!K410,FIND(".",Input!K410),1,","),",")),"")</f>
        <v>0</v>
      </c>
      <c r="L410" s="7">
        <f>IFERROR(IFERROR(_xlfn.NUMBERVALUE(REPLACE(Input!L410,FIND(",",Input!L410),1,"."),"."),_xlfn.NUMBERVALUE(REPLACE(Input!L410,FIND(".",Input!L410),1,","),",")),"")</f>
        <v>8.1869999999999998E-2</v>
      </c>
      <c r="M410" s="7">
        <f>IFERROR(IFERROR(_xlfn.NUMBERVALUE(REPLACE(Input!M410,FIND(",",Input!M410),1,"."),"."),_xlfn.NUMBERVALUE(REPLACE(Input!M410,FIND(".",Input!M410),1,","),",")),"")</f>
        <v>1.6284700000000001</v>
      </c>
      <c r="N410" s="10" t="str">
        <f>IFERROR(IF(LEFT(Input!N410,LEN("boa-,Users,"))="boa-,Users,","Win.Win",LEFT(Input!N410,FIND("@",Input!N410)-1)),"")</f>
        <v>Win.Win</v>
      </c>
      <c r="O410" s="10" t="str">
        <f>IFERROR(IF(LEFT(Input!O410,LEN("boa-,Users,"))="boa-,Users,","Win.Win",LEFT(Input!O410,FIND("@",Input!O410)-1)),"")</f>
        <v>Win.Win</v>
      </c>
      <c r="P410" s="7">
        <f>IFERROR(IFERROR(_xlfn.NUMBERVALUE(REPLACE(Input!P410,FIND(",",Input!P410),1,"."),"."),_xlfn.NUMBERVALUE(REPLACE(Input!P410,FIND(".",Input!P410),1,","),",")),"")</f>
        <v>0.76365497570371299</v>
      </c>
      <c r="Q410" s="7">
        <f>IFERROR(IFERROR(_xlfn.NUMBERVALUE(REPLACE(Input!Q410,FIND(",",Input!Q410),1,"."),"."),_xlfn.NUMBERVALUE(REPLACE(Input!Q410,FIND(".",Input!Q410),1,","),",")),"")</f>
        <v>0.86481724734670296</v>
      </c>
      <c r="R410" s="7">
        <f>IFERROR(IFERROR(_xlfn.NUMBERVALUE(REPLACE(Input!R410,FIND(",",Input!R410),1,"."),"."),_xlfn.NUMBERVALUE(REPLACE(Input!R410,FIND(".",Input!R410),1,","),",")),"")</f>
        <v>0.76365497570371299</v>
      </c>
      <c r="S410" s="7">
        <f>IFERROR(IFERROR(_xlfn.NUMBERVALUE(REPLACE(Input!S410,FIND(",",Input!S410),1,"."),"."),_xlfn.NUMBERVALUE(REPLACE(Input!S410,FIND(".",Input!S410),1,","),",")),"")</f>
        <v>0.86481724734670296</v>
      </c>
      <c r="T410" s="7">
        <f>IFERROR(IFERROR(_xlfn.NUMBERVALUE(REPLACE(Input!T410,FIND(",",Input!T410),1,"."),"."),_xlfn.NUMBERVALUE(REPLACE(Input!T410,FIND(".",Input!T410),1,","),",")),"")</f>
        <v>0.734431031178998</v>
      </c>
      <c r="U410" s="7">
        <f>IFERROR(IFERROR(_xlfn.NUMBERVALUE(REPLACE(Input!U410,FIND(",",Input!U410),1,"."),"."),_xlfn.NUMBERVALUE(REPLACE(Input!U410,FIND(".",Input!U410),1,","),",")),"")</f>
        <v>0.86481724734670296</v>
      </c>
      <c r="V410" s="7">
        <f>IFERROR(IFERROR(_xlfn.NUMBERVALUE(REPLACE(Input!V410,FIND(",",Input!V410),1,"."),"."),_xlfn.NUMBERVALUE(REPLACE(Input!V410,FIND(".",Input!V410),1,","),",")),"")</f>
        <v>0</v>
      </c>
      <c r="W410" s="7">
        <f>IFERROR(IFERROR(_xlfn.NUMBERVALUE(REPLACE(Input!W410,FIND(",",Input!W410),1,"."),"."),_xlfn.NUMBERVALUE(REPLACE(Input!W410,FIND(".",Input!W410),1,","),",")),"")</f>
        <v>0</v>
      </c>
      <c r="X410" s="7">
        <f>IFERROR(IFERROR(_xlfn.NUMBERVALUE(REPLACE(Input!X410,FIND(",",Input!X410),1,"."),"."),_xlfn.NUMBERVALUE(REPLACE(Input!X410,FIND(".",Input!X410),1,","),",")),"")</f>
        <v>0.76365497570371299</v>
      </c>
      <c r="Y410" s="7">
        <f>IFERROR(IFERROR(_xlfn.NUMBERVALUE(REPLACE(Input!Y410,FIND(",",Input!Y410),1,"."),"."),_xlfn.NUMBERVALUE(REPLACE(Input!Y410,FIND(".",Input!Y410),1,","),",")),"")</f>
        <v>0.86481724734670296</v>
      </c>
      <c r="Z410" s="8" t="str">
        <f>LEFT(LEFT(Input!Z410,IFERROR(FIND("_",Input!Z410)-1,LEN(Input!Z410))),IFERROR(FIND("-",Input!Z410)-1,LEN(Input!Z410)))</f>
        <v>party2</v>
      </c>
      <c r="AA410" s="8" t="str">
        <f>LEFT(LEFT(Input!AA410,IFERROR(FIND("_",Input!AA410)-1,LEN(Input!AA410))),IFERROR(FIND("-",Input!AA410)-1,LEN(Input!AA410)))</f>
        <v>party6</v>
      </c>
    </row>
    <row r="411" spans="1:27">
      <c r="A411" s="6">
        <f>IF(Input!A411=0,"",Input!A411)</f>
        <v>542</v>
      </c>
      <c r="B411" s="7">
        <f>IFERROR(IFERROR(_xlfn.NUMBERVALUE(REPLACE(Input!B411,FIND(",",Input!B411),1,"."),"."),_xlfn.NUMBERVALUE(REPLACE(Input!B411,FIND(".",Input!B411),1,","),",")),"")</f>
        <v>0.26500000000000001</v>
      </c>
      <c r="C411" s="6">
        <f>IF(Input!C411=0,"",Input!C411)</f>
        <v>61</v>
      </c>
      <c r="D411" s="9" t="str">
        <f>IF(Input!D411=0,"",Input!D411)</f>
        <v/>
      </c>
      <c r="E411" s="8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8">
        <f>IF(Input!F411="Yes",1,IF(Input!F411=0,"",0))</f>
        <v>0</v>
      </c>
      <c r="G411" s="8">
        <f>IF(Input!G411="Yes",1,IF(Input!G411=0,"",0))</f>
        <v>0</v>
      </c>
      <c r="H411" s="6">
        <f>IF(Input!H411=0,"",Input!H411)</f>
        <v>1</v>
      </c>
      <c r="I411" s="7">
        <f>IFERROR(IFERROR(_xlfn.NUMBERVALUE(REPLACE(Input!I411,FIND(",",Input!I411),1,"."),"."),_xlfn.NUMBERVALUE(REPLACE(Input!I411,FIND(".",Input!I411),1,","),",")),"")</f>
        <v>0</v>
      </c>
      <c r="J411" s="7">
        <f>IFERROR(IFERROR(_xlfn.NUMBERVALUE(REPLACE(Input!J411,FIND(",",Input!J411),1,"."),"."),_xlfn.NUMBERVALUE(REPLACE(Input!J411,FIND(".",Input!J411),1,","),",")),"")</f>
        <v>0</v>
      </c>
      <c r="K411" s="7">
        <f>IFERROR(IFERROR(_xlfn.NUMBERVALUE(REPLACE(Input!K411,FIND(",",Input!K411),1,"."),"."),_xlfn.NUMBERVALUE(REPLACE(Input!K411,FIND(".",Input!K411),1,","),",")),"")</f>
        <v>1.0663899999999999</v>
      </c>
      <c r="L411" s="7">
        <f>IFERROR(IFERROR(_xlfn.NUMBERVALUE(REPLACE(Input!L411,FIND(",",Input!L411),1,"."),"."),_xlfn.NUMBERVALUE(REPLACE(Input!L411,FIND(".",Input!L411),1,","),",")),"")</f>
        <v>1.17486</v>
      </c>
      <c r="M411" s="7">
        <f>IFERROR(IFERROR(_xlfn.NUMBERVALUE(REPLACE(Input!M411,FIND(",",Input!M411),1,"."),"."),_xlfn.NUMBERVALUE(REPLACE(Input!M411,FIND(".",Input!M411),1,","),",")),"")</f>
        <v>0</v>
      </c>
      <c r="N411" s="10" t="str">
        <f>IFERROR(IF(LEFT(Input!N411,LEN("boa-,Users,"))="boa-,Users,","Win.Win",LEFT(Input!N411,FIND("@",Input!N411)-1)),"")</f>
        <v>Gahboninho</v>
      </c>
      <c r="O411" s="10" t="str">
        <f>IFERROR(IF(LEFT(Input!O411,LEN("boa-,Users,"))="boa-,Users,","Win.Win",LEFT(Input!O411,FIND("@",Input!O411)-1)),"")</f>
        <v>Win.Win</v>
      </c>
      <c r="P411" s="7">
        <f>IFERROR(IFERROR(_xlfn.NUMBERVALUE(REPLACE(Input!P411,FIND(",",Input!P411),1,"."),"."),_xlfn.NUMBERVALUE(REPLACE(Input!P411,FIND(".",Input!P411),1,","),",")),"")</f>
        <v>0</v>
      </c>
      <c r="Q411" s="7">
        <f>IFERROR(IFERROR(_xlfn.NUMBERVALUE(REPLACE(Input!Q411,FIND(",",Input!Q411),1,"."),"."),_xlfn.NUMBERVALUE(REPLACE(Input!Q411,FIND(".",Input!Q411),1,","),",")),"")</f>
        <v>0</v>
      </c>
      <c r="R411" s="7">
        <f>IFERROR(IFERROR(_xlfn.NUMBERVALUE(REPLACE(Input!R411,FIND(",",Input!R411),1,"."),"."),_xlfn.NUMBERVALUE(REPLACE(Input!R411,FIND(".",Input!R411),1,","),",")),"")</f>
        <v>0</v>
      </c>
      <c r="S411" s="7">
        <f>IFERROR(IFERROR(_xlfn.NUMBERVALUE(REPLACE(Input!S411,FIND(",",Input!S411),1,"."),"."),_xlfn.NUMBERVALUE(REPLACE(Input!S411,FIND(".",Input!S411),1,","),",")),"")</f>
        <v>0</v>
      </c>
      <c r="T411" s="7">
        <f>IFERROR(IFERROR(_xlfn.NUMBERVALUE(REPLACE(Input!T411,FIND(",",Input!T411),1,"."),"."),_xlfn.NUMBERVALUE(REPLACE(Input!T411,FIND(".",Input!T411),1,","),",")),"")</f>
        <v>0</v>
      </c>
      <c r="U411" s="7">
        <f>IFERROR(IFERROR(_xlfn.NUMBERVALUE(REPLACE(Input!U411,FIND(",",Input!U411),1,"."),"."),_xlfn.NUMBERVALUE(REPLACE(Input!U411,FIND(".",Input!U411),1,","),",")),"")</f>
        <v>0</v>
      </c>
      <c r="V411" s="7">
        <f>IFERROR(IFERROR(_xlfn.NUMBERVALUE(REPLACE(Input!V411,FIND(",",Input!V411),1,"."),"."),_xlfn.NUMBERVALUE(REPLACE(Input!V411,FIND(".",Input!V411),1,","),",")),"")</f>
        <v>0</v>
      </c>
      <c r="W411" s="7">
        <f>IFERROR(IFERROR(_xlfn.NUMBERVALUE(REPLACE(Input!W411,FIND(",",Input!W411),1,"."),"."),_xlfn.NUMBERVALUE(REPLACE(Input!W411,FIND(".",Input!W411),1,","),",")),"")</f>
        <v>0</v>
      </c>
      <c r="X411" s="7">
        <f>IFERROR(IFERROR(_xlfn.NUMBERVALUE(REPLACE(Input!X411,FIND(",",Input!X411),1,"."),"."),_xlfn.NUMBERVALUE(REPLACE(Input!X411,FIND(".",Input!X411),1,","),",")),"")</f>
        <v>0</v>
      </c>
      <c r="Y411" s="7">
        <f>IFERROR(IFERROR(_xlfn.NUMBERVALUE(REPLACE(Input!Y411,FIND(",",Input!Y411),1,"."),"."),_xlfn.NUMBERVALUE(REPLACE(Input!Y411,FIND(".",Input!Y411),1,","),",")),"")</f>
        <v>0</v>
      </c>
      <c r="Z411" s="8" t="str">
        <f>LEFT(LEFT(Input!Z411,IFERROR(FIND("_",Input!Z411)-1,LEN(Input!Z411))),IFERROR(FIND("-",Input!Z411)-1,LEN(Input!Z411)))</f>
        <v>party2</v>
      </c>
      <c r="AA411" s="8" t="str">
        <f>LEFT(LEFT(Input!AA411,IFERROR(FIND("_",Input!AA411)-1,LEN(Input!AA411))),IFERROR(FIND("-",Input!AA411)-1,LEN(Input!AA411)))</f>
        <v>party6</v>
      </c>
    </row>
    <row r="412" spans="1:27">
      <c r="A412" s="6">
        <f>IF(Input!A412=0,"",Input!A412)</f>
        <v>543</v>
      </c>
      <c r="B412" s="7">
        <f>IFERROR(IFERROR(_xlfn.NUMBERVALUE(REPLACE(Input!B412,FIND(",",Input!B412),1,"."),"."),_xlfn.NUMBERVALUE(REPLACE(Input!B412,FIND(".",Input!B412),1,","),",")),"")</f>
        <v>0.20300000000000001</v>
      </c>
      <c r="C412" s="6">
        <f>IF(Input!C412=0,"",Input!C412)</f>
        <v>57</v>
      </c>
      <c r="D412" s="9" t="str">
        <f>IF(Input!D412=0,"",Input!D412)</f>
        <v/>
      </c>
      <c r="E412" s="8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8">
        <f>IF(Input!F412="Yes",1,IF(Input!F412=0,"",0))</f>
        <v>1</v>
      </c>
      <c r="G412" s="8">
        <f>IF(Input!G412="Yes",1,IF(Input!G412=0,"",0))</f>
        <v>0</v>
      </c>
      <c r="H412" s="6">
        <f>IF(Input!H412=0,"",Input!H412)</f>
        <v>2</v>
      </c>
      <c r="I412" s="7">
        <f>IFERROR(IFERROR(_xlfn.NUMBERVALUE(REPLACE(Input!I412,FIND(",",Input!I412),1,"."),"."),_xlfn.NUMBERVALUE(REPLACE(Input!I412,FIND(".",Input!I412),1,","),",")),"")</f>
        <v>0.51873999999999998</v>
      </c>
      <c r="J412" s="7">
        <f>IFERROR(IFERROR(_xlfn.NUMBERVALUE(REPLACE(Input!J412,FIND(",",Input!J412),1,"."),"."),_xlfn.NUMBERVALUE(REPLACE(Input!J412,FIND(".",Input!J412),1,","),",")),"")</f>
        <v>0.95972999999999997</v>
      </c>
      <c r="K412" s="7">
        <f>IFERROR(IFERROR(_xlfn.NUMBERVALUE(REPLACE(Input!K412,FIND(",",Input!K412),1,"."),"."),_xlfn.NUMBERVALUE(REPLACE(Input!K412,FIND(".",Input!K412),1,","),",")),"")</f>
        <v>0</v>
      </c>
      <c r="L412" s="7">
        <f>IFERROR(IFERROR(_xlfn.NUMBERVALUE(REPLACE(Input!L412,FIND(",",Input!L412),1,"."),"."),_xlfn.NUMBERVALUE(REPLACE(Input!L412,FIND(".",Input!L412),1,","),",")),"")</f>
        <v>0.47926000000000002</v>
      </c>
      <c r="M412" s="7">
        <f>IFERROR(IFERROR(_xlfn.NUMBERVALUE(REPLACE(Input!M412,FIND(",",Input!M412),1,"."),"."),_xlfn.NUMBERVALUE(REPLACE(Input!M412,FIND(".",Input!M412),1,","),",")),"")</f>
        <v>1.4784600000000001</v>
      </c>
      <c r="N412" s="10" t="str">
        <f>IFERROR(IF(LEFT(Input!N412,LEN("boa-,Users,"))="boa-,Users,","Win.Win",LEFT(Input!N412,FIND("@",Input!N412)-1)),"")</f>
        <v>KLH</v>
      </c>
      <c r="O412" s="10" t="str">
        <f>IFERROR(IF(LEFT(Input!O412,LEN("boa-,Users,"))="boa-,Users,","Win.Win",LEFT(Input!O412,FIND("@",Input!O412)-1)),"")</f>
        <v>Win.Win</v>
      </c>
      <c r="P412" s="7">
        <f>IFERROR(IFERROR(_xlfn.NUMBERVALUE(REPLACE(Input!P412,FIND(",",Input!P412),1,"."),"."),_xlfn.NUMBERVALUE(REPLACE(Input!P412,FIND(".",Input!P412),1,","),",")),"")</f>
        <v>0.95972537330590801</v>
      </c>
      <c r="Q412" s="7">
        <f>IFERROR(IFERROR(_xlfn.NUMBERVALUE(REPLACE(Input!Q412,FIND(",",Input!Q412),1,"."),"."),_xlfn.NUMBERVALUE(REPLACE(Input!Q412,FIND(".",Input!Q412),1,","),",")),"")</f>
        <v>0.518737317478973</v>
      </c>
      <c r="R412" s="7">
        <f>IFERROR(IFERROR(_xlfn.NUMBERVALUE(REPLACE(Input!R412,FIND(",",Input!R412),1,"."),"."),_xlfn.NUMBERVALUE(REPLACE(Input!R412,FIND(".",Input!R412),1,","),",")),"")</f>
        <v>0.95972537330590801</v>
      </c>
      <c r="S412" s="7">
        <f>IFERROR(IFERROR(_xlfn.NUMBERVALUE(REPLACE(Input!S412,FIND(",",Input!S412),1,"."),"."),_xlfn.NUMBERVALUE(REPLACE(Input!S412,FIND(".",Input!S412),1,","),",")),"")</f>
        <v>0.518737317478973</v>
      </c>
      <c r="T412" s="7">
        <f>IFERROR(IFERROR(_xlfn.NUMBERVALUE(REPLACE(Input!T412,FIND(",",Input!T412),1,"."),"."),_xlfn.NUMBERVALUE(REPLACE(Input!T412,FIND(".",Input!T412),1,","),",")),"")</f>
        <v>0</v>
      </c>
      <c r="U412" s="7">
        <f>IFERROR(IFERROR(_xlfn.NUMBERVALUE(REPLACE(Input!U412,FIND(",",Input!U412),1,"."),"."),_xlfn.NUMBERVALUE(REPLACE(Input!U412,FIND(".",Input!U412),1,","),",")),"")</f>
        <v>0.518737317478973</v>
      </c>
      <c r="V412" s="7">
        <f>IFERROR(IFERROR(_xlfn.NUMBERVALUE(REPLACE(Input!V412,FIND(",",Input!V412),1,"."),"."),_xlfn.NUMBERVALUE(REPLACE(Input!V412,FIND(".",Input!V412),1,","),",")),"")</f>
        <v>0</v>
      </c>
      <c r="W412" s="7">
        <f>IFERROR(IFERROR(_xlfn.NUMBERVALUE(REPLACE(Input!W412,FIND(",",Input!W412),1,"."),"."),_xlfn.NUMBERVALUE(REPLACE(Input!W412,FIND(".",Input!W412),1,","),",")),"")</f>
        <v>0</v>
      </c>
      <c r="X412" s="7">
        <f>IFERROR(IFERROR(_xlfn.NUMBERVALUE(REPLACE(Input!X412,FIND(",",Input!X412),1,"."),"."),_xlfn.NUMBERVALUE(REPLACE(Input!X412,FIND(".",Input!X412),1,","),",")),"")</f>
        <v>0.95972537330590801</v>
      </c>
      <c r="Y412" s="7">
        <f>IFERROR(IFERROR(_xlfn.NUMBERVALUE(REPLACE(Input!Y412,FIND(",",Input!Y412),1,"."),"."),_xlfn.NUMBERVALUE(REPLACE(Input!Y412,FIND(".",Input!Y412),1,","),",")),"")</f>
        <v>0.518737317478973</v>
      </c>
      <c r="Z412" s="8" t="str">
        <f>LEFT(LEFT(Input!Z412,IFERROR(FIND("_",Input!Z412)-1,LEN(Input!Z412))),IFERROR(FIND("-",Input!Z412)-1,LEN(Input!Z412)))</f>
        <v>party2</v>
      </c>
      <c r="AA412" s="8" t="str">
        <f>LEFT(LEFT(Input!AA412,IFERROR(FIND("_",Input!AA412)-1,LEN(Input!AA412))),IFERROR(FIND("-",Input!AA412)-1,LEN(Input!AA412)))</f>
        <v>party6</v>
      </c>
    </row>
    <row r="413" spans="1:27">
      <c r="A413" s="6">
        <f>IF(Input!A413=0,"",Input!A413)</f>
        <v>544</v>
      </c>
      <c r="B413" s="7">
        <f>IFERROR(IFERROR(_xlfn.NUMBERVALUE(REPLACE(Input!B413,FIND(",",Input!B413),1,"."),"."),_xlfn.NUMBERVALUE(REPLACE(Input!B413,FIND(".",Input!B413),1,","),",")),"")</f>
        <v>0.755</v>
      </c>
      <c r="C413" s="6">
        <f>IF(Input!C413=0,"",Input!C413)</f>
        <v>30</v>
      </c>
      <c r="D413" s="9" t="str">
        <f>IF(Input!D413=0,"",Input!D413)</f>
        <v/>
      </c>
      <c r="E413" s="8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8">
        <f>IF(Input!F413="Yes",1,IF(Input!F413=0,"",0))</f>
        <v>1</v>
      </c>
      <c r="G413" s="8">
        <f>IF(Input!G413="Yes",1,IF(Input!G413=0,"",0))</f>
        <v>0</v>
      </c>
      <c r="H413" s="6">
        <f>IF(Input!H413=0,"",Input!H413)</f>
        <v>2</v>
      </c>
      <c r="I413" s="7">
        <f>IFERROR(IFERROR(_xlfn.NUMBERVALUE(REPLACE(Input!I413,FIND(",",Input!I413),1,"."),"."),_xlfn.NUMBERVALUE(REPLACE(Input!I413,FIND(".",Input!I413),1,","),",")),"")</f>
        <v>0.76365000000000005</v>
      </c>
      <c r="J413" s="7">
        <f>IFERROR(IFERROR(_xlfn.NUMBERVALUE(REPLACE(Input!J413,FIND(",",Input!J413),1,"."),"."),_xlfn.NUMBERVALUE(REPLACE(Input!J413,FIND(".",Input!J413),1,","),",")),"")</f>
        <v>0.86482000000000003</v>
      </c>
      <c r="K413" s="7">
        <f>IFERROR(IFERROR(_xlfn.NUMBERVALUE(REPLACE(Input!K413,FIND(",",Input!K413),1,"."),"."),_xlfn.NUMBERVALUE(REPLACE(Input!K413,FIND(".",Input!K413),1,","),",")),"")</f>
        <v>0</v>
      </c>
      <c r="L413" s="7">
        <f>IFERROR(IFERROR(_xlfn.NUMBERVALUE(REPLACE(Input!L413,FIND(",",Input!L413),1,"."),"."),_xlfn.NUMBERVALUE(REPLACE(Input!L413,FIND(".",Input!L413),1,","),",")),"")</f>
        <v>8.1869999999999998E-2</v>
      </c>
      <c r="M413" s="7">
        <f>IFERROR(IFERROR(_xlfn.NUMBERVALUE(REPLACE(Input!M413,FIND(",",Input!M413),1,"."),"."),_xlfn.NUMBERVALUE(REPLACE(Input!M413,FIND(".",Input!M413),1,","),",")),"")</f>
        <v>1.6284700000000001</v>
      </c>
      <c r="N413" s="10" t="str">
        <f>IFERROR(IF(LEFT(Input!N413,LEN("boa-,Users,"))="boa-,Users,","Win.Win",LEFT(Input!N413,FIND("@",Input!N413)-1)),"")</f>
        <v>IAMhaggler2011</v>
      </c>
      <c r="O413" s="10" t="str">
        <f>IFERROR(IF(LEFT(Input!O413,LEN("boa-,Users,"))="boa-,Users,","Win.Win",LEFT(Input!O413,FIND("@",Input!O413)-1)),"")</f>
        <v>Win.Win</v>
      </c>
      <c r="P413" s="7">
        <f>IFERROR(IFERROR(_xlfn.NUMBERVALUE(REPLACE(Input!P413,FIND(",",Input!P413),1,"."),"."),_xlfn.NUMBERVALUE(REPLACE(Input!P413,FIND(".",Input!P413),1,","),",")),"")</f>
        <v>0.76365497570371299</v>
      </c>
      <c r="Q413" s="7">
        <f>IFERROR(IFERROR(_xlfn.NUMBERVALUE(REPLACE(Input!Q413,FIND(",",Input!Q413),1,"."),"."),_xlfn.NUMBERVALUE(REPLACE(Input!Q413,FIND(".",Input!Q413),1,","),",")),"")</f>
        <v>0.86481724734670296</v>
      </c>
      <c r="R413" s="7">
        <f>IFERROR(IFERROR(_xlfn.NUMBERVALUE(REPLACE(Input!R413,FIND(",",Input!R413),1,"."),"."),_xlfn.NUMBERVALUE(REPLACE(Input!R413,FIND(".",Input!R413),1,","),",")),"")</f>
        <v>0.76365497570371299</v>
      </c>
      <c r="S413" s="7">
        <f>IFERROR(IFERROR(_xlfn.NUMBERVALUE(REPLACE(Input!S413,FIND(",",Input!S413),1,"."),"."),_xlfn.NUMBERVALUE(REPLACE(Input!S413,FIND(".",Input!S413),1,","),",")),"")</f>
        <v>0.86481724734670296</v>
      </c>
      <c r="T413" s="7">
        <f>IFERROR(IFERROR(_xlfn.NUMBERVALUE(REPLACE(Input!T413,FIND(",",Input!T413),1,"."),"."),_xlfn.NUMBERVALUE(REPLACE(Input!T413,FIND(".",Input!T413),1,","),",")),"")</f>
        <v>0</v>
      </c>
      <c r="U413" s="7">
        <f>IFERROR(IFERROR(_xlfn.NUMBERVALUE(REPLACE(Input!U413,FIND(",",Input!U413),1,"."),"."),_xlfn.NUMBERVALUE(REPLACE(Input!U413,FIND(".",Input!U413),1,","),",")),"")</f>
        <v>0.86481724734670296</v>
      </c>
      <c r="V413" s="7">
        <f>IFERROR(IFERROR(_xlfn.NUMBERVALUE(REPLACE(Input!V413,FIND(",",Input!V413),1,"."),"."),_xlfn.NUMBERVALUE(REPLACE(Input!V413,FIND(".",Input!V413),1,","),",")),"")</f>
        <v>0</v>
      </c>
      <c r="W413" s="7">
        <f>IFERROR(IFERROR(_xlfn.NUMBERVALUE(REPLACE(Input!W413,FIND(",",Input!W413),1,"."),"."),_xlfn.NUMBERVALUE(REPLACE(Input!W413,FIND(".",Input!W413),1,","),",")),"")</f>
        <v>0</v>
      </c>
      <c r="X413" s="7">
        <f>IFERROR(IFERROR(_xlfn.NUMBERVALUE(REPLACE(Input!X413,FIND(",",Input!X413),1,"."),"."),_xlfn.NUMBERVALUE(REPLACE(Input!X413,FIND(".",Input!X413),1,","),",")),"")</f>
        <v>0.76365497570371299</v>
      </c>
      <c r="Y413" s="7">
        <f>IFERROR(IFERROR(_xlfn.NUMBERVALUE(REPLACE(Input!Y413,FIND(",",Input!Y413),1,"."),"."),_xlfn.NUMBERVALUE(REPLACE(Input!Y413,FIND(".",Input!Y413),1,","),",")),"")</f>
        <v>0.86481724734670296</v>
      </c>
      <c r="Z413" s="8" t="str">
        <f>LEFT(LEFT(Input!Z413,IFERROR(FIND("_",Input!Z413)-1,LEN(Input!Z413))),IFERROR(FIND("-",Input!Z413)-1,LEN(Input!Z413)))</f>
        <v>party2</v>
      </c>
      <c r="AA413" s="8" t="str">
        <f>LEFT(LEFT(Input!AA413,IFERROR(FIND("_",Input!AA413)-1,LEN(Input!AA413))),IFERROR(FIND("-",Input!AA413)-1,LEN(Input!AA413)))</f>
        <v>party6</v>
      </c>
    </row>
    <row r="414" spans="1:27">
      <c r="A414" s="6">
        <f>IF(Input!A414=0,"",Input!A414)</f>
        <v>545</v>
      </c>
      <c r="B414" s="7">
        <f>IFERROR(IFERROR(_xlfn.NUMBERVALUE(REPLACE(Input!B414,FIND(",",Input!B414),1,"."),"."),_xlfn.NUMBERVALUE(REPLACE(Input!B414,FIND(".",Input!B414),1,","),",")),"")</f>
        <v>0.115</v>
      </c>
      <c r="C414" s="6">
        <f>IF(Input!C414=0,"",Input!C414)</f>
        <v>28</v>
      </c>
      <c r="D414" s="9" t="str">
        <f>IF(Input!D414=0,"",Input!D414)</f>
        <v/>
      </c>
      <c r="E414" s="8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8">
        <f>IF(Input!F414="Yes",1,IF(Input!F414=0,"",0))</f>
        <v>1</v>
      </c>
      <c r="G414" s="8">
        <f>IF(Input!G414="Yes",1,IF(Input!G414=0,"",0))</f>
        <v>0</v>
      </c>
      <c r="H414" s="6">
        <f>IF(Input!H414=0,"",Input!H414)</f>
        <v>2</v>
      </c>
      <c r="I414" s="7">
        <f>IFERROR(IFERROR(_xlfn.NUMBERVALUE(REPLACE(Input!I414,FIND(",",Input!I414),1,"."),"."),_xlfn.NUMBERVALUE(REPLACE(Input!I414,FIND(".",Input!I414),1,","),",")),"")</f>
        <v>0.64400999999999997</v>
      </c>
      <c r="J414" s="7">
        <f>IFERROR(IFERROR(_xlfn.NUMBERVALUE(REPLACE(Input!J414,FIND(",",Input!J414),1,"."),"."),_xlfn.NUMBERVALUE(REPLACE(Input!J414,FIND(".",Input!J414),1,","),",")),"")</f>
        <v>0.82811000000000001</v>
      </c>
      <c r="K414" s="7">
        <f>IFERROR(IFERROR(_xlfn.NUMBERVALUE(REPLACE(Input!K414,FIND(",",Input!K414),1,"."),"."),_xlfn.NUMBERVALUE(REPLACE(Input!K414,FIND(".",Input!K414),1,","),",")),"")</f>
        <v>0.1125</v>
      </c>
      <c r="L414" s="7">
        <f>IFERROR(IFERROR(_xlfn.NUMBERVALUE(REPLACE(Input!L414,FIND(",",Input!L414),1,"."),"."),_xlfn.NUMBERVALUE(REPLACE(Input!L414,FIND(".",Input!L414),1,","),",")),"")</f>
        <v>0.12595999999999999</v>
      </c>
      <c r="M414" s="7">
        <f>IFERROR(IFERROR(_xlfn.NUMBERVALUE(REPLACE(Input!M414,FIND(",",Input!M414),1,"."),"."),_xlfn.NUMBERVALUE(REPLACE(Input!M414,FIND(".",Input!M414),1,","),",")),"")</f>
        <v>1.4721200000000001</v>
      </c>
      <c r="N414" s="10" t="str">
        <f>IFERROR(IF(LEFT(Input!N414,LEN("boa-,Users,"))="boa-,Users,","Win.Win",LEFT(Input!N414,FIND("@",Input!N414)-1)),"")</f>
        <v>Win.Win</v>
      </c>
      <c r="O414" s="10" t="str">
        <f>IFERROR(IF(LEFT(Input!O414,LEN("boa-,Users,"))="boa-,Users,","Win.Win",LEFT(Input!O414,FIND("@",Input!O414)-1)),"")</f>
        <v>Win.Win</v>
      </c>
      <c r="P414" s="7">
        <f>IFERROR(IFERROR(_xlfn.NUMBERVALUE(REPLACE(Input!P414,FIND(",",Input!P414),1,"."),"."),_xlfn.NUMBERVALUE(REPLACE(Input!P414,FIND(".",Input!P414),1,","),",")),"")</f>
        <v>0.64401441376853397</v>
      </c>
      <c r="Q414" s="7">
        <f>IFERROR(IFERROR(_xlfn.NUMBERVALUE(REPLACE(Input!Q414,FIND(",",Input!Q414),1,"."),"."),_xlfn.NUMBERVALUE(REPLACE(Input!Q414,FIND(".",Input!Q414),1,","),",")),"")</f>
        <v>0.82810883808416502</v>
      </c>
      <c r="R414" s="7">
        <f>IFERROR(IFERROR(_xlfn.NUMBERVALUE(REPLACE(Input!R414,FIND(",",Input!R414),1,"."),"."),_xlfn.NUMBERVALUE(REPLACE(Input!R414,FIND(".",Input!R414),1,","),",")),"")</f>
        <v>0.64401441376853397</v>
      </c>
      <c r="S414" s="7">
        <f>IFERROR(IFERROR(_xlfn.NUMBERVALUE(REPLACE(Input!S414,FIND(",",Input!S414),1,"."),"."),_xlfn.NUMBERVALUE(REPLACE(Input!S414,FIND(".",Input!S414),1,","),",")),"")</f>
        <v>0.82810883808416502</v>
      </c>
      <c r="T414" s="7">
        <f>IFERROR(IFERROR(_xlfn.NUMBERVALUE(REPLACE(Input!T414,FIND(",",Input!T414),1,"."),"."),_xlfn.NUMBERVALUE(REPLACE(Input!T414,FIND(".",Input!T414),1,","),",")),"")</f>
        <v>0.81303531179564204</v>
      </c>
      <c r="U414" s="7">
        <f>IFERROR(IFERROR(_xlfn.NUMBERVALUE(REPLACE(Input!U414,FIND(",",Input!U414),1,"."),"."),_xlfn.NUMBERVALUE(REPLACE(Input!U414,FIND(".",Input!U414),1,","),",")),"")</f>
        <v>0.82810883808416502</v>
      </c>
      <c r="V414" s="7">
        <f>IFERROR(IFERROR(_xlfn.NUMBERVALUE(REPLACE(Input!V414,FIND(",",Input!V414),1,"."),"."),_xlfn.NUMBERVALUE(REPLACE(Input!V414,FIND(".",Input!V414),1,","),",")),"")</f>
        <v>0</v>
      </c>
      <c r="W414" s="7">
        <f>IFERROR(IFERROR(_xlfn.NUMBERVALUE(REPLACE(Input!W414,FIND(",",Input!W414),1,"."),"."),_xlfn.NUMBERVALUE(REPLACE(Input!W414,FIND(".",Input!W414),1,","),",")),"")</f>
        <v>0</v>
      </c>
      <c r="X414" s="7">
        <f>IFERROR(IFERROR(_xlfn.NUMBERVALUE(REPLACE(Input!X414,FIND(",",Input!X414),1,"."),"."),_xlfn.NUMBERVALUE(REPLACE(Input!X414,FIND(".",Input!X414),1,","),",")),"")</f>
        <v>0.64401441376853397</v>
      </c>
      <c r="Y414" s="7">
        <f>IFERROR(IFERROR(_xlfn.NUMBERVALUE(REPLACE(Input!Y414,FIND(",",Input!Y414),1,"."),"."),_xlfn.NUMBERVALUE(REPLACE(Input!Y414,FIND(".",Input!Y414),1,","),",")),"")</f>
        <v>0.82810883808416502</v>
      </c>
      <c r="Z414" s="8" t="str">
        <f>LEFT(LEFT(Input!Z414,IFERROR(FIND("_",Input!Z414)-1,LEN(Input!Z414))),IFERROR(FIND("-",Input!Z414)-1,LEN(Input!Z414)))</f>
        <v>party2</v>
      </c>
      <c r="AA414" s="8" t="str">
        <f>LEFT(LEFT(Input!AA414,IFERROR(FIND("_",Input!AA414)-1,LEN(Input!AA414))),IFERROR(FIND("-",Input!AA414)-1,LEN(Input!AA414)))</f>
        <v>party6</v>
      </c>
    </row>
    <row r="415" spans="1:27">
      <c r="A415" s="6">
        <f>IF(Input!A415=0,"",Input!A415)</f>
        <v>546</v>
      </c>
      <c r="B415" s="7">
        <f>IFERROR(IFERROR(_xlfn.NUMBERVALUE(REPLACE(Input!B415,FIND(",",Input!B415),1,"."),"."),_xlfn.NUMBERVALUE(REPLACE(Input!B415,FIND(".",Input!B415),1,","),",")),"")</f>
        <v>0.184</v>
      </c>
      <c r="C415" s="6">
        <f>IF(Input!C415=0,"",Input!C415)</f>
        <v>55</v>
      </c>
      <c r="D415" s="9" t="str">
        <f>IF(Input!D415=0,"",Input!D415)</f>
        <v/>
      </c>
      <c r="E415" s="8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8">
        <f>IF(Input!F415="Yes",1,IF(Input!F415=0,"",0))</f>
        <v>1</v>
      </c>
      <c r="G415" s="8">
        <f>IF(Input!G415="Yes",1,IF(Input!G415=0,"",0))</f>
        <v>0</v>
      </c>
      <c r="H415" s="6">
        <f>IF(Input!H415=0,"",Input!H415)</f>
        <v>2</v>
      </c>
      <c r="I415" s="7">
        <f>IFERROR(IFERROR(_xlfn.NUMBERVALUE(REPLACE(Input!I415,FIND(",",Input!I415),1,"."),"."),_xlfn.NUMBERVALUE(REPLACE(Input!I415,FIND(".",Input!I415),1,","),",")),"")</f>
        <v>0.41542000000000001</v>
      </c>
      <c r="J415" s="7">
        <f>IFERROR(IFERROR(_xlfn.NUMBERVALUE(REPLACE(Input!J415,FIND(",",Input!J415),1,"."),"."),_xlfn.NUMBERVALUE(REPLACE(Input!J415,FIND(".",Input!J415),1,","),",")),"")</f>
        <v>0.88768000000000002</v>
      </c>
      <c r="K415" s="7">
        <f>IFERROR(IFERROR(_xlfn.NUMBERVALUE(REPLACE(Input!K415,FIND(",",Input!K415),1,"."),"."),_xlfn.NUMBERVALUE(REPLACE(Input!K415,FIND(".",Input!K415),1,","),",")),"")</f>
        <v>9.5899999999999999E-2</v>
      </c>
      <c r="L415" s="7">
        <f>IFERROR(IFERROR(_xlfn.NUMBERVALUE(REPLACE(Input!L415,FIND(",",Input!L415),1,"."),"."),_xlfn.NUMBERVALUE(REPLACE(Input!L415,FIND(".",Input!L415),1,","),",")),"")</f>
        <v>0.54379999999999995</v>
      </c>
      <c r="M415" s="7">
        <f>IFERROR(IFERROR(_xlfn.NUMBERVALUE(REPLACE(Input!M415,FIND(",",Input!M415),1,"."),"."),_xlfn.NUMBERVALUE(REPLACE(Input!M415,FIND(".",Input!M415),1,","),",")),"")</f>
        <v>1.3030999999999999</v>
      </c>
      <c r="N415" s="10" t="str">
        <f>IFERROR(IF(LEFT(Input!N415,LEN("boa-,Users,"))="boa-,Users,","Win.Win",LEFT(Input!N415,FIND("@",Input!N415)-1)),"")</f>
        <v>Gahboninho</v>
      </c>
      <c r="O415" s="10" t="str">
        <f>IFERROR(IF(LEFT(Input!O415,LEN("boa-,Users,"))="boa-,Users,","Win.Win",LEFT(Input!O415,FIND("@",Input!O415)-1)),"")</f>
        <v>Win.Win</v>
      </c>
      <c r="P415" s="7">
        <f>IFERROR(IFERROR(_xlfn.NUMBERVALUE(REPLACE(Input!P415,FIND(",",Input!P415),1,"."),"."),_xlfn.NUMBERVALUE(REPLACE(Input!P415,FIND(".",Input!P415),1,","),",")),"")</f>
        <v>0.88767842929859697</v>
      </c>
      <c r="Q415" s="7">
        <f>IFERROR(IFERROR(_xlfn.NUMBERVALUE(REPLACE(Input!Q415,FIND(",",Input!Q415),1,"."),"."),_xlfn.NUMBERVALUE(REPLACE(Input!Q415,FIND(".",Input!Q415),1,","),",")),"")</f>
        <v>0.41541874835200998</v>
      </c>
      <c r="R415" s="7">
        <f>IFERROR(IFERROR(_xlfn.NUMBERVALUE(REPLACE(Input!R415,FIND(",",Input!R415),1,"."),"."),_xlfn.NUMBERVALUE(REPLACE(Input!R415,FIND(".",Input!R415),1,","),",")),"")</f>
        <v>0.88767842929859697</v>
      </c>
      <c r="S415" s="7">
        <f>IFERROR(IFERROR(_xlfn.NUMBERVALUE(REPLACE(Input!S415,FIND(",",Input!S415),1,"."),"."),_xlfn.NUMBERVALUE(REPLACE(Input!S415,FIND(".",Input!S415),1,","),",")),"")</f>
        <v>0.41541874835200998</v>
      </c>
      <c r="T415" s="7">
        <f>IFERROR(IFERROR(_xlfn.NUMBERVALUE(REPLACE(Input!T415,FIND(",",Input!T415),1,"."),"."),_xlfn.NUMBERVALUE(REPLACE(Input!T415,FIND(".",Input!T415),1,","),",")),"")</f>
        <v>0</v>
      </c>
      <c r="U415" s="7">
        <f>IFERROR(IFERROR(_xlfn.NUMBERVALUE(REPLACE(Input!U415,FIND(",",Input!U415),1,"."),"."),_xlfn.NUMBERVALUE(REPLACE(Input!U415,FIND(".",Input!U415),1,","),",")),"")</f>
        <v>0.41541874835200998</v>
      </c>
      <c r="V415" s="7">
        <f>IFERROR(IFERROR(_xlfn.NUMBERVALUE(REPLACE(Input!V415,FIND(",",Input!V415),1,"."),"."),_xlfn.NUMBERVALUE(REPLACE(Input!V415,FIND(".",Input!V415),1,","),",")),"")</f>
        <v>0</v>
      </c>
      <c r="W415" s="7">
        <f>IFERROR(IFERROR(_xlfn.NUMBERVALUE(REPLACE(Input!W415,FIND(",",Input!W415),1,"."),"."),_xlfn.NUMBERVALUE(REPLACE(Input!W415,FIND(".",Input!W415),1,","),",")),"")</f>
        <v>0</v>
      </c>
      <c r="X415" s="7">
        <f>IFERROR(IFERROR(_xlfn.NUMBERVALUE(REPLACE(Input!X415,FIND(",",Input!X415),1,"."),"."),_xlfn.NUMBERVALUE(REPLACE(Input!X415,FIND(".",Input!X415),1,","),",")),"")</f>
        <v>0.88767842929859697</v>
      </c>
      <c r="Y415" s="7">
        <f>IFERROR(IFERROR(_xlfn.NUMBERVALUE(REPLACE(Input!Y415,FIND(",",Input!Y415),1,"."),"."),_xlfn.NUMBERVALUE(REPLACE(Input!Y415,FIND(".",Input!Y415),1,","),",")),"")</f>
        <v>0.41541874835200998</v>
      </c>
      <c r="Z415" s="8" t="str">
        <f>LEFT(LEFT(Input!Z415,IFERROR(FIND("_",Input!Z415)-1,LEN(Input!Z415))),IFERROR(FIND("-",Input!Z415)-1,LEN(Input!Z415)))</f>
        <v>party2</v>
      </c>
      <c r="AA415" s="8" t="str">
        <f>LEFT(LEFT(Input!AA415,IFERROR(FIND("_",Input!AA415)-1,LEN(Input!AA415))),IFERROR(FIND("-",Input!AA415)-1,LEN(Input!AA415)))</f>
        <v>party6</v>
      </c>
    </row>
    <row r="416" spans="1:27">
      <c r="A416" s="6">
        <f>IF(Input!A416=0,"",Input!A416)</f>
        <v>547</v>
      </c>
      <c r="B416" s="7">
        <f>IFERROR(IFERROR(_xlfn.NUMBERVALUE(REPLACE(Input!B416,FIND(",",Input!B416),1,"."),"."),_xlfn.NUMBERVALUE(REPLACE(Input!B416,FIND(".",Input!B416),1,","),",")),"")</f>
        <v>0.186</v>
      </c>
      <c r="C416" s="6">
        <f>IF(Input!C416=0,"",Input!C416)</f>
        <v>57</v>
      </c>
      <c r="D416" s="9" t="str">
        <f>IF(Input!D416=0,"",Input!D416)</f>
        <v/>
      </c>
      <c r="E416" s="8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8">
        <f>IF(Input!F416="Yes",1,IF(Input!F416=0,"",0))</f>
        <v>1</v>
      </c>
      <c r="G416" s="8">
        <f>IF(Input!G416="Yes",1,IF(Input!G416=0,"",0))</f>
        <v>0</v>
      </c>
      <c r="H416" s="6">
        <f>IF(Input!H416=0,"",Input!H416)</f>
        <v>2</v>
      </c>
      <c r="I416" s="7">
        <f>IFERROR(IFERROR(_xlfn.NUMBERVALUE(REPLACE(Input!I416,FIND(",",Input!I416),1,"."),"."),_xlfn.NUMBERVALUE(REPLACE(Input!I416,FIND(".",Input!I416),1,","),",")),"")</f>
        <v>0.48203000000000001</v>
      </c>
      <c r="J416" s="7">
        <f>IFERROR(IFERROR(_xlfn.NUMBERVALUE(REPLACE(Input!J416,FIND(",",Input!J416),1,"."),"."),_xlfn.NUMBERVALUE(REPLACE(Input!J416,FIND(".",Input!J416),1,","),",")),"")</f>
        <v>0.84008000000000005</v>
      </c>
      <c r="K416" s="7">
        <f>IFERROR(IFERROR(_xlfn.NUMBERVALUE(REPLACE(Input!K416,FIND(",",Input!K416),1,"."),"."),_xlfn.NUMBERVALUE(REPLACE(Input!K416,FIND(".",Input!K416),1,","),",")),"")</f>
        <v>0.1125</v>
      </c>
      <c r="L416" s="7">
        <f>IFERROR(IFERROR(_xlfn.NUMBERVALUE(REPLACE(Input!L416,FIND(",",Input!L416),1,"."),"."),_xlfn.NUMBERVALUE(REPLACE(Input!L416,FIND(".",Input!L416),1,","),",")),"")</f>
        <v>0.4662</v>
      </c>
      <c r="M416" s="7">
        <f>IFERROR(IFERROR(_xlfn.NUMBERVALUE(REPLACE(Input!M416,FIND(",",Input!M416),1,"."),"."),_xlfn.NUMBERVALUE(REPLACE(Input!M416,FIND(".",Input!M416),1,","),",")),"")</f>
        <v>1.3221099999999999</v>
      </c>
      <c r="N416" s="10" t="str">
        <f>IFERROR(IF(LEFT(Input!N416,LEN("boa-,Users,"))="boa-,Users,","Win.Win",LEFT(Input!N416,FIND("@",Input!N416)-1)),"")</f>
        <v>KLH</v>
      </c>
      <c r="O416" s="10" t="str">
        <f>IFERROR(IF(LEFT(Input!O416,LEN("boa-,Users,"))="boa-,Users,","Win.Win",LEFT(Input!O416,FIND("@",Input!O416)-1)),"")</f>
        <v>Win.Win</v>
      </c>
      <c r="P416" s="7">
        <f>IFERROR(IFERROR(_xlfn.NUMBERVALUE(REPLACE(Input!P416,FIND(",",Input!P416),1,"."),"."),_xlfn.NUMBERVALUE(REPLACE(Input!P416,FIND(".",Input!P416),1,","),",")),"")</f>
        <v>0.84008418879540203</v>
      </c>
      <c r="Q416" s="7">
        <f>IFERROR(IFERROR(_xlfn.NUMBERVALUE(REPLACE(Input!Q416,FIND(",",Input!Q416),1,"."),"."),_xlfn.NUMBERVALUE(REPLACE(Input!Q416,FIND(".",Input!Q416),1,","),",")),"")</f>
        <v>0.48202890821643501</v>
      </c>
      <c r="R416" s="7">
        <f>IFERROR(IFERROR(_xlfn.NUMBERVALUE(REPLACE(Input!R416,FIND(",",Input!R416),1,"."),"."),_xlfn.NUMBERVALUE(REPLACE(Input!R416,FIND(".",Input!R416),1,","),",")),"")</f>
        <v>0.84008418879540203</v>
      </c>
      <c r="S416" s="7">
        <f>IFERROR(IFERROR(_xlfn.NUMBERVALUE(REPLACE(Input!S416,FIND(",",Input!S416),1,"."),"."),_xlfn.NUMBERVALUE(REPLACE(Input!S416,FIND(".",Input!S416),1,","),",")),"")</f>
        <v>0.48202890821643501</v>
      </c>
      <c r="T416" s="7">
        <f>IFERROR(IFERROR(_xlfn.NUMBERVALUE(REPLACE(Input!T416,FIND(",",Input!T416),1,"."),"."),_xlfn.NUMBERVALUE(REPLACE(Input!T416,FIND(".",Input!T416),1,","),",")),"")</f>
        <v>0</v>
      </c>
      <c r="U416" s="7">
        <f>IFERROR(IFERROR(_xlfn.NUMBERVALUE(REPLACE(Input!U416,FIND(",",Input!U416),1,"."),"."),_xlfn.NUMBERVALUE(REPLACE(Input!U416,FIND(".",Input!U416),1,","),",")),"")</f>
        <v>0.48202890821643501</v>
      </c>
      <c r="V416" s="7">
        <f>IFERROR(IFERROR(_xlfn.NUMBERVALUE(REPLACE(Input!V416,FIND(",",Input!V416),1,"."),"."),_xlfn.NUMBERVALUE(REPLACE(Input!V416,FIND(".",Input!V416),1,","),",")),"")</f>
        <v>0</v>
      </c>
      <c r="W416" s="7">
        <f>IFERROR(IFERROR(_xlfn.NUMBERVALUE(REPLACE(Input!W416,FIND(",",Input!W416),1,"."),"."),_xlfn.NUMBERVALUE(REPLACE(Input!W416,FIND(".",Input!W416),1,","),",")),"")</f>
        <v>0</v>
      </c>
      <c r="X416" s="7">
        <f>IFERROR(IFERROR(_xlfn.NUMBERVALUE(REPLACE(Input!X416,FIND(",",Input!X416),1,"."),"."),_xlfn.NUMBERVALUE(REPLACE(Input!X416,FIND(".",Input!X416),1,","),",")),"")</f>
        <v>0.84008418879540203</v>
      </c>
      <c r="Y416" s="7">
        <f>IFERROR(IFERROR(_xlfn.NUMBERVALUE(REPLACE(Input!Y416,FIND(",",Input!Y416),1,"."),"."),_xlfn.NUMBERVALUE(REPLACE(Input!Y416,FIND(".",Input!Y416),1,","),",")),"")</f>
        <v>0.48202890821643501</v>
      </c>
      <c r="Z416" s="8" t="str">
        <f>LEFT(LEFT(Input!Z416,IFERROR(FIND("_",Input!Z416)-1,LEN(Input!Z416))),IFERROR(FIND("-",Input!Z416)-1,LEN(Input!Z416)))</f>
        <v>party2</v>
      </c>
      <c r="AA416" s="8" t="str">
        <f>LEFT(LEFT(Input!AA416,IFERROR(FIND("_",Input!AA416)-1,LEN(Input!AA416))),IFERROR(FIND("-",Input!AA416)-1,LEN(Input!AA416)))</f>
        <v>party6</v>
      </c>
    </row>
    <row r="417" spans="1:27">
      <c r="A417" s="6">
        <f>IF(Input!A417=0,"",Input!A417)</f>
        <v>548</v>
      </c>
      <c r="B417" s="7">
        <f>IFERROR(IFERROR(_xlfn.NUMBERVALUE(REPLACE(Input!B417,FIND(",",Input!B417),1,"."),"."),_xlfn.NUMBERVALUE(REPLACE(Input!B417,FIND(".",Input!B417),1,","),",")),"")</f>
        <v>0.432</v>
      </c>
      <c r="C417" s="6">
        <f>IF(Input!C417=0,"",Input!C417)</f>
        <v>22</v>
      </c>
      <c r="D417" s="9" t="str">
        <f>IF(Input!D417=0,"",Input!D417)</f>
        <v/>
      </c>
      <c r="E417" s="8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8">
        <f>IF(Input!F417="Yes",1,IF(Input!F417=0,"",0))</f>
        <v>1</v>
      </c>
      <c r="G417" s="8">
        <f>IF(Input!G417="Yes",1,IF(Input!G417=0,"",0))</f>
        <v>0</v>
      </c>
      <c r="H417" s="6">
        <f>IF(Input!H417=0,"",Input!H417)</f>
        <v>2</v>
      </c>
      <c r="I417" s="7">
        <f>IFERROR(IFERROR(_xlfn.NUMBERVALUE(REPLACE(Input!I417,FIND(",",Input!I417),1,"."),"."),_xlfn.NUMBERVALUE(REPLACE(Input!I417,FIND(".",Input!I417),1,","),",")),"")</f>
        <v>0.71606000000000003</v>
      </c>
      <c r="J417" s="7">
        <f>IFERROR(IFERROR(_xlfn.NUMBERVALUE(REPLACE(Input!J417,FIND(",",Input!J417),1,"."),"."),_xlfn.NUMBERVALUE(REPLACE(Input!J417,FIND(".",Input!J417),1,","),",")),"")</f>
        <v>0.93142999999999998</v>
      </c>
      <c r="K417" s="7">
        <f>IFERROR(IFERROR(_xlfn.NUMBERVALUE(REPLACE(Input!K417,FIND(",",Input!K417),1,"."),"."),_xlfn.NUMBERVALUE(REPLACE(Input!K417,FIND(".",Input!K417),1,","),",")),"")</f>
        <v>0</v>
      </c>
      <c r="L417" s="7">
        <f>IFERROR(IFERROR(_xlfn.NUMBERVALUE(REPLACE(Input!L417,FIND(",",Input!L417),1,"."),"."),_xlfn.NUMBERVALUE(REPLACE(Input!L417,FIND(".",Input!L417),1,","),",")),"")</f>
        <v>0</v>
      </c>
      <c r="M417" s="7">
        <f>IFERROR(IFERROR(_xlfn.NUMBERVALUE(REPLACE(Input!M417,FIND(",",Input!M417),1,"."),"."),_xlfn.NUMBERVALUE(REPLACE(Input!M417,FIND(".",Input!M417),1,","),",")),"")</f>
        <v>1.6474899999999999</v>
      </c>
      <c r="N417" s="10" t="str">
        <f>IFERROR(IF(LEFT(Input!N417,LEN("boa-,Users,"))="boa-,Users,","Win.Win",LEFT(Input!N417,FIND("@",Input!N417)-1)),"")</f>
        <v>IAMhaggler2011</v>
      </c>
      <c r="O417" s="10" t="str">
        <f>IFERROR(IF(LEFT(Input!O417,LEN("boa-,Users,"))="boa-,Users,","Win.Win",LEFT(Input!O417,FIND("@",Input!O417)-1)),"")</f>
        <v>Win.Win</v>
      </c>
      <c r="P417" s="7">
        <f>IFERROR(IFERROR(_xlfn.NUMBERVALUE(REPLACE(Input!P417,FIND(",",Input!P417),1,"."),"."),_xlfn.NUMBERVALUE(REPLACE(Input!P417,FIND(".",Input!P417),1,","),",")),"")</f>
        <v>0.716062569310985</v>
      </c>
      <c r="Q417" s="7">
        <f>IFERROR(IFERROR(_xlfn.NUMBERVALUE(REPLACE(Input!Q417,FIND(",",Input!Q417),1,"."),"."),_xlfn.NUMBERVALUE(REPLACE(Input!Q417,FIND(".",Input!Q417),1,","),",")),"")</f>
        <v>0.93142740721112705</v>
      </c>
      <c r="R417" s="7">
        <f>IFERROR(IFERROR(_xlfn.NUMBERVALUE(REPLACE(Input!R417,FIND(",",Input!R417),1,"."),"."),_xlfn.NUMBERVALUE(REPLACE(Input!R417,FIND(".",Input!R417),1,","),",")),"")</f>
        <v>0.716062569310985</v>
      </c>
      <c r="S417" s="7">
        <f>IFERROR(IFERROR(_xlfn.NUMBERVALUE(REPLACE(Input!S417,FIND(",",Input!S417),1,"."),"."),_xlfn.NUMBERVALUE(REPLACE(Input!S417,FIND(".",Input!S417),1,","),",")),"")</f>
        <v>0.93142740721112705</v>
      </c>
      <c r="T417" s="7">
        <f>IFERROR(IFERROR(_xlfn.NUMBERVALUE(REPLACE(Input!T417,FIND(",",Input!T417),1,"."),"."),_xlfn.NUMBERVALUE(REPLACE(Input!T417,FIND(".",Input!T417),1,","),",")),"")</f>
        <v>0</v>
      </c>
      <c r="U417" s="7">
        <f>IFERROR(IFERROR(_xlfn.NUMBERVALUE(REPLACE(Input!U417,FIND(",",Input!U417),1,"."),"."),_xlfn.NUMBERVALUE(REPLACE(Input!U417,FIND(".",Input!U417),1,","),",")),"")</f>
        <v>0.93142740721112705</v>
      </c>
      <c r="V417" s="7">
        <f>IFERROR(IFERROR(_xlfn.NUMBERVALUE(REPLACE(Input!V417,FIND(",",Input!V417),1,"."),"."),_xlfn.NUMBERVALUE(REPLACE(Input!V417,FIND(".",Input!V417),1,","),",")),"")</f>
        <v>0</v>
      </c>
      <c r="W417" s="7">
        <f>IFERROR(IFERROR(_xlfn.NUMBERVALUE(REPLACE(Input!W417,FIND(",",Input!W417),1,"."),"."),_xlfn.NUMBERVALUE(REPLACE(Input!W417,FIND(".",Input!W417),1,","),",")),"")</f>
        <v>0</v>
      </c>
      <c r="X417" s="7">
        <f>IFERROR(IFERROR(_xlfn.NUMBERVALUE(REPLACE(Input!X417,FIND(",",Input!X417),1,"."),"."),_xlfn.NUMBERVALUE(REPLACE(Input!X417,FIND(".",Input!X417),1,","),",")),"")</f>
        <v>0.716062569310985</v>
      </c>
      <c r="Y417" s="7">
        <f>IFERROR(IFERROR(_xlfn.NUMBERVALUE(REPLACE(Input!Y417,FIND(",",Input!Y417),1,"."),"."),_xlfn.NUMBERVALUE(REPLACE(Input!Y417,FIND(".",Input!Y417),1,","),",")),"")</f>
        <v>0.93142740721112705</v>
      </c>
      <c r="Z417" s="8" t="str">
        <f>LEFT(LEFT(Input!Z417,IFERROR(FIND("_",Input!Z417)-1,LEN(Input!Z417))),IFERROR(FIND("-",Input!Z417)-1,LEN(Input!Z417)))</f>
        <v>party2</v>
      </c>
      <c r="AA417" s="8" t="str">
        <f>LEFT(LEFT(Input!AA417,IFERROR(FIND("_",Input!AA417)-1,LEN(Input!AA417))),IFERROR(FIND("-",Input!AA417)-1,LEN(Input!AA417)))</f>
        <v>party6</v>
      </c>
    </row>
    <row r="418" spans="1:27">
      <c r="A418" s="6">
        <f>IF(Input!A418=0,"",Input!A418)</f>
        <v>549</v>
      </c>
      <c r="B418" s="7">
        <f>IFERROR(IFERROR(_xlfn.NUMBERVALUE(REPLACE(Input!B418,FIND(",",Input!B418),1,"."),"."),_xlfn.NUMBERVALUE(REPLACE(Input!B418,FIND(".",Input!B418),1,","),",")),"")</f>
        <v>0.19700000000000001</v>
      </c>
      <c r="C418" s="6">
        <f>IF(Input!C418=0,"",Input!C418)</f>
        <v>39</v>
      </c>
      <c r="D418" s="9" t="str">
        <f>IF(Input!D418=0,"",Input!D418)</f>
        <v/>
      </c>
      <c r="E418" s="8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8">
        <f>IF(Input!F418="Yes",1,IF(Input!F418=0,"",0))</f>
        <v>1</v>
      </c>
      <c r="G418" s="8">
        <f>IF(Input!G418="Yes",1,IF(Input!G418=0,"",0))</f>
        <v>0</v>
      </c>
      <c r="H418" s="6">
        <f>IF(Input!H418=0,"",Input!H418)</f>
        <v>2</v>
      </c>
      <c r="I418" s="7">
        <f>IFERROR(IFERROR(_xlfn.NUMBERVALUE(REPLACE(Input!I418,FIND(",",Input!I418),1,"."),"."),_xlfn.NUMBERVALUE(REPLACE(Input!I418,FIND(".",Input!I418),1,","),",")),"")</f>
        <v>0.56064000000000003</v>
      </c>
      <c r="J418" s="7">
        <f>IFERROR(IFERROR(_xlfn.NUMBERVALUE(REPLACE(Input!J418,FIND(",",Input!J418),1,"."),"."),_xlfn.NUMBERVALUE(REPLACE(Input!J418,FIND(".",Input!J418),1,","),",")),"")</f>
        <v>0.70094000000000001</v>
      </c>
      <c r="K418" s="7">
        <f>IFERROR(IFERROR(_xlfn.NUMBERVALUE(REPLACE(Input!K418,FIND(",",Input!K418),1,"."),"."),_xlfn.NUMBERVALUE(REPLACE(Input!K418,FIND(".",Input!K418),1,","),",")),"")</f>
        <v>0.23394000000000001</v>
      </c>
      <c r="L418" s="7">
        <f>IFERROR(IFERROR(_xlfn.NUMBERVALUE(REPLACE(Input!L418,FIND(",",Input!L418),1,"."),"."),_xlfn.NUMBERVALUE(REPLACE(Input!L418,FIND(".",Input!L418),1,","),",")),"")</f>
        <v>0.27799000000000001</v>
      </c>
      <c r="M418" s="7">
        <f>IFERROR(IFERROR(_xlfn.NUMBERVALUE(REPLACE(Input!M418,FIND(",",Input!M418),1,"."),"."),_xlfn.NUMBERVALUE(REPLACE(Input!M418,FIND(".",Input!M418),1,","),",")),"")</f>
        <v>1.26159</v>
      </c>
      <c r="N418" s="10" t="str">
        <f>IFERROR(IF(LEFT(Input!N418,LEN("boa-,Users,"))="boa-,Users,","Win.Win",LEFT(Input!N418,FIND("@",Input!N418)-1)),"")</f>
        <v>Win.Win</v>
      </c>
      <c r="O418" s="10" t="str">
        <f>IFERROR(IF(LEFT(Input!O418,LEN("boa-,Users,"))="boa-,Users,","Win.Win",LEFT(Input!O418,FIND("@",Input!O418)-1)),"")</f>
        <v>Win.Win</v>
      </c>
      <c r="P418" s="7">
        <f>IFERROR(IFERROR(_xlfn.NUMBERVALUE(REPLACE(Input!P418,FIND(",",Input!P418),1,"."),"."),_xlfn.NUMBERVALUE(REPLACE(Input!P418,FIND(".",Input!P418),1,","),",")),"")</f>
        <v>0.56064302118980003</v>
      </c>
      <c r="Q418" s="7">
        <f>IFERROR(IFERROR(_xlfn.NUMBERVALUE(REPLACE(Input!Q418,FIND(",",Input!Q418),1,"."),"."),_xlfn.NUMBERVALUE(REPLACE(Input!Q418,FIND(".",Input!Q418),1,","),",")),"")</f>
        <v>0.70094410761123105</v>
      </c>
      <c r="R418" s="7">
        <f>IFERROR(IFERROR(_xlfn.NUMBERVALUE(REPLACE(Input!R418,FIND(",",Input!R418),1,"."),"."),_xlfn.NUMBERVALUE(REPLACE(Input!R418,FIND(".",Input!R418),1,","),",")),"")</f>
        <v>0.56064302118980003</v>
      </c>
      <c r="S418" s="7">
        <f>IFERROR(IFERROR(_xlfn.NUMBERVALUE(REPLACE(Input!S418,FIND(",",Input!S418),1,"."),"."),_xlfn.NUMBERVALUE(REPLACE(Input!S418,FIND(".",Input!S418),1,","),",")),"")</f>
        <v>0.70094410761123105</v>
      </c>
      <c r="T418" s="7">
        <f>IFERROR(IFERROR(_xlfn.NUMBERVALUE(REPLACE(Input!T418,FIND(",",Input!T418),1,"."),"."),_xlfn.NUMBERVALUE(REPLACE(Input!T418,FIND(".",Input!T418),1,","),",")),"")</f>
        <v>0.77442834138486305</v>
      </c>
      <c r="U418" s="7">
        <f>IFERROR(IFERROR(_xlfn.NUMBERVALUE(REPLACE(Input!U418,FIND(",",Input!U418),1,"."),"."),_xlfn.NUMBERVALUE(REPLACE(Input!U418,FIND(".",Input!U418),1,","),",")),"")</f>
        <v>0.70094410761123105</v>
      </c>
      <c r="V418" s="7">
        <f>IFERROR(IFERROR(_xlfn.NUMBERVALUE(REPLACE(Input!V418,FIND(",",Input!V418),1,"."),"."),_xlfn.NUMBERVALUE(REPLACE(Input!V418,FIND(".",Input!V418),1,","),",")),"")</f>
        <v>0</v>
      </c>
      <c r="W418" s="7">
        <f>IFERROR(IFERROR(_xlfn.NUMBERVALUE(REPLACE(Input!W418,FIND(",",Input!W418),1,"."),"."),_xlfn.NUMBERVALUE(REPLACE(Input!W418,FIND(".",Input!W418),1,","),",")),"")</f>
        <v>0</v>
      </c>
      <c r="X418" s="7">
        <f>IFERROR(IFERROR(_xlfn.NUMBERVALUE(REPLACE(Input!X418,FIND(",",Input!X418),1,"."),"."),_xlfn.NUMBERVALUE(REPLACE(Input!X418,FIND(".",Input!X418),1,","),",")),"")</f>
        <v>0.56064302118980003</v>
      </c>
      <c r="Y418" s="7">
        <f>IFERROR(IFERROR(_xlfn.NUMBERVALUE(REPLACE(Input!Y418,FIND(",",Input!Y418),1,"."),"."),_xlfn.NUMBERVALUE(REPLACE(Input!Y418,FIND(".",Input!Y418),1,","),",")),"")</f>
        <v>0.70094410761123105</v>
      </c>
      <c r="Z418" s="8" t="str">
        <f>LEFT(LEFT(Input!Z418,IFERROR(FIND("_",Input!Z418)-1,LEN(Input!Z418))),IFERROR(FIND("-",Input!Z418)-1,LEN(Input!Z418)))</f>
        <v>party2</v>
      </c>
      <c r="AA418" s="8" t="str">
        <f>LEFT(LEFT(Input!AA418,IFERROR(FIND("_",Input!AA418)-1,LEN(Input!AA418))),IFERROR(FIND("-",Input!AA418)-1,LEN(Input!AA418)))</f>
        <v>party6</v>
      </c>
    </row>
    <row r="419" spans="1:27">
      <c r="A419" s="6">
        <f>IF(Input!A419=0,"",Input!A419)</f>
        <v>550</v>
      </c>
      <c r="B419" s="7">
        <f>IFERROR(IFERROR(_xlfn.NUMBERVALUE(REPLACE(Input!B419,FIND(",",Input!B419),1,"."),"."),_xlfn.NUMBERVALUE(REPLACE(Input!B419,FIND(".",Input!B419),1,","),",")),"")</f>
        <v>0.27</v>
      </c>
      <c r="C419" s="6">
        <f>IF(Input!C419=0,"",Input!C419)</f>
        <v>61</v>
      </c>
      <c r="D419" s="9" t="str">
        <f>IF(Input!D419=0,"",Input!D419)</f>
        <v/>
      </c>
      <c r="E419" s="8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8">
        <f>IF(Input!F419="Yes",1,IF(Input!F419=0,"",0))</f>
        <v>0</v>
      </c>
      <c r="G419" s="8">
        <f>IF(Input!G419="Yes",1,IF(Input!G419=0,"",0))</f>
        <v>0</v>
      </c>
      <c r="H419" s="6">
        <f>IF(Input!H419=0,"",Input!H419)</f>
        <v>1</v>
      </c>
      <c r="I419" s="7">
        <f>IFERROR(IFERROR(_xlfn.NUMBERVALUE(REPLACE(Input!I419,FIND(",",Input!I419),1,"."),"."),_xlfn.NUMBERVALUE(REPLACE(Input!I419,FIND(".",Input!I419),1,","),",")),"")</f>
        <v>0</v>
      </c>
      <c r="J419" s="7">
        <f>IFERROR(IFERROR(_xlfn.NUMBERVALUE(REPLACE(Input!J419,FIND(",",Input!J419),1,"."),"."),_xlfn.NUMBERVALUE(REPLACE(Input!J419,FIND(".",Input!J419),1,","),",")),"")</f>
        <v>0</v>
      </c>
      <c r="K419" s="7">
        <f>IFERROR(IFERROR(_xlfn.NUMBERVALUE(REPLACE(Input!K419,FIND(",",Input!K419),1,"."),"."),_xlfn.NUMBERVALUE(REPLACE(Input!K419,FIND(".",Input!K419),1,","),",")),"")</f>
        <v>1.0663899999999999</v>
      </c>
      <c r="L419" s="7">
        <f>IFERROR(IFERROR(_xlfn.NUMBERVALUE(REPLACE(Input!L419,FIND(",",Input!L419),1,"."),"."),_xlfn.NUMBERVALUE(REPLACE(Input!L419,FIND(".",Input!L419),1,","),",")),"")</f>
        <v>1.17486</v>
      </c>
      <c r="M419" s="7">
        <f>IFERROR(IFERROR(_xlfn.NUMBERVALUE(REPLACE(Input!M419,FIND(",",Input!M419),1,"."),"."),_xlfn.NUMBERVALUE(REPLACE(Input!M419,FIND(".",Input!M419),1,","),",")),"")</f>
        <v>0</v>
      </c>
      <c r="N419" s="10" t="str">
        <f>IFERROR(IF(LEFT(Input!N419,LEN("boa-,Users,"))="boa-,Users,","Win.Win",LEFT(Input!N419,FIND("@",Input!N419)-1)),"")</f>
        <v>Gahboninho</v>
      </c>
      <c r="O419" s="10" t="str">
        <f>IFERROR(IF(LEFT(Input!O419,LEN("boa-,Users,"))="boa-,Users,","Win.Win",LEFT(Input!O419,FIND("@",Input!O419)-1)),"")</f>
        <v>Win.Win</v>
      </c>
      <c r="P419" s="7">
        <f>IFERROR(IFERROR(_xlfn.NUMBERVALUE(REPLACE(Input!P419,FIND(",",Input!P419),1,"."),"."),_xlfn.NUMBERVALUE(REPLACE(Input!P419,FIND(".",Input!P419),1,","),",")),"")</f>
        <v>0</v>
      </c>
      <c r="Q419" s="7">
        <f>IFERROR(IFERROR(_xlfn.NUMBERVALUE(REPLACE(Input!Q419,FIND(",",Input!Q419),1,"."),"."),_xlfn.NUMBERVALUE(REPLACE(Input!Q419,FIND(".",Input!Q419),1,","),",")),"")</f>
        <v>0</v>
      </c>
      <c r="R419" s="7">
        <f>IFERROR(IFERROR(_xlfn.NUMBERVALUE(REPLACE(Input!R419,FIND(",",Input!R419),1,"."),"."),_xlfn.NUMBERVALUE(REPLACE(Input!R419,FIND(".",Input!R419),1,","),",")),"")</f>
        <v>0</v>
      </c>
      <c r="S419" s="7">
        <f>IFERROR(IFERROR(_xlfn.NUMBERVALUE(REPLACE(Input!S419,FIND(",",Input!S419),1,"."),"."),_xlfn.NUMBERVALUE(REPLACE(Input!S419,FIND(".",Input!S419),1,","),",")),"")</f>
        <v>0</v>
      </c>
      <c r="T419" s="7">
        <f>IFERROR(IFERROR(_xlfn.NUMBERVALUE(REPLACE(Input!T419,FIND(",",Input!T419),1,"."),"."),_xlfn.NUMBERVALUE(REPLACE(Input!T419,FIND(".",Input!T419),1,","),",")),"")</f>
        <v>0</v>
      </c>
      <c r="U419" s="7">
        <f>IFERROR(IFERROR(_xlfn.NUMBERVALUE(REPLACE(Input!U419,FIND(",",Input!U419),1,"."),"."),_xlfn.NUMBERVALUE(REPLACE(Input!U419,FIND(".",Input!U419),1,","),",")),"")</f>
        <v>0</v>
      </c>
      <c r="V419" s="7">
        <f>IFERROR(IFERROR(_xlfn.NUMBERVALUE(REPLACE(Input!V419,FIND(",",Input!V419),1,"."),"."),_xlfn.NUMBERVALUE(REPLACE(Input!V419,FIND(".",Input!V419),1,","),",")),"")</f>
        <v>0</v>
      </c>
      <c r="W419" s="7">
        <f>IFERROR(IFERROR(_xlfn.NUMBERVALUE(REPLACE(Input!W419,FIND(",",Input!W419),1,"."),"."),_xlfn.NUMBERVALUE(REPLACE(Input!W419,FIND(".",Input!W419),1,","),",")),"")</f>
        <v>0</v>
      </c>
      <c r="X419" s="7">
        <f>IFERROR(IFERROR(_xlfn.NUMBERVALUE(REPLACE(Input!X419,FIND(",",Input!X419),1,"."),"."),_xlfn.NUMBERVALUE(REPLACE(Input!X419,FIND(".",Input!X419),1,","),",")),"")</f>
        <v>0</v>
      </c>
      <c r="Y419" s="7">
        <f>IFERROR(IFERROR(_xlfn.NUMBERVALUE(REPLACE(Input!Y419,FIND(",",Input!Y419),1,"."),"."),_xlfn.NUMBERVALUE(REPLACE(Input!Y419,FIND(".",Input!Y419),1,","),",")),"")</f>
        <v>0</v>
      </c>
      <c r="Z419" s="8" t="str">
        <f>LEFT(LEFT(Input!Z419,IFERROR(FIND("_",Input!Z419)-1,LEN(Input!Z419))),IFERROR(FIND("-",Input!Z419)-1,LEN(Input!Z419)))</f>
        <v>party2</v>
      </c>
      <c r="AA419" s="8" t="str">
        <f>LEFT(LEFT(Input!AA419,IFERROR(FIND("_",Input!AA419)-1,LEN(Input!AA419))),IFERROR(FIND("-",Input!AA419)-1,LEN(Input!AA419)))</f>
        <v>party6</v>
      </c>
    </row>
    <row r="420" spans="1:27">
      <c r="A420" s="6">
        <f>IF(Input!A420=0,"",Input!A420)</f>
        <v>551</v>
      </c>
      <c r="B420" s="7">
        <f>IFERROR(IFERROR(_xlfn.NUMBERVALUE(REPLACE(Input!B420,FIND(",",Input!B420),1,"."),"."),_xlfn.NUMBERVALUE(REPLACE(Input!B420,FIND(".",Input!B420),1,","),",")),"")</f>
        <v>0.27400000000000002</v>
      </c>
      <c r="C420" s="6">
        <f>IF(Input!C420=0,"",Input!C420)</f>
        <v>61</v>
      </c>
      <c r="D420" s="9" t="str">
        <f>IF(Input!D420=0,"",Input!D420)</f>
        <v/>
      </c>
      <c r="E420" s="8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8">
        <f>IF(Input!F420="Yes",1,IF(Input!F420=0,"",0))</f>
        <v>0</v>
      </c>
      <c r="G420" s="8">
        <f>IF(Input!G420="Yes",1,IF(Input!G420=0,"",0))</f>
        <v>0</v>
      </c>
      <c r="H420" s="6">
        <f>IF(Input!H420=0,"",Input!H420)</f>
        <v>1</v>
      </c>
      <c r="I420" s="7">
        <f>IFERROR(IFERROR(_xlfn.NUMBERVALUE(REPLACE(Input!I420,FIND(",",Input!I420),1,"."),"."),_xlfn.NUMBERVALUE(REPLACE(Input!I420,FIND(".",Input!I420),1,","),",")),"")</f>
        <v>0</v>
      </c>
      <c r="J420" s="7">
        <f>IFERROR(IFERROR(_xlfn.NUMBERVALUE(REPLACE(Input!J420,FIND(",",Input!J420),1,"."),"."),_xlfn.NUMBERVALUE(REPLACE(Input!J420,FIND(".",Input!J420),1,","),",")),"")</f>
        <v>0</v>
      </c>
      <c r="K420" s="7">
        <f>IFERROR(IFERROR(_xlfn.NUMBERVALUE(REPLACE(Input!K420,FIND(",",Input!K420),1,"."),"."),_xlfn.NUMBERVALUE(REPLACE(Input!K420,FIND(".",Input!K420),1,","),",")),"")</f>
        <v>1.0663899999999999</v>
      </c>
      <c r="L420" s="7">
        <f>IFERROR(IFERROR(_xlfn.NUMBERVALUE(REPLACE(Input!L420,FIND(",",Input!L420),1,"."),"."),_xlfn.NUMBERVALUE(REPLACE(Input!L420,FIND(".",Input!L420),1,","),",")),"")</f>
        <v>1.17486</v>
      </c>
      <c r="M420" s="7">
        <f>IFERROR(IFERROR(_xlfn.NUMBERVALUE(REPLACE(Input!M420,FIND(",",Input!M420),1,"."),"."),_xlfn.NUMBERVALUE(REPLACE(Input!M420,FIND(".",Input!M420),1,","),",")),"")</f>
        <v>0</v>
      </c>
      <c r="N420" s="10" t="str">
        <f>IFERROR(IF(LEFT(Input!N420,LEN("boa-,Users,"))="boa-,Users,","Win.Win",LEFT(Input!N420,FIND("@",Input!N420)-1)),"")</f>
        <v>KLH</v>
      </c>
      <c r="O420" s="10" t="str">
        <f>IFERROR(IF(LEFT(Input!O420,LEN("boa-,Users,"))="boa-,Users,","Win.Win",LEFT(Input!O420,FIND("@",Input!O420)-1)),"")</f>
        <v>Win.Win</v>
      </c>
      <c r="P420" s="7">
        <f>IFERROR(IFERROR(_xlfn.NUMBERVALUE(REPLACE(Input!P420,FIND(",",Input!P420),1,"."),"."),_xlfn.NUMBERVALUE(REPLACE(Input!P420,FIND(".",Input!P420),1,","),",")),"")</f>
        <v>0</v>
      </c>
      <c r="Q420" s="7">
        <f>IFERROR(IFERROR(_xlfn.NUMBERVALUE(REPLACE(Input!Q420,FIND(",",Input!Q420),1,"."),"."),_xlfn.NUMBERVALUE(REPLACE(Input!Q420,FIND(".",Input!Q420),1,","),",")),"")</f>
        <v>0</v>
      </c>
      <c r="R420" s="7">
        <f>IFERROR(IFERROR(_xlfn.NUMBERVALUE(REPLACE(Input!R420,FIND(",",Input!R420),1,"."),"."),_xlfn.NUMBERVALUE(REPLACE(Input!R420,FIND(".",Input!R420),1,","),",")),"")</f>
        <v>0</v>
      </c>
      <c r="S420" s="7">
        <f>IFERROR(IFERROR(_xlfn.NUMBERVALUE(REPLACE(Input!S420,FIND(",",Input!S420),1,"."),"."),_xlfn.NUMBERVALUE(REPLACE(Input!S420,FIND(".",Input!S420),1,","),",")),"")</f>
        <v>0</v>
      </c>
      <c r="T420" s="7">
        <f>IFERROR(IFERROR(_xlfn.NUMBERVALUE(REPLACE(Input!T420,FIND(",",Input!T420),1,"."),"."),_xlfn.NUMBERVALUE(REPLACE(Input!T420,FIND(".",Input!T420),1,","),",")),"")</f>
        <v>0</v>
      </c>
      <c r="U420" s="7">
        <f>IFERROR(IFERROR(_xlfn.NUMBERVALUE(REPLACE(Input!U420,FIND(",",Input!U420),1,"."),"."),_xlfn.NUMBERVALUE(REPLACE(Input!U420,FIND(".",Input!U420),1,","),",")),"")</f>
        <v>0</v>
      </c>
      <c r="V420" s="7">
        <f>IFERROR(IFERROR(_xlfn.NUMBERVALUE(REPLACE(Input!V420,FIND(",",Input!V420),1,"."),"."),_xlfn.NUMBERVALUE(REPLACE(Input!V420,FIND(".",Input!V420),1,","),",")),"")</f>
        <v>0</v>
      </c>
      <c r="W420" s="7">
        <f>IFERROR(IFERROR(_xlfn.NUMBERVALUE(REPLACE(Input!W420,FIND(",",Input!W420),1,"."),"."),_xlfn.NUMBERVALUE(REPLACE(Input!W420,FIND(".",Input!W420),1,","),",")),"")</f>
        <v>0</v>
      </c>
      <c r="X420" s="7">
        <f>IFERROR(IFERROR(_xlfn.NUMBERVALUE(REPLACE(Input!X420,FIND(",",Input!X420),1,"."),"."),_xlfn.NUMBERVALUE(REPLACE(Input!X420,FIND(".",Input!X420),1,","),",")),"")</f>
        <v>0</v>
      </c>
      <c r="Y420" s="7">
        <f>IFERROR(IFERROR(_xlfn.NUMBERVALUE(REPLACE(Input!Y420,FIND(",",Input!Y420),1,"."),"."),_xlfn.NUMBERVALUE(REPLACE(Input!Y420,FIND(".",Input!Y420),1,","),",")),"")</f>
        <v>0</v>
      </c>
      <c r="Z420" s="8" t="str">
        <f>LEFT(LEFT(Input!Z420,IFERROR(FIND("_",Input!Z420)-1,LEN(Input!Z420))),IFERROR(FIND("-",Input!Z420)-1,LEN(Input!Z420)))</f>
        <v>party2</v>
      </c>
      <c r="AA420" s="8" t="str">
        <f>LEFT(LEFT(Input!AA420,IFERROR(FIND("_",Input!AA420)-1,LEN(Input!AA420))),IFERROR(FIND("-",Input!AA420)-1,LEN(Input!AA420)))</f>
        <v>party6</v>
      </c>
    </row>
    <row r="421" spans="1:27">
      <c r="A421" s="6">
        <f>IF(Input!A421=0,"",Input!A421)</f>
        <v>552</v>
      </c>
      <c r="B421" s="7">
        <f>IFERROR(IFERROR(_xlfn.NUMBERVALUE(REPLACE(Input!B421,FIND(",",Input!B421),1,"."),"."),_xlfn.NUMBERVALUE(REPLACE(Input!B421,FIND(".",Input!B421),1,","),",")),"")</f>
        <v>1.925</v>
      </c>
      <c r="C421" s="6">
        <f>IF(Input!C421=0,"",Input!C421)</f>
        <v>43</v>
      </c>
      <c r="D421" s="9" t="str">
        <f>IF(Input!D421=0,"",Input!D421)</f>
        <v/>
      </c>
      <c r="E421" s="8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8">
        <f>IF(Input!F421="Yes",1,IF(Input!F421=0,"",0))</f>
        <v>1</v>
      </c>
      <c r="G421" s="8">
        <f>IF(Input!G421="Yes",1,IF(Input!G421=0,"",0))</f>
        <v>0</v>
      </c>
      <c r="H421" s="6">
        <f>IF(Input!H421=0,"",Input!H421)</f>
        <v>2</v>
      </c>
      <c r="I421" s="7">
        <f>IFERROR(IFERROR(_xlfn.NUMBERVALUE(REPLACE(Input!I421,FIND(",",Input!I421),1,"."),"."),_xlfn.NUMBERVALUE(REPLACE(Input!I421,FIND(".",Input!I421),1,","),",")),"")</f>
        <v>0.36292000000000002</v>
      </c>
      <c r="J421" s="7">
        <f>IFERROR(IFERROR(_xlfn.NUMBERVALUE(REPLACE(Input!J421,FIND(",",Input!J421),1,"."),"."),_xlfn.NUMBERVALUE(REPLACE(Input!J421,FIND(".",Input!J421),1,","),",")),"")</f>
        <v>0.71597999999999995</v>
      </c>
      <c r="K421" s="7">
        <f>IFERROR(IFERROR(_xlfn.NUMBERVALUE(REPLACE(Input!K421,FIND(",",Input!K421),1,"."),"."),_xlfn.NUMBERVALUE(REPLACE(Input!K421,FIND(".",Input!K421),1,","),",")),"")</f>
        <v>0.31580000000000003</v>
      </c>
      <c r="L421" s="7">
        <f>IFERROR(IFERROR(_xlfn.NUMBERVALUE(REPLACE(Input!L421,FIND(",",Input!L421),1,"."),"."),_xlfn.NUMBERVALUE(REPLACE(Input!L421,FIND(".",Input!L421),1,","),",")),"")</f>
        <v>0.41366999999999998</v>
      </c>
      <c r="M421" s="7">
        <f>IFERROR(IFERROR(_xlfn.NUMBERVALUE(REPLACE(Input!M421,FIND(",",Input!M421),1,"."),"."),_xlfn.NUMBERVALUE(REPLACE(Input!M421,FIND(".",Input!M421),1,","),",")),"")</f>
        <v>1.0789</v>
      </c>
      <c r="N421" s="10" t="str">
        <f>IFERROR(IF(LEFT(Input!N421,LEN("boa-,Users,"))="boa-,Users,","Win.Win",LEFT(Input!N421,FIND("@",Input!N421)-1)),"")</f>
        <v>IAMhaggler2011</v>
      </c>
      <c r="O421" s="10" t="str">
        <f>IFERROR(IF(LEFT(Input!O421,LEN("boa-,Users,"))="boa-,Users,","Win.Win",LEFT(Input!O421,FIND("@",Input!O421)-1)),"")</f>
        <v>Win.Win</v>
      </c>
      <c r="P421" s="7">
        <f>IFERROR(IFERROR(_xlfn.NUMBERVALUE(REPLACE(Input!P421,FIND(",",Input!P421),1,"."),"."),_xlfn.NUMBERVALUE(REPLACE(Input!P421,FIND(".",Input!P421),1,","),",")),"")</f>
        <v>0.36292112446935798</v>
      </c>
      <c r="Q421" s="7">
        <f>IFERROR(IFERROR(_xlfn.NUMBERVALUE(REPLACE(Input!Q421,FIND(",",Input!Q421),1,"."),"."),_xlfn.NUMBERVALUE(REPLACE(Input!Q421,FIND(".",Input!Q421),1,","),",")),"")</f>
        <v>0.71597804602076498</v>
      </c>
      <c r="R421" s="7">
        <f>IFERROR(IFERROR(_xlfn.NUMBERVALUE(REPLACE(Input!R421,FIND(",",Input!R421),1,"."),"."),_xlfn.NUMBERVALUE(REPLACE(Input!R421,FIND(".",Input!R421),1,","),",")),"")</f>
        <v>0.36292112446935798</v>
      </c>
      <c r="S421" s="7">
        <f>IFERROR(IFERROR(_xlfn.NUMBERVALUE(REPLACE(Input!S421,FIND(",",Input!S421),1,"."),"."),_xlfn.NUMBERVALUE(REPLACE(Input!S421,FIND(".",Input!S421),1,","),",")),"")</f>
        <v>0.71597804602076498</v>
      </c>
      <c r="T421" s="7">
        <f>IFERROR(IFERROR(_xlfn.NUMBERVALUE(REPLACE(Input!T421,FIND(",",Input!T421),1,"."),"."),_xlfn.NUMBERVALUE(REPLACE(Input!T421,FIND(".",Input!T421),1,","),",")),"")</f>
        <v>0</v>
      </c>
      <c r="U421" s="7">
        <f>IFERROR(IFERROR(_xlfn.NUMBERVALUE(REPLACE(Input!U421,FIND(",",Input!U421),1,"."),"."),_xlfn.NUMBERVALUE(REPLACE(Input!U421,FIND(".",Input!U421),1,","),",")),"")</f>
        <v>0.71597804602076498</v>
      </c>
      <c r="V421" s="7">
        <f>IFERROR(IFERROR(_xlfn.NUMBERVALUE(REPLACE(Input!V421,FIND(",",Input!V421),1,"."),"."),_xlfn.NUMBERVALUE(REPLACE(Input!V421,FIND(".",Input!V421),1,","),",")),"")</f>
        <v>0</v>
      </c>
      <c r="W421" s="7">
        <f>IFERROR(IFERROR(_xlfn.NUMBERVALUE(REPLACE(Input!W421,FIND(",",Input!W421),1,"."),"."),_xlfn.NUMBERVALUE(REPLACE(Input!W421,FIND(".",Input!W421),1,","),",")),"")</f>
        <v>0</v>
      </c>
      <c r="X421" s="7">
        <f>IFERROR(IFERROR(_xlfn.NUMBERVALUE(REPLACE(Input!X421,FIND(",",Input!X421),1,"."),"."),_xlfn.NUMBERVALUE(REPLACE(Input!X421,FIND(".",Input!X421),1,","),",")),"")</f>
        <v>0.36292112446935798</v>
      </c>
      <c r="Y421" s="7">
        <f>IFERROR(IFERROR(_xlfn.NUMBERVALUE(REPLACE(Input!Y421,FIND(",",Input!Y421),1,"."),"."),_xlfn.NUMBERVALUE(REPLACE(Input!Y421,FIND(".",Input!Y421),1,","),",")),"")</f>
        <v>0.71597804602076498</v>
      </c>
      <c r="Z421" s="8" t="str">
        <f>LEFT(LEFT(Input!Z421,IFERROR(FIND("_",Input!Z421)-1,LEN(Input!Z421))),IFERROR(FIND("-",Input!Z421)-1,LEN(Input!Z421)))</f>
        <v>party2</v>
      </c>
      <c r="AA421" s="8" t="str">
        <f>LEFT(LEFT(Input!AA421,IFERROR(FIND("_",Input!AA421)-1,LEN(Input!AA421))),IFERROR(FIND("-",Input!AA421)-1,LEN(Input!AA421)))</f>
        <v>party6</v>
      </c>
    </row>
    <row r="422" spans="1:27">
      <c r="A422" s="6">
        <f>IF(Input!A422=0,"",Input!A422)</f>
        <v>553</v>
      </c>
      <c r="B422" s="7">
        <f>IFERROR(IFERROR(_xlfn.NUMBERVALUE(REPLACE(Input!B422,FIND(",",Input!B422),1,"."),"."),_xlfn.NUMBERVALUE(REPLACE(Input!B422,FIND(".",Input!B422),1,","),",")),"")</f>
        <v>2E-3</v>
      </c>
      <c r="C422" s="6">
        <f>IF(Input!C422=0,"",Input!C422)</f>
        <v>3</v>
      </c>
      <c r="D422" s="9" t="str">
        <f>IF(Input!D422=0,"",Input!D422)</f>
        <v/>
      </c>
      <c r="E422" s="8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8">
        <f>IF(Input!F422="Yes",1,IF(Input!F422=0,"",0))</f>
        <v>1</v>
      </c>
      <c r="G422" s="8">
        <f>IF(Input!G422="Yes",1,IF(Input!G422=0,"",0))</f>
        <v>0</v>
      </c>
      <c r="H422" s="6">
        <f>IF(Input!H422=0,"",Input!H422)</f>
        <v>2</v>
      </c>
      <c r="I422" s="7">
        <f>IFERROR(IFERROR(_xlfn.NUMBERVALUE(REPLACE(Input!I422,FIND(",",Input!I422),1,"."),"."),_xlfn.NUMBERVALUE(REPLACE(Input!I422,FIND(".",Input!I422),1,","),",")),"")</f>
        <v>0.73923000000000005</v>
      </c>
      <c r="J422" s="7">
        <f>IFERROR(IFERROR(_xlfn.NUMBERVALUE(REPLACE(Input!J422,FIND(",",Input!J422),1,"."),"."),_xlfn.NUMBERVALUE(REPLACE(Input!J422,FIND(".",Input!J422),1,","),",")),"")</f>
        <v>0.78369999999999995</v>
      </c>
      <c r="K422" s="7">
        <f>IFERROR(IFERROR(_xlfn.NUMBERVALUE(REPLACE(Input!K422,FIND(",",Input!K422),1,"."),"."),_xlfn.NUMBERVALUE(REPLACE(Input!K422,FIND(".",Input!K422),1,","),",")),"")</f>
        <v>0.18307999999999999</v>
      </c>
      <c r="L422" s="7">
        <f>IFERROR(IFERROR(_xlfn.NUMBERVALUE(REPLACE(Input!L422,FIND(",",Input!L422),1,"."),"."),_xlfn.NUMBERVALUE(REPLACE(Input!L422,FIND(".",Input!L422),1,","),",")),"")</f>
        <v>0.23122999999999999</v>
      </c>
      <c r="M422" s="7">
        <f>IFERROR(IFERROR(_xlfn.NUMBERVALUE(REPLACE(Input!M422,FIND(",",Input!M422),1,"."),"."),_xlfn.NUMBERVALUE(REPLACE(Input!M422,FIND(".",Input!M422),1,","),",")),"")</f>
        <v>1.5229299999999999</v>
      </c>
      <c r="N422" s="10" t="str">
        <f>IFERROR(IF(LEFT(Input!N422,LEN("boa-,Users,"))="boa-,Users,","Win.Win",LEFT(Input!N422,FIND("@",Input!N422)-1)),"")</f>
        <v>Win.Win</v>
      </c>
      <c r="O422" s="10" t="str">
        <f>IFERROR(IF(LEFT(Input!O422,LEN("boa-,Users,"))="boa-,Users,","Win.Win",LEFT(Input!O422,FIND("@",Input!O422)-1)),"")</f>
        <v>Win.Win</v>
      </c>
      <c r="P422" s="7">
        <f>IFERROR(IFERROR(_xlfn.NUMBERVALUE(REPLACE(Input!P422,FIND(",",Input!P422),1,"."),"."),_xlfn.NUMBERVALUE(REPLACE(Input!P422,FIND(".",Input!P422),1,","),",")),"")</f>
        <v>0.73923143432139105</v>
      </c>
      <c r="Q422" s="7">
        <f>IFERROR(IFERROR(_xlfn.NUMBERVALUE(REPLACE(Input!Q422,FIND(",",Input!Q422),1,"."),"."),_xlfn.NUMBERVALUE(REPLACE(Input!Q422,FIND(".",Input!Q422),1,","),",")),"")</f>
        <v>0.78370206484121496</v>
      </c>
      <c r="R422" s="7">
        <f>IFERROR(IFERROR(_xlfn.NUMBERVALUE(REPLACE(Input!R422,FIND(",",Input!R422),1,"."),"."),_xlfn.NUMBERVALUE(REPLACE(Input!R422,FIND(".",Input!R422),1,","),",")),"")</f>
        <v>0.73923143432139105</v>
      </c>
      <c r="S422" s="7">
        <f>IFERROR(IFERROR(_xlfn.NUMBERVALUE(REPLACE(Input!S422,FIND(",",Input!S422),1,"."),"."),_xlfn.NUMBERVALUE(REPLACE(Input!S422,FIND(".",Input!S422),1,","),",")),"")</f>
        <v>0.78370206484121496</v>
      </c>
      <c r="T422" s="7">
        <f>IFERROR(IFERROR(_xlfn.NUMBERVALUE(REPLACE(Input!T422,FIND(",",Input!T422),1,"."),"."),_xlfn.NUMBERVALUE(REPLACE(Input!T422,FIND(".",Input!T422),1,","),",")),"")</f>
        <v>0.81082313599244804</v>
      </c>
      <c r="U422" s="7">
        <f>IFERROR(IFERROR(_xlfn.NUMBERVALUE(REPLACE(Input!U422,FIND(",",Input!U422),1,"."),"."),_xlfn.NUMBERVALUE(REPLACE(Input!U422,FIND(".",Input!U422),1,","),",")),"")</f>
        <v>0.78370206484121496</v>
      </c>
      <c r="V422" s="7">
        <f>IFERROR(IFERROR(_xlfn.NUMBERVALUE(REPLACE(Input!V422,FIND(",",Input!V422),1,"."),"."),_xlfn.NUMBERVALUE(REPLACE(Input!V422,FIND(".",Input!V422),1,","),",")),"")</f>
        <v>0</v>
      </c>
      <c r="W422" s="7">
        <f>IFERROR(IFERROR(_xlfn.NUMBERVALUE(REPLACE(Input!W422,FIND(",",Input!W422),1,"."),"."),_xlfn.NUMBERVALUE(REPLACE(Input!W422,FIND(".",Input!W422),1,","),",")),"")</f>
        <v>0</v>
      </c>
      <c r="X422" s="7">
        <f>IFERROR(IFERROR(_xlfn.NUMBERVALUE(REPLACE(Input!X422,FIND(",",Input!X422),1,"."),"."),_xlfn.NUMBERVALUE(REPLACE(Input!X422,FIND(".",Input!X422),1,","),",")),"")</f>
        <v>0.73923143432139105</v>
      </c>
      <c r="Y422" s="7">
        <f>IFERROR(IFERROR(_xlfn.NUMBERVALUE(REPLACE(Input!Y422,FIND(",",Input!Y422),1,"."),"."),_xlfn.NUMBERVALUE(REPLACE(Input!Y422,FIND(".",Input!Y422),1,","),",")),"")</f>
        <v>0.78370206484121496</v>
      </c>
      <c r="Z422" s="8" t="str">
        <f>LEFT(LEFT(Input!Z422,IFERROR(FIND("_",Input!Z422)-1,LEN(Input!Z422))),IFERROR(FIND("-",Input!Z422)-1,LEN(Input!Z422)))</f>
        <v>party1</v>
      </c>
      <c r="AA422" s="8" t="str">
        <f>LEFT(LEFT(Input!AA422,IFERROR(FIND("_",Input!AA422)-1,LEN(Input!AA422))),IFERROR(FIND("-",Input!AA422)-1,LEN(Input!AA422)))</f>
        <v>party6</v>
      </c>
    </row>
    <row r="423" spans="1:27">
      <c r="A423" s="6">
        <f>IF(Input!A423=0,"",Input!A423)</f>
        <v>554</v>
      </c>
      <c r="B423" s="7">
        <f>IFERROR(IFERROR(_xlfn.NUMBERVALUE(REPLACE(Input!B423,FIND(",",Input!B423),1,"."),"."),_xlfn.NUMBERVALUE(REPLACE(Input!B423,FIND(".",Input!B423),1,","),",")),"")</f>
        <v>0.376</v>
      </c>
      <c r="C423" s="6">
        <f>IF(Input!C423=0,"",Input!C423)</f>
        <v>58</v>
      </c>
      <c r="D423" s="9" t="str">
        <f>IF(Input!D423=0,"",Input!D423)</f>
        <v/>
      </c>
      <c r="E423" s="8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8">
        <f>IF(Input!F423="Yes",1,IF(Input!F423=0,"",0))</f>
        <v>1</v>
      </c>
      <c r="G423" s="8">
        <f>IF(Input!G423="Yes",1,IF(Input!G423=0,"",0))</f>
        <v>0</v>
      </c>
      <c r="H423" s="6">
        <f>IF(Input!H423=0,"",Input!H423)</f>
        <v>2</v>
      </c>
      <c r="I423" s="7">
        <f>IFERROR(IFERROR(_xlfn.NUMBERVALUE(REPLACE(Input!I423,FIND(",",Input!I423),1,"."),"."),_xlfn.NUMBERVALUE(REPLACE(Input!I423,FIND(".",Input!I423),1,","),",")),"")</f>
        <v>0.51846000000000003</v>
      </c>
      <c r="J423" s="7">
        <f>IFERROR(IFERROR(_xlfn.NUMBERVALUE(REPLACE(Input!J423,FIND(",",Input!J423),1,"."),"."),_xlfn.NUMBERVALUE(REPLACE(Input!J423,FIND(".",Input!J423),1,","),",")),"")</f>
        <v>0.80232999999999999</v>
      </c>
      <c r="K423" s="7">
        <f>IFERROR(IFERROR(_xlfn.NUMBERVALUE(REPLACE(Input!K423,FIND(",",Input!K423),1,"."),"."),_xlfn.NUMBERVALUE(REPLACE(Input!K423,FIND(".",Input!K423),1,","),",")),"")</f>
        <v>0.16336000000000001</v>
      </c>
      <c r="L423" s="7">
        <f>IFERROR(IFERROR(_xlfn.NUMBERVALUE(REPLACE(Input!L423,FIND(",",Input!L423),1,"."),"."),_xlfn.NUMBERVALUE(REPLACE(Input!L423,FIND(".",Input!L423),1,","),",")),"")</f>
        <v>0.46096999999999999</v>
      </c>
      <c r="M423" s="7">
        <f>IFERROR(IFERROR(_xlfn.NUMBERVALUE(REPLACE(Input!M423,FIND(",",Input!M423),1,"."),"."),_xlfn.NUMBERVALUE(REPLACE(Input!M423,FIND(".",Input!M423),1,","),",")),"")</f>
        <v>1.3207899999999999</v>
      </c>
      <c r="N423" s="10" t="str">
        <f>IFERROR(IF(LEFT(Input!N423,LEN("boa-,Users,"))="boa-,Users,","Win.Win",LEFT(Input!N423,FIND("@",Input!N423)-1)),"")</f>
        <v>Gahboninho</v>
      </c>
      <c r="O423" s="10" t="str">
        <f>IFERROR(IF(LEFT(Input!O423,LEN("boa-,Users,"))="boa-,Users,","Win.Win",LEFT(Input!O423,FIND("@",Input!O423)-1)),"")</f>
        <v>Win.Win</v>
      </c>
      <c r="P423" s="7">
        <f>IFERROR(IFERROR(_xlfn.NUMBERVALUE(REPLACE(Input!P423,FIND(",",Input!P423),1,"."),"."),_xlfn.NUMBERVALUE(REPLACE(Input!P423,FIND(".",Input!P423),1,","),",")),"")</f>
        <v>0.80232667481443298</v>
      </c>
      <c r="Q423" s="7">
        <f>IFERROR(IFERROR(_xlfn.NUMBERVALUE(REPLACE(Input!Q423,FIND(",",Input!Q423),1,"."),"."),_xlfn.NUMBERVALUE(REPLACE(Input!Q423,FIND(".",Input!Q423),1,","),",")),"")</f>
        <v>0.51845837451830101</v>
      </c>
      <c r="R423" s="7">
        <f>IFERROR(IFERROR(_xlfn.NUMBERVALUE(REPLACE(Input!R423,FIND(",",Input!R423),1,"."),"."),_xlfn.NUMBERVALUE(REPLACE(Input!R423,FIND(".",Input!R423),1,","),",")),"")</f>
        <v>0.80232667481443298</v>
      </c>
      <c r="S423" s="7">
        <f>IFERROR(IFERROR(_xlfn.NUMBERVALUE(REPLACE(Input!S423,FIND(",",Input!S423),1,"."),"."),_xlfn.NUMBERVALUE(REPLACE(Input!S423,FIND(".",Input!S423),1,","),",")),"")</f>
        <v>0.51845837451830101</v>
      </c>
      <c r="T423" s="7">
        <f>IFERROR(IFERROR(_xlfn.NUMBERVALUE(REPLACE(Input!T423,FIND(",",Input!T423),1,"."),"."),_xlfn.NUMBERVALUE(REPLACE(Input!T423,FIND(".",Input!T423),1,","),",")),"")</f>
        <v>0</v>
      </c>
      <c r="U423" s="7">
        <f>IFERROR(IFERROR(_xlfn.NUMBERVALUE(REPLACE(Input!U423,FIND(",",Input!U423),1,"."),"."),_xlfn.NUMBERVALUE(REPLACE(Input!U423,FIND(".",Input!U423),1,","),",")),"")</f>
        <v>0.51845837451830101</v>
      </c>
      <c r="V423" s="7">
        <f>IFERROR(IFERROR(_xlfn.NUMBERVALUE(REPLACE(Input!V423,FIND(",",Input!V423),1,"."),"."),_xlfn.NUMBERVALUE(REPLACE(Input!V423,FIND(".",Input!V423),1,","),",")),"")</f>
        <v>0</v>
      </c>
      <c r="W423" s="7">
        <f>IFERROR(IFERROR(_xlfn.NUMBERVALUE(REPLACE(Input!W423,FIND(",",Input!W423),1,"."),"."),_xlfn.NUMBERVALUE(REPLACE(Input!W423,FIND(".",Input!W423),1,","),",")),"")</f>
        <v>0</v>
      </c>
      <c r="X423" s="7">
        <f>IFERROR(IFERROR(_xlfn.NUMBERVALUE(REPLACE(Input!X423,FIND(",",Input!X423),1,"."),"."),_xlfn.NUMBERVALUE(REPLACE(Input!X423,FIND(".",Input!X423),1,","),",")),"")</f>
        <v>0.80232667481443298</v>
      </c>
      <c r="Y423" s="7">
        <f>IFERROR(IFERROR(_xlfn.NUMBERVALUE(REPLACE(Input!Y423,FIND(",",Input!Y423),1,"."),"."),_xlfn.NUMBERVALUE(REPLACE(Input!Y423,FIND(".",Input!Y423),1,","),",")),"")</f>
        <v>0.51845837451830101</v>
      </c>
      <c r="Z423" s="8" t="str">
        <f>LEFT(LEFT(Input!Z423,IFERROR(FIND("_",Input!Z423)-1,LEN(Input!Z423))),IFERROR(FIND("-",Input!Z423)-1,LEN(Input!Z423)))</f>
        <v>party1</v>
      </c>
      <c r="AA423" s="8" t="str">
        <f>LEFT(LEFT(Input!AA423,IFERROR(FIND("_",Input!AA423)-1,LEN(Input!AA423))),IFERROR(FIND("-",Input!AA423)-1,LEN(Input!AA423)))</f>
        <v>party6</v>
      </c>
    </row>
    <row r="424" spans="1:27">
      <c r="A424" s="6">
        <f>IF(Input!A424=0,"",Input!A424)</f>
        <v>555</v>
      </c>
      <c r="B424" s="7">
        <f>IFERROR(IFERROR(_xlfn.NUMBERVALUE(REPLACE(Input!B424,FIND(",",Input!B424),1,"."),"."),_xlfn.NUMBERVALUE(REPLACE(Input!B424,FIND(".",Input!B424),1,","),",")),"")</f>
        <v>0.35799999999999998</v>
      </c>
      <c r="C424" s="6">
        <f>IF(Input!C424=0,"",Input!C424)</f>
        <v>52</v>
      </c>
      <c r="D424" s="9" t="str">
        <f>IF(Input!D424=0,"",Input!D424)</f>
        <v/>
      </c>
      <c r="E424" s="8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8">
        <f>IF(Input!F424="Yes",1,IF(Input!F424=0,"",0))</f>
        <v>1</v>
      </c>
      <c r="G424" s="8">
        <f>IF(Input!G424="Yes",1,IF(Input!G424=0,"",0))</f>
        <v>0</v>
      </c>
      <c r="H424" s="6">
        <f>IF(Input!H424=0,"",Input!H424)</f>
        <v>2</v>
      </c>
      <c r="I424" s="7">
        <f>IFERROR(IFERROR(_xlfn.NUMBERVALUE(REPLACE(Input!I424,FIND(",",Input!I424),1,"."),"."),_xlfn.NUMBERVALUE(REPLACE(Input!I424,FIND(".",Input!I424),1,","),",")),"")</f>
        <v>0.51846000000000003</v>
      </c>
      <c r="J424" s="7">
        <f>IFERROR(IFERROR(_xlfn.NUMBERVALUE(REPLACE(Input!J424,FIND(",",Input!J424),1,"."),"."),_xlfn.NUMBERVALUE(REPLACE(Input!J424,FIND(".",Input!J424),1,","),",")),"")</f>
        <v>0.80232999999999999</v>
      </c>
      <c r="K424" s="7">
        <f>IFERROR(IFERROR(_xlfn.NUMBERVALUE(REPLACE(Input!K424,FIND(",",Input!K424),1,"."),"."),_xlfn.NUMBERVALUE(REPLACE(Input!K424,FIND(".",Input!K424),1,","),",")),"")</f>
        <v>0.16336000000000001</v>
      </c>
      <c r="L424" s="7">
        <f>IFERROR(IFERROR(_xlfn.NUMBERVALUE(REPLACE(Input!L424,FIND(",",Input!L424),1,"."),"."),_xlfn.NUMBERVALUE(REPLACE(Input!L424,FIND(".",Input!L424),1,","),",")),"")</f>
        <v>0.46096999999999999</v>
      </c>
      <c r="M424" s="7">
        <f>IFERROR(IFERROR(_xlfn.NUMBERVALUE(REPLACE(Input!M424,FIND(",",Input!M424),1,"."),"."),_xlfn.NUMBERVALUE(REPLACE(Input!M424,FIND(".",Input!M424),1,","),",")),"")</f>
        <v>1.3207899999999999</v>
      </c>
      <c r="N424" s="10" t="str">
        <f>IFERROR(IF(LEFT(Input!N424,LEN("boa-,Users,"))="boa-,Users,","Win.Win",LEFT(Input!N424,FIND("@",Input!N424)-1)),"")</f>
        <v>KLH</v>
      </c>
      <c r="O424" s="10" t="str">
        <f>IFERROR(IF(LEFT(Input!O424,LEN("boa-,Users,"))="boa-,Users,","Win.Win",LEFT(Input!O424,FIND("@",Input!O424)-1)),"")</f>
        <v>Win.Win</v>
      </c>
      <c r="P424" s="7">
        <f>IFERROR(IFERROR(_xlfn.NUMBERVALUE(REPLACE(Input!P424,FIND(",",Input!P424),1,"."),"."),_xlfn.NUMBERVALUE(REPLACE(Input!P424,FIND(".",Input!P424),1,","),",")),"")</f>
        <v>0.80232667481443298</v>
      </c>
      <c r="Q424" s="7">
        <f>IFERROR(IFERROR(_xlfn.NUMBERVALUE(REPLACE(Input!Q424,FIND(",",Input!Q424),1,"."),"."),_xlfn.NUMBERVALUE(REPLACE(Input!Q424,FIND(".",Input!Q424),1,","),",")),"")</f>
        <v>0.51845837451830101</v>
      </c>
      <c r="R424" s="7">
        <f>IFERROR(IFERROR(_xlfn.NUMBERVALUE(REPLACE(Input!R424,FIND(",",Input!R424),1,"."),"."),_xlfn.NUMBERVALUE(REPLACE(Input!R424,FIND(".",Input!R424),1,","),",")),"")</f>
        <v>0.80232667481443298</v>
      </c>
      <c r="S424" s="7">
        <f>IFERROR(IFERROR(_xlfn.NUMBERVALUE(REPLACE(Input!S424,FIND(",",Input!S424),1,"."),"."),_xlfn.NUMBERVALUE(REPLACE(Input!S424,FIND(".",Input!S424),1,","),",")),"")</f>
        <v>0.51845837451830101</v>
      </c>
      <c r="T424" s="7">
        <f>IFERROR(IFERROR(_xlfn.NUMBERVALUE(REPLACE(Input!T424,FIND(",",Input!T424),1,"."),"."),_xlfn.NUMBERVALUE(REPLACE(Input!T424,FIND(".",Input!T424),1,","),",")),"")</f>
        <v>0</v>
      </c>
      <c r="U424" s="7">
        <f>IFERROR(IFERROR(_xlfn.NUMBERVALUE(REPLACE(Input!U424,FIND(",",Input!U424),1,"."),"."),_xlfn.NUMBERVALUE(REPLACE(Input!U424,FIND(".",Input!U424),1,","),",")),"")</f>
        <v>0.51845837451830101</v>
      </c>
      <c r="V424" s="7">
        <f>IFERROR(IFERROR(_xlfn.NUMBERVALUE(REPLACE(Input!V424,FIND(",",Input!V424),1,"."),"."),_xlfn.NUMBERVALUE(REPLACE(Input!V424,FIND(".",Input!V424),1,","),",")),"")</f>
        <v>0</v>
      </c>
      <c r="W424" s="7">
        <f>IFERROR(IFERROR(_xlfn.NUMBERVALUE(REPLACE(Input!W424,FIND(",",Input!W424),1,"."),"."),_xlfn.NUMBERVALUE(REPLACE(Input!W424,FIND(".",Input!W424),1,","),",")),"")</f>
        <v>0</v>
      </c>
      <c r="X424" s="7">
        <f>IFERROR(IFERROR(_xlfn.NUMBERVALUE(REPLACE(Input!X424,FIND(",",Input!X424),1,"."),"."),_xlfn.NUMBERVALUE(REPLACE(Input!X424,FIND(".",Input!X424),1,","),",")),"")</f>
        <v>0.80232667481443298</v>
      </c>
      <c r="Y424" s="7">
        <f>IFERROR(IFERROR(_xlfn.NUMBERVALUE(REPLACE(Input!Y424,FIND(",",Input!Y424),1,"."),"."),_xlfn.NUMBERVALUE(REPLACE(Input!Y424,FIND(".",Input!Y424),1,","),",")),"")</f>
        <v>0.51845837451830101</v>
      </c>
      <c r="Z424" s="8" t="str">
        <f>LEFT(LEFT(Input!Z424,IFERROR(FIND("_",Input!Z424)-1,LEN(Input!Z424))),IFERROR(FIND("-",Input!Z424)-1,LEN(Input!Z424)))</f>
        <v>party1</v>
      </c>
      <c r="AA424" s="8" t="str">
        <f>LEFT(LEFT(Input!AA424,IFERROR(FIND("_",Input!AA424)-1,LEN(Input!AA424))),IFERROR(FIND("-",Input!AA424)-1,LEN(Input!AA424)))</f>
        <v>party6</v>
      </c>
    </row>
    <row r="425" spans="1:27">
      <c r="A425" s="6">
        <f>IF(Input!A425=0,"",Input!A425)</f>
        <v>556</v>
      </c>
      <c r="B425" s="7">
        <f>IFERROR(IFERROR(_xlfn.NUMBERVALUE(REPLACE(Input!B425,FIND(",",Input!B425),1,"."),"."),_xlfn.NUMBERVALUE(REPLACE(Input!B425,FIND(".",Input!B425),1,","),",")),"")</f>
        <v>0.53</v>
      </c>
      <c r="C425" s="6">
        <f>IF(Input!C425=0,"",Input!C425)</f>
        <v>19</v>
      </c>
      <c r="D425" s="9" t="str">
        <f>IF(Input!D425=0,"",Input!D425)</f>
        <v/>
      </c>
      <c r="E425" s="8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8">
        <f>IF(Input!F425="Yes",1,IF(Input!F425=0,"",0))</f>
        <v>1</v>
      </c>
      <c r="G425" s="8">
        <f>IF(Input!G425="Yes",1,IF(Input!G425=0,"",0))</f>
        <v>0</v>
      </c>
      <c r="H425" s="6">
        <f>IF(Input!H425=0,"",Input!H425)</f>
        <v>2</v>
      </c>
      <c r="I425" s="7">
        <f>IFERROR(IFERROR(_xlfn.NUMBERVALUE(REPLACE(Input!I425,FIND(",",Input!I425),1,"."),"."),_xlfn.NUMBERVALUE(REPLACE(Input!I425,FIND(".",Input!I425),1,","),",")),"")</f>
        <v>0.73895999999999995</v>
      </c>
      <c r="J425" s="7">
        <f>IFERROR(IFERROR(_xlfn.NUMBERVALUE(REPLACE(Input!J425,FIND(",",Input!J425),1,"."),"."),_xlfn.NUMBERVALUE(REPLACE(Input!J425,FIND(".",Input!J425),1,","),",")),"")</f>
        <v>0.93142999999999998</v>
      </c>
      <c r="K425" s="7">
        <f>IFERROR(IFERROR(_xlfn.NUMBERVALUE(REPLACE(Input!K425,FIND(",",Input!K425),1,"."),"."),_xlfn.NUMBERVALUE(REPLACE(Input!K425,FIND(".",Input!K425),1,","),",")),"")</f>
        <v>8.2790000000000002E-2</v>
      </c>
      <c r="L425" s="7">
        <f>IFERROR(IFERROR(_xlfn.NUMBERVALUE(REPLACE(Input!L425,FIND(",",Input!L425),1,"."),"."),_xlfn.NUMBERVALUE(REPLACE(Input!L425,FIND(".",Input!L425),1,","),",")),"")</f>
        <v>0.13786999999999999</v>
      </c>
      <c r="M425" s="7">
        <f>IFERROR(IFERROR(_xlfn.NUMBERVALUE(REPLACE(Input!M425,FIND(",",Input!M425),1,"."),"."),_xlfn.NUMBERVALUE(REPLACE(Input!M425,FIND(".",Input!M425),1,","),",")),"")</f>
        <v>1.67039</v>
      </c>
      <c r="N425" s="10" t="str">
        <f>IFERROR(IF(LEFT(Input!N425,LEN("boa-,Users,"))="boa-,Users,","Win.Win",LEFT(Input!N425,FIND("@",Input!N425)-1)),"")</f>
        <v>IAMhaggler2011</v>
      </c>
      <c r="O425" s="10" t="str">
        <f>IFERROR(IF(LEFT(Input!O425,LEN("boa-,Users,"))="boa-,Users,","Win.Win",LEFT(Input!O425,FIND("@",Input!O425)-1)),"")</f>
        <v>Win.Win</v>
      </c>
      <c r="P425" s="7">
        <f>IFERROR(IFERROR(_xlfn.NUMBERVALUE(REPLACE(Input!P425,FIND(",",Input!P425),1,"."),"."),_xlfn.NUMBERVALUE(REPLACE(Input!P425,FIND(".",Input!P425),1,","),",")),"")</f>
        <v>0.73895981288451096</v>
      </c>
      <c r="Q425" s="7">
        <f>IFERROR(IFERROR(_xlfn.NUMBERVALUE(REPLACE(Input!Q425,FIND(",",Input!Q425),1,"."),"."),_xlfn.NUMBERVALUE(REPLACE(Input!Q425,FIND(".",Input!Q425),1,","),",")),"")</f>
        <v>0.93142740721112705</v>
      </c>
      <c r="R425" s="7">
        <f>IFERROR(IFERROR(_xlfn.NUMBERVALUE(REPLACE(Input!R425,FIND(",",Input!R425),1,"."),"."),_xlfn.NUMBERVALUE(REPLACE(Input!R425,FIND(".",Input!R425),1,","),",")),"")</f>
        <v>0.73895981288451096</v>
      </c>
      <c r="S425" s="7">
        <f>IFERROR(IFERROR(_xlfn.NUMBERVALUE(REPLACE(Input!S425,FIND(",",Input!S425),1,"."),"."),_xlfn.NUMBERVALUE(REPLACE(Input!S425,FIND(".",Input!S425),1,","),",")),"")</f>
        <v>0.93142740721112705</v>
      </c>
      <c r="T425" s="7">
        <f>IFERROR(IFERROR(_xlfn.NUMBERVALUE(REPLACE(Input!T425,FIND(",",Input!T425),1,"."),"."),_xlfn.NUMBERVALUE(REPLACE(Input!T425,FIND(".",Input!T425),1,","),",")),"")</f>
        <v>0</v>
      </c>
      <c r="U425" s="7">
        <f>IFERROR(IFERROR(_xlfn.NUMBERVALUE(REPLACE(Input!U425,FIND(",",Input!U425),1,"."),"."),_xlfn.NUMBERVALUE(REPLACE(Input!U425,FIND(".",Input!U425),1,","),",")),"")</f>
        <v>0.93142740721112705</v>
      </c>
      <c r="V425" s="7">
        <f>IFERROR(IFERROR(_xlfn.NUMBERVALUE(REPLACE(Input!V425,FIND(",",Input!V425),1,"."),"."),_xlfn.NUMBERVALUE(REPLACE(Input!V425,FIND(".",Input!V425),1,","),",")),"")</f>
        <v>0</v>
      </c>
      <c r="W425" s="7">
        <f>IFERROR(IFERROR(_xlfn.NUMBERVALUE(REPLACE(Input!W425,FIND(",",Input!W425),1,"."),"."),_xlfn.NUMBERVALUE(REPLACE(Input!W425,FIND(".",Input!W425),1,","),",")),"")</f>
        <v>0</v>
      </c>
      <c r="X425" s="7">
        <f>IFERROR(IFERROR(_xlfn.NUMBERVALUE(REPLACE(Input!X425,FIND(",",Input!X425),1,"."),"."),_xlfn.NUMBERVALUE(REPLACE(Input!X425,FIND(".",Input!X425),1,","),",")),"")</f>
        <v>0.73895981288451096</v>
      </c>
      <c r="Y425" s="7">
        <f>IFERROR(IFERROR(_xlfn.NUMBERVALUE(REPLACE(Input!Y425,FIND(",",Input!Y425),1,"."),"."),_xlfn.NUMBERVALUE(REPLACE(Input!Y425,FIND(".",Input!Y425),1,","),",")),"")</f>
        <v>0.93142740721112705</v>
      </c>
      <c r="Z425" s="8" t="str">
        <f>LEFT(LEFT(Input!Z425,IFERROR(FIND("_",Input!Z425)-1,LEN(Input!Z425))),IFERROR(FIND("-",Input!Z425)-1,LEN(Input!Z425)))</f>
        <v>party1</v>
      </c>
      <c r="AA425" s="8" t="str">
        <f>LEFT(LEFT(Input!AA425,IFERROR(FIND("_",Input!AA425)-1,LEN(Input!AA425))),IFERROR(FIND("-",Input!AA425)-1,LEN(Input!AA425)))</f>
        <v>party6</v>
      </c>
    </row>
    <row r="426" spans="1:27">
      <c r="A426" s="6">
        <f>IF(Input!A426=0,"",Input!A426)</f>
        <v>557</v>
      </c>
      <c r="B426" s="7">
        <f>IFERROR(IFERROR(_xlfn.NUMBERVALUE(REPLACE(Input!B426,FIND(",",Input!B426),1,"."),"."),_xlfn.NUMBERVALUE(REPLACE(Input!B426,FIND(".",Input!B426),1,","),",")),"")</f>
        <v>0.24299999999999999</v>
      </c>
      <c r="C426" s="6">
        <f>IF(Input!C426=0,"",Input!C426)</f>
        <v>27</v>
      </c>
      <c r="D426" s="9" t="str">
        <f>IF(Input!D426=0,"",Input!D426)</f>
        <v/>
      </c>
      <c r="E426" s="8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8">
        <f>IF(Input!F426="Yes",1,IF(Input!F426=0,"",0))</f>
        <v>1</v>
      </c>
      <c r="G426" s="8">
        <f>IF(Input!G426="Yes",1,IF(Input!G426=0,"",0))</f>
        <v>0</v>
      </c>
      <c r="H426" s="6">
        <f>IF(Input!H426=0,"",Input!H426)</f>
        <v>2</v>
      </c>
      <c r="I426" s="7">
        <f>IFERROR(IFERROR(_xlfn.NUMBERVALUE(REPLACE(Input!I426,FIND(",",Input!I426),1,"."),"."),_xlfn.NUMBERVALUE(REPLACE(Input!I426,FIND(".",Input!I426),1,","),",")),"")</f>
        <v>0.87112000000000001</v>
      </c>
      <c r="J426" s="7">
        <f>IFERROR(IFERROR(_xlfn.NUMBERVALUE(REPLACE(Input!J426,FIND(",",Input!J426),1,"."),"."),_xlfn.NUMBERVALUE(REPLACE(Input!J426,FIND(".",Input!J426),1,","),",")),"")</f>
        <v>0.93332000000000004</v>
      </c>
      <c r="K426" s="7">
        <f>IFERROR(IFERROR(_xlfn.NUMBERVALUE(REPLACE(Input!K426,FIND(",",Input!K426),1,"."),"."),_xlfn.NUMBERVALUE(REPLACE(Input!K426,FIND(".",Input!K426),1,","),",")),"")</f>
        <v>0</v>
      </c>
      <c r="L426" s="7">
        <f>IFERROR(IFERROR(_xlfn.NUMBERVALUE(REPLACE(Input!L426,FIND(",",Input!L426),1,"."),"."),_xlfn.NUMBERVALUE(REPLACE(Input!L426,FIND(".",Input!L426),1,","),",")),"")</f>
        <v>0.1212</v>
      </c>
      <c r="M426" s="7">
        <f>IFERROR(IFERROR(_xlfn.NUMBERVALUE(REPLACE(Input!M426,FIND(",",Input!M426),1,"."),"."),_xlfn.NUMBERVALUE(REPLACE(Input!M426,FIND(".",Input!M426),1,","),",")),"")</f>
        <v>1.80444</v>
      </c>
      <c r="N426" s="10" t="str">
        <f>IFERROR(IF(LEFT(Input!N426,LEN("boa-,Users,"))="boa-,Users,","Win.Win",LEFT(Input!N426,FIND("@",Input!N426)-1)),"")</f>
        <v>Win.Win</v>
      </c>
      <c r="O426" s="10" t="str">
        <f>IFERROR(IF(LEFT(Input!O426,LEN("boa-,Users,"))="boa-,Users,","Win.Win",LEFT(Input!O426,FIND("@",Input!O426)-1)),"")</f>
        <v>Win.Win</v>
      </c>
      <c r="P426" s="7">
        <f>IFERROR(IFERROR(_xlfn.NUMBERVALUE(REPLACE(Input!P426,FIND(",",Input!P426),1,"."),"."),_xlfn.NUMBERVALUE(REPLACE(Input!P426,FIND(".",Input!P426),1,","),",")),"")</f>
        <v>0.93331701450729299</v>
      </c>
      <c r="Q426" s="7">
        <f>IFERROR(IFERROR(_xlfn.NUMBERVALUE(REPLACE(Input!Q426,FIND(",",Input!Q426),1,"."),"."),_xlfn.NUMBERVALUE(REPLACE(Input!Q426,FIND(".",Input!Q426),1,","),",")),"")</f>
        <v>0.87111904251330297</v>
      </c>
      <c r="R426" s="7">
        <f>IFERROR(IFERROR(_xlfn.NUMBERVALUE(REPLACE(Input!R426,FIND(",",Input!R426),1,"."),"."),_xlfn.NUMBERVALUE(REPLACE(Input!R426,FIND(".",Input!R426),1,","),",")),"")</f>
        <v>0.93331701450729299</v>
      </c>
      <c r="S426" s="7">
        <f>IFERROR(IFERROR(_xlfn.NUMBERVALUE(REPLACE(Input!S426,FIND(",",Input!S426),1,"."),"."),_xlfn.NUMBERVALUE(REPLACE(Input!S426,FIND(".",Input!S426),1,","),",")),"")</f>
        <v>0.87111904251330297</v>
      </c>
      <c r="T426" s="7">
        <f>IFERROR(IFERROR(_xlfn.NUMBERVALUE(REPLACE(Input!T426,FIND(",",Input!T426),1,"."),"."),_xlfn.NUMBERVALUE(REPLACE(Input!T426,FIND(".",Input!T426),1,","),",")),"")</f>
        <v>0.82569169960474298</v>
      </c>
      <c r="U426" s="7">
        <f>IFERROR(IFERROR(_xlfn.NUMBERVALUE(REPLACE(Input!U426,FIND(",",Input!U426),1,"."),"."),_xlfn.NUMBERVALUE(REPLACE(Input!U426,FIND(".",Input!U426),1,","),",")),"")</f>
        <v>0.87111904251330297</v>
      </c>
      <c r="V426" s="7">
        <f>IFERROR(IFERROR(_xlfn.NUMBERVALUE(REPLACE(Input!V426,FIND(",",Input!V426),1,"."),"."),_xlfn.NUMBERVALUE(REPLACE(Input!V426,FIND(".",Input!V426),1,","),",")),"")</f>
        <v>0</v>
      </c>
      <c r="W426" s="7">
        <f>IFERROR(IFERROR(_xlfn.NUMBERVALUE(REPLACE(Input!W426,FIND(",",Input!W426),1,"."),"."),_xlfn.NUMBERVALUE(REPLACE(Input!W426,FIND(".",Input!W426),1,","),",")),"")</f>
        <v>0</v>
      </c>
      <c r="X426" s="7">
        <f>IFERROR(IFERROR(_xlfn.NUMBERVALUE(REPLACE(Input!X426,FIND(",",Input!X426),1,"."),"."),_xlfn.NUMBERVALUE(REPLACE(Input!X426,FIND(".",Input!X426),1,","),",")),"")</f>
        <v>0.93331701450729299</v>
      </c>
      <c r="Y426" s="7">
        <f>IFERROR(IFERROR(_xlfn.NUMBERVALUE(REPLACE(Input!Y426,FIND(",",Input!Y426),1,"."),"."),_xlfn.NUMBERVALUE(REPLACE(Input!Y426,FIND(".",Input!Y426),1,","),",")),"")</f>
        <v>0.87111904251330297</v>
      </c>
      <c r="Z426" s="8" t="str">
        <f>LEFT(LEFT(Input!Z426,IFERROR(FIND("_",Input!Z426)-1,LEN(Input!Z426))),IFERROR(FIND("-",Input!Z426)-1,LEN(Input!Z426)))</f>
        <v>party1</v>
      </c>
      <c r="AA426" s="8" t="str">
        <f>LEFT(LEFT(Input!AA426,IFERROR(FIND("_",Input!AA426)-1,LEN(Input!AA426))),IFERROR(FIND("-",Input!AA426)-1,LEN(Input!AA426)))</f>
        <v>party6</v>
      </c>
    </row>
    <row r="427" spans="1:27">
      <c r="A427" s="6">
        <f>IF(Input!A427=0,"",Input!A427)</f>
        <v>558</v>
      </c>
      <c r="B427" s="7">
        <f>IFERROR(IFERROR(_xlfn.NUMBERVALUE(REPLACE(Input!B427,FIND(",",Input!B427),1,"."),"."),_xlfn.NUMBERVALUE(REPLACE(Input!B427,FIND(".",Input!B427),1,","),",")),"")</f>
        <v>0.28000000000000003</v>
      </c>
      <c r="C427" s="6">
        <f>IF(Input!C427=0,"",Input!C427)</f>
        <v>48</v>
      </c>
      <c r="D427" s="9" t="str">
        <f>IF(Input!D427=0,"",Input!D427)</f>
        <v/>
      </c>
      <c r="E427" s="8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8">
        <f>IF(Input!F427="Yes",1,IF(Input!F427=0,"",0))</f>
        <v>1</v>
      </c>
      <c r="G427" s="8">
        <f>IF(Input!G427="Yes",1,IF(Input!G427=0,"",0))</f>
        <v>0</v>
      </c>
      <c r="H427" s="6">
        <f>IF(Input!H427=0,"",Input!H427)</f>
        <v>2</v>
      </c>
      <c r="I427" s="7">
        <f>IFERROR(IFERROR(_xlfn.NUMBERVALUE(REPLACE(Input!I427,FIND(",",Input!I427),1,"."),"."),_xlfn.NUMBERVALUE(REPLACE(Input!I427,FIND(".",Input!I427),1,","),",")),"")</f>
        <v>0.49273</v>
      </c>
      <c r="J427" s="7">
        <f>IFERROR(IFERROR(_xlfn.NUMBERVALUE(REPLACE(Input!J427,FIND(",",Input!J427),1,"."),"."),_xlfn.NUMBERVALUE(REPLACE(Input!J427,FIND(".",Input!J427),1,","),",")),"")</f>
        <v>0.90654999999999997</v>
      </c>
      <c r="K427" s="7">
        <f>IFERROR(IFERROR(_xlfn.NUMBERVALUE(REPLACE(Input!K427,FIND(",",Input!K427),1,"."),"."),_xlfn.NUMBERVALUE(REPLACE(Input!K427,FIND(".",Input!K427),1,","),",")),"")</f>
        <v>8.0589999999999995E-2</v>
      </c>
      <c r="L427" s="7">
        <f>IFERROR(IFERROR(_xlfn.NUMBERVALUE(REPLACE(Input!L427,FIND(",",Input!L427),1,"."),"."),_xlfn.NUMBERVALUE(REPLACE(Input!L427,FIND(".",Input!L427),1,","),",")),"")</f>
        <v>0.48309999999999997</v>
      </c>
      <c r="M427" s="7">
        <f>IFERROR(IFERROR(_xlfn.NUMBERVALUE(REPLACE(Input!M427,FIND(",",Input!M427),1,"."),"."),_xlfn.NUMBERVALUE(REPLACE(Input!M427,FIND(".",Input!M427),1,","),",")),"")</f>
        <v>1.3992800000000001</v>
      </c>
      <c r="N427" s="10" t="str">
        <f>IFERROR(IF(LEFT(Input!N427,LEN("boa-,Users,"))="boa-,Users,","Win.Win",LEFT(Input!N427,FIND("@",Input!N427)-1)),"")</f>
        <v>Gahboninho</v>
      </c>
      <c r="O427" s="10" t="str">
        <f>IFERROR(IF(LEFT(Input!O427,LEN("boa-,Users,"))="boa-,Users,","Win.Win",LEFT(Input!O427,FIND("@",Input!O427)-1)),"")</f>
        <v>Win.Win</v>
      </c>
      <c r="P427" s="7">
        <f>IFERROR(IFERROR(_xlfn.NUMBERVALUE(REPLACE(Input!P427,FIND(",",Input!P427),1,"."),"."),_xlfn.NUMBERVALUE(REPLACE(Input!P427,FIND(".",Input!P427),1,","),",")),"")</f>
        <v>0.90654899185860405</v>
      </c>
      <c r="Q427" s="7">
        <f>IFERROR(IFERROR(_xlfn.NUMBERVALUE(REPLACE(Input!Q427,FIND(",",Input!Q427),1,"."),"."),_xlfn.NUMBERVALUE(REPLACE(Input!Q427,FIND(".",Input!Q427),1,","),",")),"")</f>
        <v>0.49272667216260102</v>
      </c>
      <c r="R427" s="7">
        <f>IFERROR(IFERROR(_xlfn.NUMBERVALUE(REPLACE(Input!R427,FIND(",",Input!R427),1,"."),"."),_xlfn.NUMBERVALUE(REPLACE(Input!R427,FIND(".",Input!R427),1,","),",")),"")</f>
        <v>0.90654899185860405</v>
      </c>
      <c r="S427" s="7">
        <f>IFERROR(IFERROR(_xlfn.NUMBERVALUE(REPLACE(Input!S427,FIND(",",Input!S427),1,"."),"."),_xlfn.NUMBERVALUE(REPLACE(Input!S427,FIND(".",Input!S427),1,","),",")),"")</f>
        <v>0.49272667216260102</v>
      </c>
      <c r="T427" s="7">
        <f>IFERROR(IFERROR(_xlfn.NUMBERVALUE(REPLACE(Input!T427,FIND(",",Input!T427),1,"."),"."),_xlfn.NUMBERVALUE(REPLACE(Input!T427,FIND(".",Input!T427),1,","),",")),"")</f>
        <v>0</v>
      </c>
      <c r="U427" s="7">
        <f>IFERROR(IFERROR(_xlfn.NUMBERVALUE(REPLACE(Input!U427,FIND(",",Input!U427),1,"."),"."),_xlfn.NUMBERVALUE(REPLACE(Input!U427,FIND(".",Input!U427),1,","),",")),"")</f>
        <v>0.49272667216260102</v>
      </c>
      <c r="V427" s="7">
        <f>IFERROR(IFERROR(_xlfn.NUMBERVALUE(REPLACE(Input!V427,FIND(",",Input!V427),1,"."),"."),_xlfn.NUMBERVALUE(REPLACE(Input!V427,FIND(".",Input!V427),1,","),",")),"")</f>
        <v>0</v>
      </c>
      <c r="W427" s="7">
        <f>IFERROR(IFERROR(_xlfn.NUMBERVALUE(REPLACE(Input!W427,FIND(",",Input!W427),1,"."),"."),_xlfn.NUMBERVALUE(REPLACE(Input!W427,FIND(".",Input!W427),1,","),",")),"")</f>
        <v>0</v>
      </c>
      <c r="X427" s="7">
        <f>IFERROR(IFERROR(_xlfn.NUMBERVALUE(REPLACE(Input!X427,FIND(",",Input!X427),1,"."),"."),_xlfn.NUMBERVALUE(REPLACE(Input!X427,FIND(".",Input!X427),1,","),",")),"")</f>
        <v>0.90654899185860405</v>
      </c>
      <c r="Y427" s="7">
        <f>IFERROR(IFERROR(_xlfn.NUMBERVALUE(REPLACE(Input!Y427,FIND(",",Input!Y427),1,"."),"."),_xlfn.NUMBERVALUE(REPLACE(Input!Y427,FIND(".",Input!Y427),1,","),",")),"")</f>
        <v>0.49272667216260102</v>
      </c>
      <c r="Z427" s="8" t="str">
        <f>LEFT(LEFT(Input!Z427,IFERROR(FIND("_",Input!Z427)-1,LEN(Input!Z427))),IFERROR(FIND("-",Input!Z427)-1,LEN(Input!Z427)))</f>
        <v>party1</v>
      </c>
      <c r="AA427" s="8" t="str">
        <f>LEFT(LEFT(Input!AA427,IFERROR(FIND("_",Input!AA427)-1,LEN(Input!AA427))),IFERROR(FIND("-",Input!AA427)-1,LEN(Input!AA427)))</f>
        <v>party6</v>
      </c>
    </row>
    <row r="428" spans="1:27">
      <c r="A428" s="6">
        <f>IF(Input!A428=0,"",Input!A428)</f>
        <v>559</v>
      </c>
      <c r="B428" s="7">
        <f>IFERROR(IFERROR(_xlfn.NUMBERVALUE(REPLACE(Input!B428,FIND(",",Input!B428),1,"."),"."),_xlfn.NUMBERVALUE(REPLACE(Input!B428,FIND(".",Input!B428),1,","),",")),"")</f>
        <v>0.27300000000000002</v>
      </c>
      <c r="C428" s="6">
        <f>IF(Input!C428=0,"",Input!C428)</f>
        <v>48</v>
      </c>
      <c r="D428" s="9" t="str">
        <f>IF(Input!D428=0,"",Input!D428)</f>
        <v/>
      </c>
      <c r="E428" s="8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8">
        <f>IF(Input!F428="Yes",1,IF(Input!F428=0,"",0))</f>
        <v>1</v>
      </c>
      <c r="G428" s="8">
        <f>IF(Input!G428="Yes",1,IF(Input!G428=0,"",0))</f>
        <v>0</v>
      </c>
      <c r="H428" s="6">
        <f>IF(Input!H428=0,"",Input!H428)</f>
        <v>2</v>
      </c>
      <c r="I428" s="7">
        <f>IFERROR(IFERROR(_xlfn.NUMBERVALUE(REPLACE(Input!I428,FIND(",",Input!I428),1,"."),"."),_xlfn.NUMBERVALUE(REPLACE(Input!I428,FIND(".",Input!I428),1,","),",")),"")</f>
        <v>0.49273</v>
      </c>
      <c r="J428" s="7">
        <f>IFERROR(IFERROR(_xlfn.NUMBERVALUE(REPLACE(Input!J428,FIND(",",Input!J428),1,"."),"."),_xlfn.NUMBERVALUE(REPLACE(Input!J428,FIND(".",Input!J428),1,","),",")),"")</f>
        <v>0.90654999999999997</v>
      </c>
      <c r="K428" s="7">
        <f>IFERROR(IFERROR(_xlfn.NUMBERVALUE(REPLACE(Input!K428,FIND(",",Input!K428),1,"."),"."),_xlfn.NUMBERVALUE(REPLACE(Input!K428,FIND(".",Input!K428),1,","),",")),"")</f>
        <v>8.0589999999999995E-2</v>
      </c>
      <c r="L428" s="7">
        <f>IFERROR(IFERROR(_xlfn.NUMBERVALUE(REPLACE(Input!L428,FIND(",",Input!L428),1,"."),"."),_xlfn.NUMBERVALUE(REPLACE(Input!L428,FIND(".",Input!L428),1,","),",")),"")</f>
        <v>0.48309999999999997</v>
      </c>
      <c r="M428" s="7">
        <f>IFERROR(IFERROR(_xlfn.NUMBERVALUE(REPLACE(Input!M428,FIND(",",Input!M428),1,"."),"."),_xlfn.NUMBERVALUE(REPLACE(Input!M428,FIND(".",Input!M428),1,","),",")),"")</f>
        <v>1.3992800000000001</v>
      </c>
      <c r="N428" s="10" t="str">
        <f>IFERROR(IF(LEFT(Input!N428,LEN("boa-,Users,"))="boa-,Users,","Win.Win",LEFT(Input!N428,FIND("@",Input!N428)-1)),"")</f>
        <v>KLH</v>
      </c>
      <c r="O428" s="10" t="str">
        <f>IFERROR(IF(LEFT(Input!O428,LEN("boa-,Users,"))="boa-,Users,","Win.Win",LEFT(Input!O428,FIND("@",Input!O428)-1)),"")</f>
        <v>Win.Win</v>
      </c>
      <c r="P428" s="7">
        <f>IFERROR(IFERROR(_xlfn.NUMBERVALUE(REPLACE(Input!P428,FIND(",",Input!P428),1,"."),"."),_xlfn.NUMBERVALUE(REPLACE(Input!P428,FIND(".",Input!P428),1,","),",")),"")</f>
        <v>0.90654899185860405</v>
      </c>
      <c r="Q428" s="7">
        <f>IFERROR(IFERROR(_xlfn.NUMBERVALUE(REPLACE(Input!Q428,FIND(",",Input!Q428),1,"."),"."),_xlfn.NUMBERVALUE(REPLACE(Input!Q428,FIND(".",Input!Q428),1,","),",")),"")</f>
        <v>0.49272667216260102</v>
      </c>
      <c r="R428" s="7">
        <f>IFERROR(IFERROR(_xlfn.NUMBERVALUE(REPLACE(Input!R428,FIND(",",Input!R428),1,"."),"."),_xlfn.NUMBERVALUE(REPLACE(Input!R428,FIND(".",Input!R428),1,","),",")),"")</f>
        <v>0.90654899185860405</v>
      </c>
      <c r="S428" s="7">
        <f>IFERROR(IFERROR(_xlfn.NUMBERVALUE(REPLACE(Input!S428,FIND(",",Input!S428),1,"."),"."),_xlfn.NUMBERVALUE(REPLACE(Input!S428,FIND(".",Input!S428),1,","),",")),"")</f>
        <v>0.49272667216260102</v>
      </c>
      <c r="T428" s="7">
        <f>IFERROR(IFERROR(_xlfn.NUMBERVALUE(REPLACE(Input!T428,FIND(",",Input!T428),1,"."),"."),_xlfn.NUMBERVALUE(REPLACE(Input!T428,FIND(".",Input!T428),1,","),",")),"")</f>
        <v>0</v>
      </c>
      <c r="U428" s="7">
        <f>IFERROR(IFERROR(_xlfn.NUMBERVALUE(REPLACE(Input!U428,FIND(",",Input!U428),1,"."),"."),_xlfn.NUMBERVALUE(REPLACE(Input!U428,FIND(".",Input!U428),1,","),",")),"")</f>
        <v>0.49272667216260102</v>
      </c>
      <c r="V428" s="7">
        <f>IFERROR(IFERROR(_xlfn.NUMBERVALUE(REPLACE(Input!V428,FIND(",",Input!V428),1,"."),"."),_xlfn.NUMBERVALUE(REPLACE(Input!V428,FIND(".",Input!V428),1,","),",")),"")</f>
        <v>0</v>
      </c>
      <c r="W428" s="7">
        <f>IFERROR(IFERROR(_xlfn.NUMBERVALUE(REPLACE(Input!W428,FIND(",",Input!W428),1,"."),"."),_xlfn.NUMBERVALUE(REPLACE(Input!W428,FIND(".",Input!W428),1,","),",")),"")</f>
        <v>0</v>
      </c>
      <c r="X428" s="7">
        <f>IFERROR(IFERROR(_xlfn.NUMBERVALUE(REPLACE(Input!X428,FIND(",",Input!X428),1,"."),"."),_xlfn.NUMBERVALUE(REPLACE(Input!X428,FIND(".",Input!X428),1,","),",")),"")</f>
        <v>0.90654899185860405</v>
      </c>
      <c r="Y428" s="7">
        <f>IFERROR(IFERROR(_xlfn.NUMBERVALUE(REPLACE(Input!Y428,FIND(",",Input!Y428),1,"."),"."),_xlfn.NUMBERVALUE(REPLACE(Input!Y428,FIND(".",Input!Y428),1,","),",")),"")</f>
        <v>0.49272667216260102</v>
      </c>
      <c r="Z428" s="8" t="str">
        <f>LEFT(LEFT(Input!Z428,IFERROR(FIND("_",Input!Z428)-1,LEN(Input!Z428))),IFERROR(FIND("-",Input!Z428)-1,LEN(Input!Z428)))</f>
        <v>party1</v>
      </c>
      <c r="AA428" s="8" t="str">
        <f>LEFT(LEFT(Input!AA428,IFERROR(FIND("_",Input!AA428)-1,LEN(Input!AA428))),IFERROR(FIND("-",Input!AA428)-1,LEN(Input!AA428)))</f>
        <v>party6</v>
      </c>
    </row>
    <row r="429" spans="1:27">
      <c r="A429" s="6">
        <f>IF(Input!A429=0,"",Input!A429)</f>
        <v>560</v>
      </c>
      <c r="B429" s="7">
        <f>IFERROR(IFERROR(_xlfn.NUMBERVALUE(REPLACE(Input!B429,FIND(",",Input!B429),1,"."),"."),_xlfn.NUMBERVALUE(REPLACE(Input!B429,FIND(".",Input!B429),1,","),",")),"")</f>
        <v>0.68500000000000005</v>
      </c>
      <c r="C429" s="6">
        <f>IF(Input!C429=0,"",Input!C429)</f>
        <v>24</v>
      </c>
      <c r="D429" s="9" t="str">
        <f>IF(Input!D429=0,"",Input!D429)</f>
        <v/>
      </c>
      <c r="E429" s="8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8">
        <f>IF(Input!F429="Yes",1,IF(Input!F429=0,"",0))</f>
        <v>1</v>
      </c>
      <c r="G429" s="8">
        <f>IF(Input!G429="Yes",1,IF(Input!G429=0,"",0))</f>
        <v>0</v>
      </c>
      <c r="H429" s="6">
        <f>IF(Input!H429=0,"",Input!H429)</f>
        <v>2</v>
      </c>
      <c r="I429" s="7">
        <f>IFERROR(IFERROR(_xlfn.NUMBERVALUE(REPLACE(Input!I429,FIND(",",Input!I429),1,"."),"."),_xlfn.NUMBERVALUE(REPLACE(Input!I429,FIND(".",Input!I429),1,","),",")),"")</f>
        <v>0.87863999999999998</v>
      </c>
      <c r="J429" s="7">
        <f>IFERROR(IFERROR(_xlfn.NUMBERVALUE(REPLACE(Input!J429,FIND(",",Input!J429),1,"."),"."),_xlfn.NUMBERVALUE(REPLACE(Input!J429,FIND(".",Input!J429),1,","),",")),"")</f>
        <v>0.89578000000000002</v>
      </c>
      <c r="K429" s="7">
        <f>IFERROR(IFERROR(_xlfn.NUMBERVALUE(REPLACE(Input!K429,FIND(",",Input!K429),1,"."),"."),_xlfn.NUMBERVALUE(REPLACE(Input!K429,FIND(".",Input!K429),1,","),",")),"")</f>
        <v>0</v>
      </c>
      <c r="L429" s="7">
        <f>IFERROR(IFERROR(_xlfn.NUMBERVALUE(REPLACE(Input!L429,FIND(",",Input!L429),1,"."),"."),_xlfn.NUMBERVALUE(REPLACE(Input!L429,FIND(".",Input!L429),1,","),",")),"")</f>
        <v>9.9220000000000003E-2</v>
      </c>
      <c r="M429" s="7">
        <f>IFERROR(IFERROR(_xlfn.NUMBERVALUE(REPLACE(Input!M429,FIND(",",Input!M429),1,"."),"."),_xlfn.NUMBERVALUE(REPLACE(Input!M429,FIND(".",Input!M429),1,","),",")),"")</f>
        <v>1.77441</v>
      </c>
      <c r="N429" s="10" t="str">
        <f>IFERROR(IF(LEFT(Input!N429,LEN("boa-,Users,"))="boa-,Users,","Win.Win",LEFT(Input!N429,FIND("@",Input!N429)-1)),"")</f>
        <v>IAMhaggler2011</v>
      </c>
      <c r="O429" s="10" t="str">
        <f>IFERROR(IF(LEFT(Input!O429,LEN("boa-,Users,"))="boa-,Users,","Win.Win",LEFT(Input!O429,FIND("@",Input!O429)-1)),"")</f>
        <v>Win.Win</v>
      </c>
      <c r="P429" s="7">
        <f>IFERROR(IFERROR(_xlfn.NUMBERVALUE(REPLACE(Input!P429,FIND(",",Input!P429),1,"."),"."),_xlfn.NUMBERVALUE(REPLACE(Input!P429,FIND(".",Input!P429),1,","),",")),"")</f>
        <v>0.89577768295582805</v>
      </c>
      <c r="Q429" s="7">
        <f>IFERROR(IFERROR(_xlfn.NUMBERVALUE(REPLACE(Input!Q429,FIND(",",Input!Q429),1,"."),"."),_xlfn.NUMBERVALUE(REPLACE(Input!Q429,FIND(".",Input!Q429),1,","),",")),"")</f>
        <v>0.87863601171807104</v>
      </c>
      <c r="R429" s="7">
        <f>IFERROR(IFERROR(_xlfn.NUMBERVALUE(REPLACE(Input!R429,FIND(",",Input!R429),1,"."),"."),_xlfn.NUMBERVALUE(REPLACE(Input!R429,FIND(".",Input!R429),1,","),",")),"")</f>
        <v>0.89577768295582805</v>
      </c>
      <c r="S429" s="7">
        <f>IFERROR(IFERROR(_xlfn.NUMBERVALUE(REPLACE(Input!S429,FIND(",",Input!S429),1,"."),"."),_xlfn.NUMBERVALUE(REPLACE(Input!S429,FIND(".",Input!S429),1,","),",")),"")</f>
        <v>0.87863601171807104</v>
      </c>
      <c r="T429" s="7">
        <f>IFERROR(IFERROR(_xlfn.NUMBERVALUE(REPLACE(Input!T429,FIND(",",Input!T429),1,"."),"."),_xlfn.NUMBERVALUE(REPLACE(Input!T429,FIND(".",Input!T429),1,","),",")),"")</f>
        <v>0</v>
      </c>
      <c r="U429" s="7">
        <f>IFERROR(IFERROR(_xlfn.NUMBERVALUE(REPLACE(Input!U429,FIND(",",Input!U429),1,"."),"."),_xlfn.NUMBERVALUE(REPLACE(Input!U429,FIND(".",Input!U429),1,","),",")),"")</f>
        <v>0.87863601171807104</v>
      </c>
      <c r="V429" s="7">
        <f>IFERROR(IFERROR(_xlfn.NUMBERVALUE(REPLACE(Input!V429,FIND(",",Input!V429),1,"."),"."),_xlfn.NUMBERVALUE(REPLACE(Input!V429,FIND(".",Input!V429),1,","),",")),"")</f>
        <v>0</v>
      </c>
      <c r="W429" s="7">
        <f>IFERROR(IFERROR(_xlfn.NUMBERVALUE(REPLACE(Input!W429,FIND(",",Input!W429),1,"."),"."),_xlfn.NUMBERVALUE(REPLACE(Input!W429,FIND(".",Input!W429),1,","),",")),"")</f>
        <v>0</v>
      </c>
      <c r="X429" s="7">
        <f>IFERROR(IFERROR(_xlfn.NUMBERVALUE(REPLACE(Input!X429,FIND(",",Input!X429),1,"."),"."),_xlfn.NUMBERVALUE(REPLACE(Input!X429,FIND(".",Input!X429),1,","),",")),"")</f>
        <v>0.89577768295582805</v>
      </c>
      <c r="Y429" s="7">
        <f>IFERROR(IFERROR(_xlfn.NUMBERVALUE(REPLACE(Input!Y429,FIND(",",Input!Y429),1,"."),"."),_xlfn.NUMBERVALUE(REPLACE(Input!Y429,FIND(".",Input!Y429),1,","),",")),"")</f>
        <v>0.87863601171807104</v>
      </c>
      <c r="Z429" s="8" t="str">
        <f>LEFT(LEFT(Input!Z429,IFERROR(FIND("_",Input!Z429)-1,LEN(Input!Z429))),IFERROR(FIND("-",Input!Z429)-1,LEN(Input!Z429)))</f>
        <v>party1</v>
      </c>
      <c r="AA429" s="8" t="str">
        <f>LEFT(LEFT(Input!AA429,IFERROR(FIND("_",Input!AA429)-1,LEN(Input!AA429))),IFERROR(FIND("-",Input!AA429)-1,LEN(Input!AA429)))</f>
        <v>party6</v>
      </c>
    </row>
    <row r="430" spans="1:27">
      <c r="A430" s="6">
        <f>IF(Input!A430=0,"",Input!A430)</f>
        <v>561</v>
      </c>
      <c r="B430" s="7">
        <f>IFERROR(IFERROR(_xlfn.NUMBERVALUE(REPLACE(Input!B430,FIND(",",Input!B430),1,"."),"."),_xlfn.NUMBERVALUE(REPLACE(Input!B430,FIND(".",Input!B430),1,","),",")),"")</f>
        <v>3.0000000000000001E-3</v>
      </c>
      <c r="C430" s="6">
        <f>IF(Input!C430=0,"",Input!C430)</f>
        <v>4</v>
      </c>
      <c r="D430" s="9" t="str">
        <f>IF(Input!D430=0,"",Input!D430)</f>
        <v/>
      </c>
      <c r="E430" s="8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8">
        <f>IF(Input!F430="Yes",1,IF(Input!F430=0,"",0))</f>
        <v>1</v>
      </c>
      <c r="G430" s="8">
        <f>IF(Input!G430="Yes",1,IF(Input!G430=0,"",0))</f>
        <v>0</v>
      </c>
      <c r="H430" s="6">
        <f>IF(Input!H430=0,"",Input!H430)</f>
        <v>2</v>
      </c>
      <c r="I430" s="7">
        <f>IFERROR(IFERROR(_xlfn.NUMBERVALUE(REPLACE(Input!I430,FIND(",",Input!I430),1,"."),"."),_xlfn.NUMBERVALUE(REPLACE(Input!I430,FIND(".",Input!I430),1,","),",")),"")</f>
        <v>0.80450999999999995</v>
      </c>
      <c r="J430" s="7">
        <f>IFERROR(IFERROR(_xlfn.NUMBERVALUE(REPLACE(Input!J430,FIND(",",Input!J430),1,"."),"."),_xlfn.NUMBERVALUE(REPLACE(Input!J430,FIND(".",Input!J430),1,","),",")),"")</f>
        <v>0.87021999999999999</v>
      </c>
      <c r="K430" s="7">
        <f>IFERROR(IFERROR(_xlfn.NUMBERVALUE(REPLACE(Input!K430,FIND(",",Input!K430),1,"."),"."),_xlfn.NUMBERVALUE(REPLACE(Input!K430,FIND(".",Input!K430),1,","),",")),"")</f>
        <v>7.8409999999999994E-2</v>
      </c>
      <c r="L430" s="7">
        <f>IFERROR(IFERROR(_xlfn.NUMBERVALUE(REPLACE(Input!L430,FIND(",",Input!L430),1,"."),"."),_xlfn.NUMBERVALUE(REPLACE(Input!L430,FIND(".",Input!L430),1,","),",")),"")</f>
        <v>0.16993</v>
      </c>
      <c r="M430" s="7">
        <f>IFERROR(IFERROR(_xlfn.NUMBERVALUE(REPLACE(Input!M430,FIND(",",Input!M430),1,"."),"."),_xlfn.NUMBERVALUE(REPLACE(Input!M430,FIND(".",Input!M430),1,","),",")),"")</f>
        <v>1.6747300000000001</v>
      </c>
      <c r="N430" s="10" t="str">
        <f>IFERROR(IF(LEFT(Input!N430,LEN("boa-,Users,"))="boa-,Users,","Win.Win",LEFT(Input!N430,FIND("@",Input!N430)-1)),"")</f>
        <v>Win.Win</v>
      </c>
      <c r="O430" s="10" t="str">
        <f>IFERROR(IF(LEFT(Input!O430,LEN("boa-,Users,"))="boa-,Users,","Win.Win",LEFT(Input!O430,FIND("@",Input!O430)-1)),"")</f>
        <v>Win.Win</v>
      </c>
      <c r="P430" s="7">
        <f>IFERROR(IFERROR(_xlfn.NUMBERVALUE(REPLACE(Input!P430,FIND(",",Input!P430),1,"."),"."),_xlfn.NUMBERVALUE(REPLACE(Input!P430,FIND(".",Input!P430),1,","),",")),"")</f>
        <v>0.87022177401425105</v>
      </c>
      <c r="Q430" s="7">
        <f>IFERROR(IFERROR(_xlfn.NUMBERVALUE(REPLACE(Input!Q430,FIND(",",Input!Q430),1,"."),"."),_xlfn.NUMBERVALUE(REPLACE(Input!Q430,FIND(".",Input!Q430),1,","),",")),"")</f>
        <v>0.80450888264887899</v>
      </c>
      <c r="R430" s="7">
        <f>IFERROR(IFERROR(_xlfn.NUMBERVALUE(REPLACE(Input!R430,FIND(",",Input!R430),1,"."),"."),_xlfn.NUMBERVALUE(REPLACE(Input!R430,FIND(".",Input!R430),1,","),",")),"")</f>
        <v>0.87022177401425105</v>
      </c>
      <c r="S430" s="7">
        <f>IFERROR(IFERROR(_xlfn.NUMBERVALUE(REPLACE(Input!S430,FIND(",",Input!S430),1,"."),"."),_xlfn.NUMBERVALUE(REPLACE(Input!S430,FIND(".",Input!S430),1,","),",")),"")</f>
        <v>0.80450888264887899</v>
      </c>
      <c r="T430" s="7">
        <f>IFERROR(IFERROR(_xlfn.NUMBERVALUE(REPLACE(Input!T430,FIND(",",Input!T430),1,"."),"."),_xlfn.NUMBERVALUE(REPLACE(Input!T430,FIND(".",Input!T430),1,","),",")),"")</f>
        <v>0.85002981514609399</v>
      </c>
      <c r="U430" s="7">
        <f>IFERROR(IFERROR(_xlfn.NUMBERVALUE(REPLACE(Input!U430,FIND(",",Input!U430),1,"."),"."),_xlfn.NUMBERVALUE(REPLACE(Input!U430,FIND(".",Input!U430),1,","),",")),"")</f>
        <v>0.80450888264887899</v>
      </c>
      <c r="V430" s="7">
        <f>IFERROR(IFERROR(_xlfn.NUMBERVALUE(REPLACE(Input!V430,FIND(",",Input!V430),1,"."),"."),_xlfn.NUMBERVALUE(REPLACE(Input!V430,FIND(".",Input!V430),1,","),",")),"")</f>
        <v>0</v>
      </c>
      <c r="W430" s="7">
        <f>IFERROR(IFERROR(_xlfn.NUMBERVALUE(REPLACE(Input!W430,FIND(",",Input!W430),1,"."),"."),_xlfn.NUMBERVALUE(REPLACE(Input!W430,FIND(".",Input!W430),1,","),",")),"")</f>
        <v>0</v>
      </c>
      <c r="X430" s="7">
        <f>IFERROR(IFERROR(_xlfn.NUMBERVALUE(REPLACE(Input!X430,FIND(",",Input!X430),1,"."),"."),_xlfn.NUMBERVALUE(REPLACE(Input!X430,FIND(".",Input!X430),1,","),",")),"")</f>
        <v>0.87022177401425105</v>
      </c>
      <c r="Y430" s="7">
        <f>IFERROR(IFERROR(_xlfn.NUMBERVALUE(REPLACE(Input!Y430,FIND(",",Input!Y430),1,"."),"."),_xlfn.NUMBERVALUE(REPLACE(Input!Y430,FIND(".",Input!Y430),1,","),",")),"")</f>
        <v>0.80450888264887899</v>
      </c>
      <c r="Z430" s="8" t="str">
        <f>LEFT(LEFT(Input!Z430,IFERROR(FIND("_",Input!Z430)-1,LEN(Input!Z430))),IFERROR(FIND("-",Input!Z430)-1,LEN(Input!Z430)))</f>
        <v>party1</v>
      </c>
      <c r="AA430" s="8" t="str">
        <f>LEFT(LEFT(Input!AA430,IFERROR(FIND("_",Input!AA430)-1,LEN(Input!AA430))),IFERROR(FIND("-",Input!AA430)-1,LEN(Input!AA430)))</f>
        <v>party6</v>
      </c>
    </row>
    <row r="431" spans="1:27">
      <c r="A431" s="6">
        <f>IF(Input!A431=0,"",Input!A431)</f>
        <v>562</v>
      </c>
      <c r="B431" s="7">
        <f>IFERROR(IFERROR(_xlfn.NUMBERVALUE(REPLACE(Input!B431,FIND(",",Input!B431),1,"."),"."),_xlfn.NUMBERVALUE(REPLACE(Input!B431,FIND(".",Input!B431),1,","),",")),"")</f>
        <v>0.30399999999999999</v>
      </c>
      <c r="C431" s="6">
        <f>IF(Input!C431=0,"",Input!C431)</f>
        <v>59</v>
      </c>
      <c r="D431" s="9" t="str">
        <f>IF(Input!D431=0,"",Input!D431)</f>
        <v/>
      </c>
      <c r="E431" s="8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8">
        <f>IF(Input!F431="Yes",1,IF(Input!F431=0,"",0))</f>
        <v>1</v>
      </c>
      <c r="G431" s="8">
        <f>IF(Input!G431="Yes",1,IF(Input!G431=0,"",0))</f>
        <v>0</v>
      </c>
      <c r="H431" s="6">
        <f>IF(Input!H431=0,"",Input!H431)</f>
        <v>2</v>
      </c>
      <c r="I431" s="7">
        <f>IFERROR(IFERROR(_xlfn.NUMBERVALUE(REPLACE(Input!I431,FIND(",",Input!I431),1,"."),"."),_xlfn.NUMBERVALUE(REPLACE(Input!I431,FIND(".",Input!I431),1,","),",")),"")</f>
        <v>0.64741000000000004</v>
      </c>
      <c r="J431" s="7">
        <f>IFERROR(IFERROR(_xlfn.NUMBERVALUE(REPLACE(Input!J431,FIND(",",Input!J431),1,"."),"."),_xlfn.NUMBERVALUE(REPLACE(Input!J431,FIND(".",Input!J431),1,","),",")),"")</f>
        <v>0.71367999999999998</v>
      </c>
      <c r="K431" s="7">
        <f>IFERROR(IFERROR(_xlfn.NUMBERVALUE(REPLACE(Input!K431,FIND(",",Input!K431),1,"."),"."),_xlfn.NUMBERVALUE(REPLACE(Input!K431,FIND(".",Input!K431),1,","),",")),"")</f>
        <v>0.22295999999999999</v>
      </c>
      <c r="L431" s="7">
        <f>IFERROR(IFERROR(_xlfn.NUMBERVALUE(REPLACE(Input!L431,FIND(",",Input!L431),1,"."),"."),_xlfn.NUMBERVALUE(REPLACE(Input!L431,FIND(".",Input!L431),1,","),",")),"")</f>
        <v>0.36244999999999999</v>
      </c>
      <c r="M431" s="7">
        <f>IFERROR(IFERROR(_xlfn.NUMBERVALUE(REPLACE(Input!M431,FIND(",",Input!M431),1,"."),"."),_xlfn.NUMBERVALUE(REPLACE(Input!M431,FIND(".",Input!M431),1,","),",")),"")</f>
        <v>1.3610800000000001</v>
      </c>
      <c r="N431" s="10" t="str">
        <f>IFERROR(IF(LEFT(Input!N431,LEN("boa-,Users,"))="boa-,Users,","Win.Win",LEFT(Input!N431,FIND("@",Input!N431)-1)),"")</f>
        <v>Gahboninho</v>
      </c>
      <c r="O431" s="10" t="str">
        <f>IFERROR(IF(LEFT(Input!O431,LEN("boa-,Users,"))="boa-,Users,","Win.Win",LEFT(Input!O431,FIND("@",Input!O431)-1)),"")</f>
        <v>Win.Win</v>
      </c>
      <c r="P431" s="7">
        <f>IFERROR(IFERROR(_xlfn.NUMBERVALUE(REPLACE(Input!P431,FIND(",",Input!P431),1,"."),"."),_xlfn.NUMBERVALUE(REPLACE(Input!P431,FIND(".",Input!P431),1,","),",")),"")</f>
        <v>0.71367552537981505</v>
      </c>
      <c r="Q431" s="7">
        <f>IFERROR(IFERROR(_xlfn.NUMBERVALUE(REPLACE(Input!Q431,FIND(",",Input!Q431),1,"."),"."),_xlfn.NUMBERVALUE(REPLACE(Input!Q431,FIND(".",Input!Q431),1,","),",")),"")</f>
        <v>0.64740545323189302</v>
      </c>
      <c r="R431" s="7">
        <f>IFERROR(IFERROR(_xlfn.NUMBERVALUE(REPLACE(Input!R431,FIND(",",Input!R431),1,"."),"."),_xlfn.NUMBERVALUE(REPLACE(Input!R431,FIND(".",Input!R431),1,","),",")),"")</f>
        <v>0.71367552537981505</v>
      </c>
      <c r="S431" s="7">
        <f>IFERROR(IFERROR(_xlfn.NUMBERVALUE(REPLACE(Input!S431,FIND(",",Input!S431),1,"."),"."),_xlfn.NUMBERVALUE(REPLACE(Input!S431,FIND(".",Input!S431),1,","),",")),"")</f>
        <v>0.64740545323189302</v>
      </c>
      <c r="T431" s="7">
        <f>IFERROR(IFERROR(_xlfn.NUMBERVALUE(REPLACE(Input!T431,FIND(",",Input!T431),1,"."),"."),_xlfn.NUMBERVALUE(REPLACE(Input!T431,FIND(".",Input!T431),1,","),",")),"")</f>
        <v>0</v>
      </c>
      <c r="U431" s="7">
        <f>IFERROR(IFERROR(_xlfn.NUMBERVALUE(REPLACE(Input!U431,FIND(",",Input!U431),1,"."),"."),_xlfn.NUMBERVALUE(REPLACE(Input!U431,FIND(".",Input!U431),1,","),",")),"")</f>
        <v>0.64740545323189302</v>
      </c>
      <c r="V431" s="7">
        <f>IFERROR(IFERROR(_xlfn.NUMBERVALUE(REPLACE(Input!V431,FIND(",",Input!V431),1,"."),"."),_xlfn.NUMBERVALUE(REPLACE(Input!V431,FIND(".",Input!V431),1,","),",")),"")</f>
        <v>0</v>
      </c>
      <c r="W431" s="7">
        <f>IFERROR(IFERROR(_xlfn.NUMBERVALUE(REPLACE(Input!W431,FIND(",",Input!W431),1,"."),"."),_xlfn.NUMBERVALUE(REPLACE(Input!W431,FIND(".",Input!W431),1,","),",")),"")</f>
        <v>0</v>
      </c>
      <c r="X431" s="7">
        <f>IFERROR(IFERROR(_xlfn.NUMBERVALUE(REPLACE(Input!X431,FIND(",",Input!X431),1,"."),"."),_xlfn.NUMBERVALUE(REPLACE(Input!X431,FIND(".",Input!X431),1,","),",")),"")</f>
        <v>0.71367552537981505</v>
      </c>
      <c r="Y431" s="7">
        <f>IFERROR(IFERROR(_xlfn.NUMBERVALUE(REPLACE(Input!Y431,FIND(",",Input!Y431),1,"."),"."),_xlfn.NUMBERVALUE(REPLACE(Input!Y431,FIND(".",Input!Y431),1,","),",")),"")</f>
        <v>0.64740545323189302</v>
      </c>
      <c r="Z431" s="8" t="str">
        <f>LEFT(LEFT(Input!Z431,IFERROR(FIND("_",Input!Z431)-1,LEN(Input!Z431))),IFERROR(FIND("-",Input!Z431)-1,LEN(Input!Z431)))</f>
        <v>party1</v>
      </c>
      <c r="AA431" s="8" t="str">
        <f>LEFT(LEFT(Input!AA431,IFERROR(FIND("_",Input!AA431)-1,LEN(Input!AA431))),IFERROR(FIND("-",Input!AA431)-1,LEN(Input!AA431)))</f>
        <v>party6</v>
      </c>
    </row>
    <row r="432" spans="1:27">
      <c r="A432" s="6">
        <f>IF(Input!A432=0,"",Input!A432)</f>
        <v>563</v>
      </c>
      <c r="B432" s="7">
        <f>IFERROR(IFERROR(_xlfn.NUMBERVALUE(REPLACE(Input!B432,FIND(",",Input!B432),1,"."),"."),_xlfn.NUMBERVALUE(REPLACE(Input!B432,FIND(".",Input!B432),1,","),",")),"")</f>
        <v>0.28299999999999997</v>
      </c>
      <c r="C432" s="6">
        <f>IF(Input!C432=0,"",Input!C432)</f>
        <v>60</v>
      </c>
      <c r="D432" s="9" t="str">
        <f>IF(Input!D432=0,"",Input!D432)</f>
        <v/>
      </c>
      <c r="E432" s="8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8">
        <f>IF(Input!F432="Yes",1,IF(Input!F432=0,"",0))</f>
        <v>1</v>
      </c>
      <c r="G432" s="8">
        <f>IF(Input!G432="Yes",1,IF(Input!G432=0,"",0))</f>
        <v>0</v>
      </c>
      <c r="H432" s="6">
        <f>IF(Input!H432=0,"",Input!H432)</f>
        <v>2</v>
      </c>
      <c r="I432" s="7">
        <f>IFERROR(IFERROR(_xlfn.NUMBERVALUE(REPLACE(Input!I432,FIND(",",Input!I432),1,"."),"."),_xlfn.NUMBERVALUE(REPLACE(Input!I432,FIND(".",Input!I432),1,","),",")),"")</f>
        <v>0.38828000000000001</v>
      </c>
      <c r="J432" s="7">
        <f>IFERROR(IFERROR(_xlfn.NUMBERVALUE(REPLACE(Input!J432,FIND(",",Input!J432),1,"."),"."),_xlfn.NUMBERVALUE(REPLACE(Input!J432,FIND(".",Input!J432),1,","),",")),"")</f>
        <v>0.80713000000000001</v>
      </c>
      <c r="K432" s="7">
        <f>IFERROR(IFERROR(_xlfn.NUMBERVALUE(REPLACE(Input!K432,FIND(",",Input!K432),1,"."),"."),_xlfn.NUMBERVALUE(REPLACE(Input!K432,FIND(".",Input!K432),1,","),",")),"")</f>
        <v>0.22478999999999999</v>
      </c>
      <c r="L432" s="7">
        <f>IFERROR(IFERROR(_xlfn.NUMBERVALUE(REPLACE(Input!L432,FIND(",",Input!L432),1,"."),"."),_xlfn.NUMBERVALUE(REPLACE(Input!L432,FIND(".",Input!L432),1,","),",")),"")</f>
        <v>0.58950999999999998</v>
      </c>
      <c r="M432" s="7">
        <f>IFERROR(IFERROR(_xlfn.NUMBERVALUE(REPLACE(Input!M432,FIND(",",Input!M432),1,"."),"."),_xlfn.NUMBERVALUE(REPLACE(Input!M432,FIND(".",Input!M432),1,","),",")),"")</f>
        <v>1.1954100000000001</v>
      </c>
      <c r="N432" s="10" t="str">
        <f>IFERROR(IF(LEFT(Input!N432,LEN("boa-,Users,"))="boa-,Users,","Win.Win",LEFT(Input!N432,FIND("@",Input!N432)-1)),"")</f>
        <v>KLH</v>
      </c>
      <c r="O432" s="10" t="str">
        <f>IFERROR(IF(LEFT(Input!O432,LEN("boa-,Users,"))="boa-,Users,","Win.Win",LEFT(Input!O432,FIND("@",Input!O432)-1)),"")</f>
        <v>Win.Win</v>
      </c>
      <c r="P432" s="7">
        <f>IFERROR(IFERROR(_xlfn.NUMBERVALUE(REPLACE(Input!P432,FIND(",",Input!P432),1,"."),"."),_xlfn.NUMBERVALUE(REPLACE(Input!P432,FIND(".",Input!P432),1,","),",")),"")</f>
        <v>0.807126533521211</v>
      </c>
      <c r="Q432" s="7">
        <f>IFERROR(IFERROR(_xlfn.NUMBERVALUE(REPLACE(Input!Q432,FIND(",",Input!Q432),1,"."),"."),_xlfn.NUMBERVALUE(REPLACE(Input!Q432,FIND(".",Input!Q432),1,","),",")),"")</f>
        <v>0.38828216329993498</v>
      </c>
      <c r="R432" s="7">
        <f>IFERROR(IFERROR(_xlfn.NUMBERVALUE(REPLACE(Input!R432,FIND(",",Input!R432),1,"."),"."),_xlfn.NUMBERVALUE(REPLACE(Input!R432,FIND(".",Input!R432),1,","),",")),"")</f>
        <v>0.807126533521211</v>
      </c>
      <c r="S432" s="7">
        <f>IFERROR(IFERROR(_xlfn.NUMBERVALUE(REPLACE(Input!S432,FIND(",",Input!S432),1,"."),"."),_xlfn.NUMBERVALUE(REPLACE(Input!S432,FIND(".",Input!S432),1,","),",")),"")</f>
        <v>0.38828216329993498</v>
      </c>
      <c r="T432" s="7">
        <f>IFERROR(IFERROR(_xlfn.NUMBERVALUE(REPLACE(Input!T432,FIND(",",Input!T432),1,"."),"."),_xlfn.NUMBERVALUE(REPLACE(Input!T432,FIND(".",Input!T432),1,","),",")),"")</f>
        <v>0</v>
      </c>
      <c r="U432" s="7">
        <f>IFERROR(IFERROR(_xlfn.NUMBERVALUE(REPLACE(Input!U432,FIND(",",Input!U432),1,"."),"."),_xlfn.NUMBERVALUE(REPLACE(Input!U432,FIND(".",Input!U432),1,","),",")),"")</f>
        <v>0.38828216329993498</v>
      </c>
      <c r="V432" s="7">
        <f>IFERROR(IFERROR(_xlfn.NUMBERVALUE(REPLACE(Input!V432,FIND(",",Input!V432),1,"."),"."),_xlfn.NUMBERVALUE(REPLACE(Input!V432,FIND(".",Input!V432),1,","),",")),"")</f>
        <v>0</v>
      </c>
      <c r="W432" s="7">
        <f>IFERROR(IFERROR(_xlfn.NUMBERVALUE(REPLACE(Input!W432,FIND(",",Input!W432),1,"."),"."),_xlfn.NUMBERVALUE(REPLACE(Input!W432,FIND(".",Input!W432),1,","),",")),"")</f>
        <v>0</v>
      </c>
      <c r="X432" s="7">
        <f>IFERROR(IFERROR(_xlfn.NUMBERVALUE(REPLACE(Input!X432,FIND(",",Input!X432),1,"."),"."),_xlfn.NUMBERVALUE(REPLACE(Input!X432,FIND(".",Input!X432),1,","),",")),"")</f>
        <v>0.807126533521211</v>
      </c>
      <c r="Y432" s="7">
        <f>IFERROR(IFERROR(_xlfn.NUMBERVALUE(REPLACE(Input!Y432,FIND(",",Input!Y432),1,"."),"."),_xlfn.NUMBERVALUE(REPLACE(Input!Y432,FIND(".",Input!Y432),1,","),",")),"")</f>
        <v>0.38828216329993498</v>
      </c>
      <c r="Z432" s="8" t="str">
        <f>LEFT(LEFT(Input!Z432,IFERROR(FIND("_",Input!Z432)-1,LEN(Input!Z432))),IFERROR(FIND("-",Input!Z432)-1,LEN(Input!Z432)))</f>
        <v>party1</v>
      </c>
      <c r="AA432" s="8" t="str">
        <f>LEFT(LEFT(Input!AA432,IFERROR(FIND("_",Input!AA432)-1,LEN(Input!AA432))),IFERROR(FIND("-",Input!AA432)-1,LEN(Input!AA432)))</f>
        <v>party6</v>
      </c>
    </row>
    <row r="433" spans="1:27">
      <c r="A433" s="6">
        <f>IF(Input!A433=0,"",Input!A433)</f>
        <v>564</v>
      </c>
      <c r="B433" s="7">
        <f>IFERROR(IFERROR(_xlfn.NUMBERVALUE(REPLACE(Input!B433,FIND(",",Input!B433),1,"."),"."),_xlfn.NUMBERVALUE(REPLACE(Input!B433,FIND(".",Input!B433),1,","),",")),"")</f>
        <v>0.84799999999999998</v>
      </c>
      <c r="C433" s="6">
        <f>IF(Input!C433=0,"",Input!C433)</f>
        <v>27</v>
      </c>
      <c r="D433" s="9" t="str">
        <f>IF(Input!D433=0,"",Input!D433)</f>
        <v/>
      </c>
      <c r="E433" s="8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8">
        <f>IF(Input!F433="Yes",1,IF(Input!F433=0,"",0))</f>
        <v>1</v>
      </c>
      <c r="G433" s="8">
        <f>IF(Input!G433="Yes",1,IF(Input!G433=0,"",0))</f>
        <v>0</v>
      </c>
      <c r="H433" s="6">
        <f>IF(Input!H433=0,"",Input!H433)</f>
        <v>2</v>
      </c>
      <c r="I433" s="7">
        <f>IFERROR(IFERROR(_xlfn.NUMBERVALUE(REPLACE(Input!I433,FIND(",",Input!I433),1,"."),"."),_xlfn.NUMBERVALUE(REPLACE(Input!I433,FIND(".",Input!I433),1,","),",")),"")</f>
        <v>0.87112000000000001</v>
      </c>
      <c r="J433" s="7">
        <f>IFERROR(IFERROR(_xlfn.NUMBERVALUE(REPLACE(Input!J433,FIND(",",Input!J433),1,"."),"."),_xlfn.NUMBERVALUE(REPLACE(Input!J433,FIND(".",Input!J433),1,","),",")),"")</f>
        <v>0.93332000000000004</v>
      </c>
      <c r="K433" s="7">
        <f>IFERROR(IFERROR(_xlfn.NUMBERVALUE(REPLACE(Input!K433,FIND(",",Input!K433),1,"."),"."),_xlfn.NUMBERVALUE(REPLACE(Input!K433,FIND(".",Input!K433),1,","),",")),"")</f>
        <v>0</v>
      </c>
      <c r="L433" s="7">
        <f>IFERROR(IFERROR(_xlfn.NUMBERVALUE(REPLACE(Input!L433,FIND(",",Input!L433),1,"."),"."),_xlfn.NUMBERVALUE(REPLACE(Input!L433,FIND(".",Input!L433),1,","),",")),"")</f>
        <v>0.1212</v>
      </c>
      <c r="M433" s="7">
        <f>IFERROR(IFERROR(_xlfn.NUMBERVALUE(REPLACE(Input!M433,FIND(",",Input!M433),1,"."),"."),_xlfn.NUMBERVALUE(REPLACE(Input!M433,FIND(".",Input!M433),1,","),",")),"")</f>
        <v>1.80444</v>
      </c>
      <c r="N433" s="10" t="str">
        <f>IFERROR(IF(LEFT(Input!N433,LEN("boa-,Users,"))="boa-,Users,","Win.Win",LEFT(Input!N433,FIND("@",Input!N433)-1)),"")</f>
        <v>IAMhaggler2011</v>
      </c>
      <c r="O433" s="10" t="str">
        <f>IFERROR(IF(LEFT(Input!O433,LEN("boa-,Users,"))="boa-,Users,","Win.Win",LEFT(Input!O433,FIND("@",Input!O433)-1)),"")</f>
        <v>Win.Win</v>
      </c>
      <c r="P433" s="7">
        <f>IFERROR(IFERROR(_xlfn.NUMBERVALUE(REPLACE(Input!P433,FIND(",",Input!P433),1,"."),"."),_xlfn.NUMBERVALUE(REPLACE(Input!P433,FIND(".",Input!P433),1,","),",")),"")</f>
        <v>0.93331701450729299</v>
      </c>
      <c r="Q433" s="7">
        <f>IFERROR(IFERROR(_xlfn.NUMBERVALUE(REPLACE(Input!Q433,FIND(",",Input!Q433),1,"."),"."),_xlfn.NUMBERVALUE(REPLACE(Input!Q433,FIND(".",Input!Q433),1,","),",")),"")</f>
        <v>0.87111904251330297</v>
      </c>
      <c r="R433" s="7">
        <f>IFERROR(IFERROR(_xlfn.NUMBERVALUE(REPLACE(Input!R433,FIND(",",Input!R433),1,"."),"."),_xlfn.NUMBERVALUE(REPLACE(Input!R433,FIND(".",Input!R433),1,","),",")),"")</f>
        <v>0.93331701450729299</v>
      </c>
      <c r="S433" s="7">
        <f>IFERROR(IFERROR(_xlfn.NUMBERVALUE(REPLACE(Input!S433,FIND(",",Input!S433),1,"."),"."),_xlfn.NUMBERVALUE(REPLACE(Input!S433,FIND(".",Input!S433),1,","),",")),"")</f>
        <v>0.87111904251330297</v>
      </c>
      <c r="T433" s="7">
        <f>IFERROR(IFERROR(_xlfn.NUMBERVALUE(REPLACE(Input!T433,FIND(",",Input!T433),1,"."),"."),_xlfn.NUMBERVALUE(REPLACE(Input!T433,FIND(".",Input!T433),1,","),",")),"")</f>
        <v>0</v>
      </c>
      <c r="U433" s="7">
        <f>IFERROR(IFERROR(_xlfn.NUMBERVALUE(REPLACE(Input!U433,FIND(",",Input!U433),1,"."),"."),_xlfn.NUMBERVALUE(REPLACE(Input!U433,FIND(".",Input!U433),1,","),",")),"")</f>
        <v>0.87111904251330297</v>
      </c>
      <c r="V433" s="7">
        <f>IFERROR(IFERROR(_xlfn.NUMBERVALUE(REPLACE(Input!V433,FIND(",",Input!V433),1,"."),"."),_xlfn.NUMBERVALUE(REPLACE(Input!V433,FIND(".",Input!V433),1,","),",")),"")</f>
        <v>0</v>
      </c>
      <c r="W433" s="7">
        <f>IFERROR(IFERROR(_xlfn.NUMBERVALUE(REPLACE(Input!W433,FIND(",",Input!W433),1,"."),"."),_xlfn.NUMBERVALUE(REPLACE(Input!W433,FIND(".",Input!W433),1,","),",")),"")</f>
        <v>0</v>
      </c>
      <c r="X433" s="7">
        <f>IFERROR(IFERROR(_xlfn.NUMBERVALUE(REPLACE(Input!X433,FIND(",",Input!X433),1,"."),"."),_xlfn.NUMBERVALUE(REPLACE(Input!X433,FIND(".",Input!X433),1,","),",")),"")</f>
        <v>0.93331701450729299</v>
      </c>
      <c r="Y433" s="7">
        <f>IFERROR(IFERROR(_xlfn.NUMBERVALUE(REPLACE(Input!Y433,FIND(",",Input!Y433),1,"."),"."),_xlfn.NUMBERVALUE(REPLACE(Input!Y433,FIND(".",Input!Y433),1,","),",")),"")</f>
        <v>0.87111904251330297</v>
      </c>
      <c r="Z433" s="8" t="str">
        <f>LEFT(LEFT(Input!Z433,IFERROR(FIND("_",Input!Z433)-1,LEN(Input!Z433))),IFERROR(FIND("-",Input!Z433)-1,LEN(Input!Z433)))</f>
        <v>party1</v>
      </c>
      <c r="AA433" s="8" t="str">
        <f>LEFT(LEFT(Input!AA433,IFERROR(FIND("_",Input!AA433)-1,LEN(Input!AA433))),IFERROR(FIND("-",Input!AA433)-1,LEN(Input!AA433)))</f>
        <v>party6</v>
      </c>
    </row>
    <row r="434" spans="1:27">
      <c r="A434" s="6">
        <f>IF(Input!A434=0,"",Input!A434)</f>
        <v>601</v>
      </c>
      <c r="B434" s="7">
        <f>IFERROR(IFERROR(_xlfn.NUMBERVALUE(REPLACE(Input!B434,FIND(",",Input!B434),1,"."),"."),_xlfn.NUMBERVALUE(REPLACE(Input!B434,FIND(".",Input!B434),1,","),",")),"")</f>
        <v>2E-3</v>
      </c>
      <c r="C434" s="6">
        <f>IF(Input!C434=0,"",Input!C434)</f>
        <v>4</v>
      </c>
      <c r="D434" s="9" t="str">
        <f>IF(Input!D434=0,"",Input!D434)</f>
        <v/>
      </c>
      <c r="E434" s="8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8">
        <f>IF(Input!F434="Yes",1,IF(Input!F434=0,"",0))</f>
        <v>1</v>
      </c>
      <c r="G434" s="8">
        <f>IF(Input!G434="Yes",1,IF(Input!G434=0,"",0))</f>
        <v>0</v>
      </c>
      <c r="H434" s="6">
        <f>IF(Input!H434=0,"",Input!H434)</f>
        <v>2</v>
      </c>
      <c r="I434" s="7">
        <f>IFERROR(IFERROR(_xlfn.NUMBERVALUE(REPLACE(Input!I434,FIND(",",Input!I434),1,"."),"."),_xlfn.NUMBERVALUE(REPLACE(Input!I434,FIND(".",Input!I434),1,","),",")),"")</f>
        <v>0.69477999999999995</v>
      </c>
      <c r="J434" s="7">
        <f>IFERROR(IFERROR(_xlfn.NUMBERVALUE(REPLACE(Input!J434,FIND(",",Input!J434),1,"."),"."),_xlfn.NUMBERVALUE(REPLACE(Input!J434,FIND(".",Input!J434),1,","),",")),"")</f>
        <v>0.88766999999999996</v>
      </c>
      <c r="K434" s="7">
        <f>IFERROR(IFERROR(_xlfn.NUMBERVALUE(REPLACE(Input!K434,FIND(",",Input!K434),1,"."),"."),_xlfn.NUMBERVALUE(REPLACE(Input!K434,FIND(".",Input!K434),1,","),",")),"")</f>
        <v>9.6089999999999995E-2</v>
      </c>
      <c r="L434" s="7">
        <f>IFERROR(IFERROR(_xlfn.NUMBERVALUE(REPLACE(Input!L434,FIND(",",Input!L434),1,"."),"."),_xlfn.NUMBERVALUE(REPLACE(Input!L434,FIND(".",Input!L434),1,","),",")),"")</f>
        <v>0.10680000000000001</v>
      </c>
      <c r="M434" s="7">
        <f>IFERROR(IFERROR(_xlfn.NUMBERVALUE(REPLACE(Input!M434,FIND(",",Input!M434),1,"."),"."),_xlfn.NUMBERVALUE(REPLACE(Input!M434,FIND(".",Input!M434),1,","),",")),"")</f>
        <v>1.5824499999999999</v>
      </c>
      <c r="N434" s="10" t="str">
        <f>IFERROR(IF(LEFT(Input!N434,LEN("boa-,Users,"))="boa-,Users,","Win.Win",LEFT(Input!N434,FIND("@",Input!N434)-1)),"")</f>
        <v>Win.Win</v>
      </c>
      <c r="O434" s="10" t="str">
        <f>IFERROR(IF(LEFT(Input!O434,LEN("boa-,Users,"))="boa-,Users,","Win.Win",LEFT(Input!O434,FIND("@",Input!O434)-1)),"")</f>
        <v>Win.Win</v>
      </c>
      <c r="P434" s="7">
        <f>IFERROR(IFERROR(_xlfn.NUMBERVALUE(REPLACE(Input!P434,FIND(",",Input!P434),1,"."),"."),_xlfn.NUMBERVALUE(REPLACE(Input!P434,FIND(".",Input!P434),1,","),",")),"")</f>
        <v>0.88767422327333301</v>
      </c>
      <c r="Q434" s="7">
        <f>IFERROR(IFERROR(_xlfn.NUMBERVALUE(REPLACE(Input!Q434,FIND(",",Input!Q434),1,"."),"."),_xlfn.NUMBERVALUE(REPLACE(Input!Q434,FIND(".",Input!Q434),1,","),",")),"")</f>
        <v>0.69477812131366301</v>
      </c>
      <c r="R434" s="7">
        <f>IFERROR(IFERROR(_xlfn.NUMBERVALUE(REPLACE(Input!R434,FIND(",",Input!R434),1,"."),"."),_xlfn.NUMBERVALUE(REPLACE(Input!R434,FIND(".",Input!R434),1,","),",")),"")</f>
        <v>0.88767422327333301</v>
      </c>
      <c r="S434" s="7">
        <f>IFERROR(IFERROR(_xlfn.NUMBERVALUE(REPLACE(Input!S434,FIND(",",Input!S434),1,"."),"."),_xlfn.NUMBERVALUE(REPLACE(Input!S434,FIND(".",Input!S434),1,","),",")),"")</f>
        <v>0.69477812131366301</v>
      </c>
      <c r="T434" s="7">
        <f>IFERROR(IFERROR(_xlfn.NUMBERVALUE(REPLACE(Input!T434,FIND(",",Input!T434),1,"."),"."),_xlfn.NUMBERVALUE(REPLACE(Input!T434,FIND(".",Input!T434),1,","),",")),"")</f>
        <v>0.77181455569917501</v>
      </c>
      <c r="U434" s="7">
        <f>IFERROR(IFERROR(_xlfn.NUMBERVALUE(REPLACE(Input!U434,FIND(",",Input!U434),1,"."),"."),_xlfn.NUMBERVALUE(REPLACE(Input!U434,FIND(".",Input!U434),1,","),",")),"")</f>
        <v>0.69477812131366301</v>
      </c>
      <c r="V434" s="7">
        <f>IFERROR(IFERROR(_xlfn.NUMBERVALUE(REPLACE(Input!V434,FIND(",",Input!V434),1,"."),"."),_xlfn.NUMBERVALUE(REPLACE(Input!V434,FIND(".",Input!V434),1,","),",")),"")</f>
        <v>0</v>
      </c>
      <c r="W434" s="7">
        <f>IFERROR(IFERROR(_xlfn.NUMBERVALUE(REPLACE(Input!W434,FIND(",",Input!W434),1,"."),"."),_xlfn.NUMBERVALUE(REPLACE(Input!W434,FIND(".",Input!W434),1,","),",")),"")</f>
        <v>0</v>
      </c>
      <c r="X434" s="7">
        <f>IFERROR(IFERROR(_xlfn.NUMBERVALUE(REPLACE(Input!X434,FIND(",",Input!X434),1,"."),"."),_xlfn.NUMBERVALUE(REPLACE(Input!X434,FIND(".",Input!X434),1,","),",")),"")</f>
        <v>0.88767422327333301</v>
      </c>
      <c r="Y434" s="7">
        <f>IFERROR(IFERROR(_xlfn.NUMBERVALUE(REPLACE(Input!Y434,FIND(",",Input!Y434),1,"."),"."),_xlfn.NUMBERVALUE(REPLACE(Input!Y434,FIND(".",Input!Y434),1,","),",")),"")</f>
        <v>0.69477812131366301</v>
      </c>
      <c r="Z434" s="8" t="str">
        <f>LEFT(LEFT(Input!Z434,IFERROR(FIND("_",Input!Z434)-1,LEN(Input!Z434))),IFERROR(FIND("-",Input!Z434)-1,LEN(Input!Z434)))</f>
        <v>party2</v>
      </c>
      <c r="AA434" s="8" t="str">
        <f>LEFT(LEFT(Input!AA434,IFERROR(FIND("_",Input!AA434)-1,LEN(Input!AA434))),IFERROR(FIND("-",Input!AA434)-1,LEN(Input!AA434)))</f>
        <v>party5</v>
      </c>
    </row>
    <row r="435" spans="1:27">
      <c r="A435" s="6">
        <f>IF(Input!A435=0,"",Input!A435)</f>
        <v>602</v>
      </c>
      <c r="B435" s="7">
        <f>IFERROR(IFERROR(_xlfn.NUMBERVALUE(REPLACE(Input!B435,FIND(",",Input!B435),1,"."),"."),_xlfn.NUMBERVALUE(REPLACE(Input!B435,FIND(".",Input!B435),1,","),",")),"")</f>
        <v>0.19600000000000001</v>
      </c>
      <c r="C435" s="6">
        <f>IF(Input!C435=0,"",Input!C435)</f>
        <v>60</v>
      </c>
      <c r="D435" s="9" t="str">
        <f>IF(Input!D435=0,"",Input!D435)</f>
        <v/>
      </c>
      <c r="E435" s="8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8">
        <f>IF(Input!F435="Yes",1,IF(Input!F435=0,"",0))</f>
        <v>1</v>
      </c>
      <c r="G435" s="8">
        <f>IF(Input!G435="Yes",1,IF(Input!G435=0,"",0))</f>
        <v>0</v>
      </c>
      <c r="H435" s="6">
        <f>IF(Input!H435=0,"",Input!H435)</f>
        <v>2</v>
      </c>
      <c r="I435" s="7">
        <f>IFERROR(IFERROR(_xlfn.NUMBERVALUE(REPLACE(Input!I435,FIND(",",Input!I435),1,"."),"."),_xlfn.NUMBERVALUE(REPLACE(Input!I435,FIND(".",Input!I435),1,","),",")),"")</f>
        <v>0.63514999999999999</v>
      </c>
      <c r="J435" s="7">
        <f>IFERROR(IFERROR(_xlfn.NUMBERVALUE(REPLACE(Input!J435,FIND(",",Input!J435),1,"."),"."),_xlfn.NUMBERVALUE(REPLACE(Input!J435,FIND(".",Input!J435),1,","),",")),"")</f>
        <v>0.95972999999999997</v>
      </c>
      <c r="K435" s="7">
        <f>IFERROR(IFERROR(_xlfn.NUMBERVALUE(REPLACE(Input!K435,FIND(",",Input!K435),1,"."),"."),_xlfn.NUMBERVALUE(REPLACE(Input!K435,FIND(".",Input!K435),1,","),",")),"")</f>
        <v>2.844E-2</v>
      </c>
      <c r="L435" s="7">
        <f>IFERROR(IFERROR(_xlfn.NUMBERVALUE(REPLACE(Input!L435,FIND(",",Input!L435),1,"."),"."),_xlfn.NUMBERVALUE(REPLACE(Input!L435,FIND(".",Input!L435),1,","),",")),"")</f>
        <v>0.13442999999999999</v>
      </c>
      <c r="M435" s="7">
        <f>IFERROR(IFERROR(_xlfn.NUMBERVALUE(REPLACE(Input!M435,FIND(",",Input!M435),1,"."),"."),_xlfn.NUMBERVALUE(REPLACE(Input!M435,FIND(".",Input!M435),1,","),",")),"")</f>
        <v>1.5948800000000001</v>
      </c>
      <c r="N435" s="10" t="str">
        <f>IFERROR(IF(LEFT(Input!N435,LEN("boa-,Users,"))="boa-,Users,","Win.Win",LEFT(Input!N435,FIND("@",Input!N435)-1)),"")</f>
        <v>Gahboninho</v>
      </c>
      <c r="O435" s="10" t="str">
        <f>IFERROR(IF(LEFT(Input!O435,LEN("boa-,Users,"))="boa-,Users,","Win.Win",LEFT(Input!O435,FIND("@",Input!O435)-1)),"")</f>
        <v>Win.Win</v>
      </c>
      <c r="P435" s="7">
        <f>IFERROR(IFERROR(_xlfn.NUMBERVALUE(REPLACE(Input!P435,FIND(",",Input!P435),1,"."),"."),_xlfn.NUMBERVALUE(REPLACE(Input!P435,FIND(".",Input!P435),1,","),",")),"")</f>
        <v>0.95972537330590801</v>
      </c>
      <c r="Q435" s="7">
        <f>IFERROR(IFERROR(_xlfn.NUMBERVALUE(REPLACE(Input!Q435,FIND(",",Input!Q435),1,"."),"."),_xlfn.NUMBERVALUE(REPLACE(Input!Q435,FIND(".",Input!Q435),1,","),",")),"")</f>
        <v>0.63515058080239895</v>
      </c>
      <c r="R435" s="7">
        <f>IFERROR(IFERROR(_xlfn.NUMBERVALUE(REPLACE(Input!R435,FIND(",",Input!R435),1,"."),"."),_xlfn.NUMBERVALUE(REPLACE(Input!R435,FIND(".",Input!R435),1,","),",")),"")</f>
        <v>0.95972537330590801</v>
      </c>
      <c r="S435" s="7">
        <f>IFERROR(IFERROR(_xlfn.NUMBERVALUE(REPLACE(Input!S435,FIND(",",Input!S435),1,"."),"."),_xlfn.NUMBERVALUE(REPLACE(Input!S435,FIND(".",Input!S435),1,","),",")),"")</f>
        <v>0.63515058080239895</v>
      </c>
      <c r="T435" s="7">
        <f>IFERROR(IFERROR(_xlfn.NUMBERVALUE(REPLACE(Input!T435,FIND(",",Input!T435),1,"."),"."),_xlfn.NUMBERVALUE(REPLACE(Input!T435,FIND(".",Input!T435),1,","),",")),"")</f>
        <v>0</v>
      </c>
      <c r="U435" s="7">
        <f>IFERROR(IFERROR(_xlfn.NUMBERVALUE(REPLACE(Input!U435,FIND(",",Input!U435),1,"."),"."),_xlfn.NUMBERVALUE(REPLACE(Input!U435,FIND(".",Input!U435),1,","),",")),"")</f>
        <v>0.63515058080239895</v>
      </c>
      <c r="V435" s="7">
        <f>IFERROR(IFERROR(_xlfn.NUMBERVALUE(REPLACE(Input!V435,FIND(",",Input!V435),1,"."),"."),_xlfn.NUMBERVALUE(REPLACE(Input!V435,FIND(".",Input!V435),1,","),",")),"")</f>
        <v>0</v>
      </c>
      <c r="W435" s="7">
        <f>IFERROR(IFERROR(_xlfn.NUMBERVALUE(REPLACE(Input!W435,FIND(",",Input!W435),1,"."),"."),_xlfn.NUMBERVALUE(REPLACE(Input!W435,FIND(".",Input!W435),1,","),",")),"")</f>
        <v>0</v>
      </c>
      <c r="X435" s="7">
        <f>IFERROR(IFERROR(_xlfn.NUMBERVALUE(REPLACE(Input!X435,FIND(",",Input!X435),1,"."),"."),_xlfn.NUMBERVALUE(REPLACE(Input!X435,FIND(".",Input!X435),1,","),",")),"")</f>
        <v>0.95972537330590801</v>
      </c>
      <c r="Y435" s="7">
        <f>IFERROR(IFERROR(_xlfn.NUMBERVALUE(REPLACE(Input!Y435,FIND(",",Input!Y435),1,"."),"."),_xlfn.NUMBERVALUE(REPLACE(Input!Y435,FIND(".",Input!Y435),1,","),",")),"")</f>
        <v>0.63515058080239895</v>
      </c>
      <c r="Z435" s="8" t="str">
        <f>LEFT(LEFT(Input!Z435,IFERROR(FIND("_",Input!Z435)-1,LEN(Input!Z435))),IFERROR(FIND("-",Input!Z435)-1,LEN(Input!Z435)))</f>
        <v>party2</v>
      </c>
      <c r="AA435" s="8" t="str">
        <f>LEFT(LEFT(Input!AA435,IFERROR(FIND("_",Input!AA435)-1,LEN(Input!AA435))),IFERROR(FIND("-",Input!AA435)-1,LEN(Input!AA435)))</f>
        <v>party5</v>
      </c>
    </row>
    <row r="436" spans="1:27">
      <c r="A436" s="6">
        <f>IF(Input!A436=0,"",Input!A436)</f>
        <v>603</v>
      </c>
      <c r="B436" s="7">
        <f>IFERROR(IFERROR(_xlfn.NUMBERVALUE(REPLACE(Input!B436,FIND(",",Input!B436),1,"."),"."),_xlfn.NUMBERVALUE(REPLACE(Input!B436,FIND(".",Input!B436),1,","),",")),"")</f>
        <v>0.217</v>
      </c>
      <c r="C436" s="6">
        <f>IF(Input!C436=0,"",Input!C436)</f>
        <v>57</v>
      </c>
      <c r="D436" s="9" t="str">
        <f>IF(Input!D436=0,"",Input!D436)</f>
        <v/>
      </c>
      <c r="E436" s="8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8">
        <f>IF(Input!F436="Yes",1,IF(Input!F436=0,"",0))</f>
        <v>1</v>
      </c>
      <c r="G436" s="8">
        <f>IF(Input!G436="Yes",1,IF(Input!G436=0,"",0))</f>
        <v>0</v>
      </c>
      <c r="H436" s="6">
        <f>IF(Input!H436=0,"",Input!H436)</f>
        <v>2</v>
      </c>
      <c r="I436" s="7">
        <f>IFERROR(IFERROR(_xlfn.NUMBERVALUE(REPLACE(Input!I436,FIND(",",Input!I436),1,"."),"."),_xlfn.NUMBERVALUE(REPLACE(Input!I436,FIND(".",Input!I436),1,","),",")),"")</f>
        <v>0.63514999999999999</v>
      </c>
      <c r="J436" s="7">
        <f>IFERROR(IFERROR(_xlfn.NUMBERVALUE(REPLACE(Input!J436,FIND(",",Input!J436),1,"."),"."),_xlfn.NUMBERVALUE(REPLACE(Input!J436,FIND(".",Input!J436),1,","),",")),"")</f>
        <v>0.95972999999999997</v>
      </c>
      <c r="K436" s="7">
        <f>IFERROR(IFERROR(_xlfn.NUMBERVALUE(REPLACE(Input!K436,FIND(",",Input!K436),1,"."),"."),_xlfn.NUMBERVALUE(REPLACE(Input!K436,FIND(".",Input!K436),1,","),",")),"")</f>
        <v>2.844E-2</v>
      </c>
      <c r="L436" s="7">
        <f>IFERROR(IFERROR(_xlfn.NUMBERVALUE(REPLACE(Input!L436,FIND(",",Input!L436),1,"."),"."),_xlfn.NUMBERVALUE(REPLACE(Input!L436,FIND(".",Input!L436),1,","),",")),"")</f>
        <v>0.13442999999999999</v>
      </c>
      <c r="M436" s="7">
        <f>IFERROR(IFERROR(_xlfn.NUMBERVALUE(REPLACE(Input!M436,FIND(",",Input!M436),1,"."),"."),_xlfn.NUMBERVALUE(REPLACE(Input!M436,FIND(".",Input!M436),1,","),",")),"")</f>
        <v>1.5948800000000001</v>
      </c>
      <c r="N436" s="10" t="str">
        <f>IFERROR(IF(LEFT(Input!N436,LEN("boa-,Users,"))="boa-,Users,","Win.Win",LEFT(Input!N436,FIND("@",Input!N436)-1)),"")</f>
        <v>KLH</v>
      </c>
      <c r="O436" s="10" t="str">
        <f>IFERROR(IF(LEFT(Input!O436,LEN("boa-,Users,"))="boa-,Users,","Win.Win",LEFT(Input!O436,FIND("@",Input!O436)-1)),"")</f>
        <v>Win.Win</v>
      </c>
      <c r="P436" s="7">
        <f>IFERROR(IFERROR(_xlfn.NUMBERVALUE(REPLACE(Input!P436,FIND(",",Input!P436),1,"."),"."),_xlfn.NUMBERVALUE(REPLACE(Input!P436,FIND(".",Input!P436),1,","),",")),"")</f>
        <v>0.95972537330590801</v>
      </c>
      <c r="Q436" s="7">
        <f>IFERROR(IFERROR(_xlfn.NUMBERVALUE(REPLACE(Input!Q436,FIND(",",Input!Q436),1,"."),"."),_xlfn.NUMBERVALUE(REPLACE(Input!Q436,FIND(".",Input!Q436),1,","),",")),"")</f>
        <v>0.63515058080239895</v>
      </c>
      <c r="R436" s="7">
        <f>IFERROR(IFERROR(_xlfn.NUMBERVALUE(REPLACE(Input!R436,FIND(",",Input!R436),1,"."),"."),_xlfn.NUMBERVALUE(REPLACE(Input!R436,FIND(".",Input!R436),1,","),",")),"")</f>
        <v>0.95972537330590801</v>
      </c>
      <c r="S436" s="7">
        <f>IFERROR(IFERROR(_xlfn.NUMBERVALUE(REPLACE(Input!S436,FIND(",",Input!S436),1,"."),"."),_xlfn.NUMBERVALUE(REPLACE(Input!S436,FIND(".",Input!S436),1,","),",")),"")</f>
        <v>0.63515058080239895</v>
      </c>
      <c r="T436" s="7">
        <f>IFERROR(IFERROR(_xlfn.NUMBERVALUE(REPLACE(Input!T436,FIND(",",Input!T436),1,"."),"."),_xlfn.NUMBERVALUE(REPLACE(Input!T436,FIND(".",Input!T436),1,","),",")),"")</f>
        <v>0</v>
      </c>
      <c r="U436" s="7">
        <f>IFERROR(IFERROR(_xlfn.NUMBERVALUE(REPLACE(Input!U436,FIND(",",Input!U436),1,"."),"."),_xlfn.NUMBERVALUE(REPLACE(Input!U436,FIND(".",Input!U436),1,","),",")),"")</f>
        <v>0.63515058080239895</v>
      </c>
      <c r="V436" s="7">
        <f>IFERROR(IFERROR(_xlfn.NUMBERVALUE(REPLACE(Input!V436,FIND(",",Input!V436),1,"."),"."),_xlfn.NUMBERVALUE(REPLACE(Input!V436,FIND(".",Input!V436),1,","),",")),"")</f>
        <v>0</v>
      </c>
      <c r="W436" s="7">
        <f>IFERROR(IFERROR(_xlfn.NUMBERVALUE(REPLACE(Input!W436,FIND(",",Input!W436),1,"."),"."),_xlfn.NUMBERVALUE(REPLACE(Input!W436,FIND(".",Input!W436),1,","),",")),"")</f>
        <v>0</v>
      </c>
      <c r="X436" s="7">
        <f>IFERROR(IFERROR(_xlfn.NUMBERVALUE(REPLACE(Input!X436,FIND(",",Input!X436),1,"."),"."),_xlfn.NUMBERVALUE(REPLACE(Input!X436,FIND(".",Input!X436),1,","),",")),"")</f>
        <v>0.95972537330590801</v>
      </c>
      <c r="Y436" s="7">
        <f>IFERROR(IFERROR(_xlfn.NUMBERVALUE(REPLACE(Input!Y436,FIND(",",Input!Y436),1,"."),"."),_xlfn.NUMBERVALUE(REPLACE(Input!Y436,FIND(".",Input!Y436),1,","),",")),"")</f>
        <v>0.63515058080239895</v>
      </c>
      <c r="Z436" s="8" t="str">
        <f>LEFT(LEFT(Input!Z436,IFERROR(FIND("_",Input!Z436)-1,LEN(Input!Z436))),IFERROR(FIND("-",Input!Z436)-1,LEN(Input!Z436)))</f>
        <v>party2</v>
      </c>
      <c r="AA436" s="8" t="str">
        <f>LEFT(LEFT(Input!AA436,IFERROR(FIND("_",Input!AA436)-1,LEN(Input!AA436))),IFERROR(FIND("-",Input!AA436)-1,LEN(Input!AA436)))</f>
        <v>party5</v>
      </c>
    </row>
    <row r="437" spans="1:27">
      <c r="A437" s="6">
        <f>IF(Input!A437=0,"",Input!A437)</f>
        <v>604</v>
      </c>
      <c r="B437" s="7">
        <f>IFERROR(IFERROR(_xlfn.NUMBERVALUE(REPLACE(Input!B437,FIND(",",Input!B437),1,"."),"."),_xlfn.NUMBERVALUE(REPLACE(Input!B437,FIND(".",Input!B437),1,","),",")),"")</f>
        <v>0.8</v>
      </c>
      <c r="C437" s="6">
        <f>IF(Input!C437=0,"",Input!C437)</f>
        <v>33</v>
      </c>
      <c r="D437" s="9" t="str">
        <f>IF(Input!D437=0,"",Input!D437)</f>
        <v/>
      </c>
      <c r="E437" s="8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8">
        <f>IF(Input!F437="Yes",1,IF(Input!F437=0,"",0))</f>
        <v>1</v>
      </c>
      <c r="G437" s="8">
        <f>IF(Input!G437="Yes",1,IF(Input!G437=0,"",0))</f>
        <v>0</v>
      </c>
      <c r="H437" s="6">
        <f>IF(Input!H437=0,"",Input!H437)</f>
        <v>2</v>
      </c>
      <c r="I437" s="7">
        <f>IFERROR(IFERROR(_xlfn.NUMBERVALUE(REPLACE(Input!I437,FIND(",",Input!I437),1,"."),"."),_xlfn.NUMBERVALUE(REPLACE(Input!I437,FIND(".",Input!I437),1,","),",")),"")</f>
        <v>0.76365000000000005</v>
      </c>
      <c r="J437" s="7">
        <f>IFERROR(IFERROR(_xlfn.NUMBERVALUE(REPLACE(Input!J437,FIND(",",Input!J437),1,"."),"."),_xlfn.NUMBERVALUE(REPLACE(Input!J437,FIND(".",Input!J437),1,","),",")),"")</f>
        <v>0.80674999999999997</v>
      </c>
      <c r="K437" s="7">
        <f>IFERROR(IFERROR(_xlfn.NUMBERVALUE(REPLACE(Input!K437,FIND(",",Input!K437),1,"."),"."),_xlfn.NUMBERVALUE(REPLACE(Input!K437,FIND(".",Input!K437),1,","),",")),"")</f>
        <v>2.3599999999999999E-2</v>
      </c>
      <c r="L437" s="7">
        <f>IFERROR(IFERROR(_xlfn.NUMBERVALUE(REPLACE(Input!L437,FIND(",",Input!L437),1,"."),"."),_xlfn.NUMBERVALUE(REPLACE(Input!L437,FIND(".",Input!L437),1,","),",")),"")</f>
        <v>0.20374999999999999</v>
      </c>
      <c r="M437" s="7">
        <f>IFERROR(IFERROR(_xlfn.NUMBERVALUE(REPLACE(Input!M437,FIND(",",Input!M437),1,"."),"."),_xlfn.NUMBERVALUE(REPLACE(Input!M437,FIND(".",Input!M437),1,","),",")),"")</f>
        <v>1.5704</v>
      </c>
      <c r="N437" s="10" t="str">
        <f>IFERROR(IF(LEFT(Input!N437,LEN("boa-,Users,"))="boa-,Users,","Win.Win",LEFT(Input!N437,FIND("@",Input!N437)-1)),"")</f>
        <v>IAMhaggler2011</v>
      </c>
      <c r="O437" s="10" t="str">
        <f>IFERROR(IF(LEFT(Input!O437,LEN("boa-,Users,"))="boa-,Users,","Win.Win",LEFT(Input!O437,FIND("@",Input!O437)-1)),"")</f>
        <v>Win.Win</v>
      </c>
      <c r="P437" s="7">
        <f>IFERROR(IFERROR(_xlfn.NUMBERVALUE(REPLACE(Input!P437,FIND(",",Input!P437),1,"."),"."),_xlfn.NUMBERVALUE(REPLACE(Input!P437,FIND(".",Input!P437),1,","),",")),"")</f>
        <v>0.76365497570371299</v>
      </c>
      <c r="Q437" s="7">
        <f>IFERROR(IFERROR(_xlfn.NUMBERVALUE(REPLACE(Input!Q437,FIND(",",Input!Q437),1,"."),"."),_xlfn.NUMBERVALUE(REPLACE(Input!Q437,FIND(".",Input!Q437),1,","),",")),"")</f>
        <v>0.80674681778906998</v>
      </c>
      <c r="R437" s="7">
        <f>IFERROR(IFERROR(_xlfn.NUMBERVALUE(REPLACE(Input!R437,FIND(",",Input!R437),1,"."),"."),_xlfn.NUMBERVALUE(REPLACE(Input!R437,FIND(".",Input!R437),1,","),",")),"")</f>
        <v>0.76365497570371299</v>
      </c>
      <c r="S437" s="7">
        <f>IFERROR(IFERROR(_xlfn.NUMBERVALUE(REPLACE(Input!S437,FIND(",",Input!S437),1,"."),"."),_xlfn.NUMBERVALUE(REPLACE(Input!S437,FIND(".",Input!S437),1,","),",")),"")</f>
        <v>0.80674681778906998</v>
      </c>
      <c r="T437" s="7">
        <f>IFERROR(IFERROR(_xlfn.NUMBERVALUE(REPLACE(Input!T437,FIND(",",Input!T437),1,"."),"."),_xlfn.NUMBERVALUE(REPLACE(Input!T437,FIND(".",Input!T437),1,","),",")),"")</f>
        <v>0</v>
      </c>
      <c r="U437" s="7">
        <f>IFERROR(IFERROR(_xlfn.NUMBERVALUE(REPLACE(Input!U437,FIND(",",Input!U437),1,"."),"."),_xlfn.NUMBERVALUE(REPLACE(Input!U437,FIND(".",Input!U437),1,","),",")),"")</f>
        <v>0.80674681778906998</v>
      </c>
      <c r="V437" s="7">
        <f>IFERROR(IFERROR(_xlfn.NUMBERVALUE(REPLACE(Input!V437,FIND(",",Input!V437),1,"."),"."),_xlfn.NUMBERVALUE(REPLACE(Input!V437,FIND(".",Input!V437),1,","),",")),"")</f>
        <v>0</v>
      </c>
      <c r="W437" s="7">
        <f>IFERROR(IFERROR(_xlfn.NUMBERVALUE(REPLACE(Input!W437,FIND(",",Input!W437),1,"."),"."),_xlfn.NUMBERVALUE(REPLACE(Input!W437,FIND(".",Input!W437),1,","),",")),"")</f>
        <v>0</v>
      </c>
      <c r="X437" s="7">
        <f>IFERROR(IFERROR(_xlfn.NUMBERVALUE(REPLACE(Input!X437,FIND(",",Input!X437),1,"."),"."),_xlfn.NUMBERVALUE(REPLACE(Input!X437,FIND(".",Input!X437),1,","),",")),"")</f>
        <v>0.76365497570371299</v>
      </c>
      <c r="Y437" s="7">
        <f>IFERROR(IFERROR(_xlfn.NUMBERVALUE(REPLACE(Input!Y437,FIND(",",Input!Y437),1,"."),"."),_xlfn.NUMBERVALUE(REPLACE(Input!Y437,FIND(".",Input!Y437),1,","),",")),"")</f>
        <v>0.80674681778906998</v>
      </c>
      <c r="Z437" s="8" t="str">
        <f>LEFT(LEFT(Input!Z437,IFERROR(FIND("_",Input!Z437)-1,LEN(Input!Z437))),IFERROR(FIND("-",Input!Z437)-1,LEN(Input!Z437)))</f>
        <v>party2</v>
      </c>
      <c r="AA437" s="8" t="str">
        <f>LEFT(LEFT(Input!AA437,IFERROR(FIND("_",Input!AA437)-1,LEN(Input!AA437))),IFERROR(FIND("-",Input!AA437)-1,LEN(Input!AA437)))</f>
        <v>party5</v>
      </c>
    </row>
    <row r="438" spans="1:27">
      <c r="A438" s="6">
        <f>IF(Input!A438=0,"",Input!A438)</f>
        <v>605</v>
      </c>
      <c r="B438" s="7">
        <f>IFERROR(IFERROR(_xlfn.NUMBERVALUE(REPLACE(Input!B438,FIND(",",Input!B438),1,"."),"."),_xlfn.NUMBERVALUE(REPLACE(Input!B438,FIND(".",Input!B438),1,","),",")),"")</f>
        <v>0.14399999999999999</v>
      </c>
      <c r="C438" s="6">
        <f>IF(Input!C438=0,"",Input!C438)</f>
        <v>32</v>
      </c>
      <c r="D438" s="9" t="str">
        <f>IF(Input!D438=0,"",Input!D438)</f>
        <v/>
      </c>
      <c r="E438" s="8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8">
        <f>IF(Input!F438="Yes",1,IF(Input!F438=0,"",0))</f>
        <v>1</v>
      </c>
      <c r="G438" s="8">
        <f>IF(Input!G438="Yes",1,IF(Input!G438=0,"",0))</f>
        <v>0</v>
      </c>
      <c r="H438" s="6">
        <f>IF(Input!H438=0,"",Input!H438)</f>
        <v>2</v>
      </c>
      <c r="I438" s="7">
        <f>IFERROR(IFERROR(_xlfn.NUMBERVALUE(REPLACE(Input!I438,FIND(",",Input!I438),1,"."),"."),_xlfn.NUMBERVALUE(REPLACE(Input!I438,FIND(".",Input!I438),1,","),",")),"")</f>
        <v>0.71540999999999999</v>
      </c>
      <c r="J438" s="7">
        <f>IFERROR(IFERROR(_xlfn.NUMBERVALUE(REPLACE(Input!J438,FIND(",",Input!J438),1,"."),"."),_xlfn.NUMBERVALUE(REPLACE(Input!J438,FIND(".",Input!J438),1,","),",")),"")</f>
        <v>0.88193999999999995</v>
      </c>
      <c r="K438" s="7">
        <f>IFERROR(IFERROR(_xlfn.NUMBERVALUE(REPLACE(Input!K438,FIND(",",Input!K438),1,"."),"."),_xlfn.NUMBERVALUE(REPLACE(Input!K438,FIND(".",Input!K438),1,","),",")),"")</f>
        <v>6.966E-2</v>
      </c>
      <c r="L438" s="7">
        <f>IFERROR(IFERROR(_xlfn.NUMBERVALUE(REPLACE(Input!L438,FIND(",",Input!L438),1,"."),"."),_xlfn.NUMBERVALUE(REPLACE(Input!L438,FIND(".",Input!L438),1,","),",")),"")</f>
        <v>0.27282000000000001</v>
      </c>
      <c r="M438" s="7">
        <f>IFERROR(IFERROR(_xlfn.NUMBERVALUE(REPLACE(Input!M438,FIND(",",Input!M438),1,"."),"."),_xlfn.NUMBERVALUE(REPLACE(Input!M438,FIND(".",Input!M438),1,","),",")),"")</f>
        <v>1.59735</v>
      </c>
      <c r="N438" s="10" t="str">
        <f>IFERROR(IF(LEFT(Input!N438,LEN("boa-,Users,"))="boa-,Users,","Win.Win",LEFT(Input!N438,FIND("@",Input!N438)-1)),"")</f>
        <v>Win.Win</v>
      </c>
      <c r="O438" s="10" t="str">
        <f>IFERROR(IF(LEFT(Input!O438,LEN("boa-,Users,"))="boa-,Users,","Win.Win",LEFT(Input!O438,FIND("@",Input!O438)-1)),"")</f>
        <v>Win.Win</v>
      </c>
      <c r="P438" s="7">
        <f>IFERROR(IFERROR(_xlfn.NUMBERVALUE(REPLACE(Input!P438,FIND(",",Input!P438),1,"."),"."),_xlfn.NUMBERVALUE(REPLACE(Input!P438,FIND(".",Input!P438),1,","),",")),"")</f>
        <v>0.71540577452332699</v>
      </c>
      <c r="Q438" s="7">
        <f>IFERROR(IFERROR(_xlfn.NUMBERVALUE(REPLACE(Input!Q438,FIND(",",Input!Q438),1,"."),"."),_xlfn.NUMBERVALUE(REPLACE(Input!Q438,FIND(".",Input!Q438),1,","),",")),"")</f>
        <v>0.88194488993620901</v>
      </c>
      <c r="R438" s="7">
        <f>IFERROR(IFERROR(_xlfn.NUMBERVALUE(REPLACE(Input!R438,FIND(",",Input!R438),1,"."),"."),_xlfn.NUMBERVALUE(REPLACE(Input!R438,FIND(".",Input!R438),1,","),",")),"")</f>
        <v>0.71540577452332699</v>
      </c>
      <c r="S438" s="7">
        <f>IFERROR(IFERROR(_xlfn.NUMBERVALUE(REPLACE(Input!S438,FIND(",",Input!S438),1,"."),"."),_xlfn.NUMBERVALUE(REPLACE(Input!S438,FIND(".",Input!S438),1,","),",")),"")</f>
        <v>0.88194488993620901</v>
      </c>
      <c r="T438" s="7">
        <f>IFERROR(IFERROR(_xlfn.NUMBERVALUE(REPLACE(Input!T438,FIND(",",Input!T438),1,"."),"."),_xlfn.NUMBERVALUE(REPLACE(Input!T438,FIND(".",Input!T438),1,","),",")),"")</f>
        <v>0.80101427498121702</v>
      </c>
      <c r="U438" s="7">
        <f>IFERROR(IFERROR(_xlfn.NUMBERVALUE(REPLACE(Input!U438,FIND(",",Input!U438),1,"."),"."),_xlfn.NUMBERVALUE(REPLACE(Input!U438,FIND(".",Input!U438),1,","),",")),"")</f>
        <v>0.88194488993620901</v>
      </c>
      <c r="V438" s="7">
        <f>IFERROR(IFERROR(_xlfn.NUMBERVALUE(REPLACE(Input!V438,FIND(",",Input!V438),1,"."),"."),_xlfn.NUMBERVALUE(REPLACE(Input!V438,FIND(".",Input!V438),1,","),",")),"")</f>
        <v>0</v>
      </c>
      <c r="W438" s="7">
        <f>IFERROR(IFERROR(_xlfn.NUMBERVALUE(REPLACE(Input!W438,FIND(",",Input!W438),1,"."),"."),_xlfn.NUMBERVALUE(REPLACE(Input!W438,FIND(".",Input!W438),1,","),",")),"")</f>
        <v>0</v>
      </c>
      <c r="X438" s="7">
        <f>IFERROR(IFERROR(_xlfn.NUMBERVALUE(REPLACE(Input!X438,FIND(",",Input!X438),1,"."),"."),_xlfn.NUMBERVALUE(REPLACE(Input!X438,FIND(".",Input!X438),1,","),",")),"")</f>
        <v>0.71540577452332699</v>
      </c>
      <c r="Y438" s="7">
        <f>IFERROR(IFERROR(_xlfn.NUMBERVALUE(REPLACE(Input!Y438,FIND(",",Input!Y438),1,"."),"."),_xlfn.NUMBERVALUE(REPLACE(Input!Y438,FIND(".",Input!Y438),1,","),",")),"")</f>
        <v>0.88194488993620901</v>
      </c>
      <c r="Z438" s="8" t="str">
        <f>LEFT(LEFT(Input!Z438,IFERROR(FIND("_",Input!Z438)-1,LEN(Input!Z438))),IFERROR(FIND("-",Input!Z438)-1,LEN(Input!Z438)))</f>
        <v>party2</v>
      </c>
      <c r="AA438" s="8" t="str">
        <f>LEFT(LEFT(Input!AA438,IFERROR(FIND("_",Input!AA438)-1,LEN(Input!AA438))),IFERROR(FIND("-",Input!AA438)-1,LEN(Input!AA438)))</f>
        <v>party5</v>
      </c>
    </row>
    <row r="439" spans="1:27">
      <c r="A439" s="6">
        <f>IF(Input!A439=0,"",Input!A439)</f>
        <v>606</v>
      </c>
      <c r="B439" s="7">
        <f>IFERROR(IFERROR(_xlfn.NUMBERVALUE(REPLACE(Input!B439,FIND(",",Input!B439),1,"."),"."),_xlfn.NUMBERVALUE(REPLACE(Input!B439,FIND(".",Input!B439),1,","),",")),"")</f>
        <v>2E-3</v>
      </c>
      <c r="C439" s="6">
        <f>IF(Input!C439=0,"",Input!C439)</f>
        <v>3</v>
      </c>
      <c r="D439" s="9" t="str">
        <f>IF(Input!D439=0,"",Input!D439)</f>
        <v/>
      </c>
      <c r="E439" s="8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8">
        <f>IF(Input!F439="Yes",1,IF(Input!F439=0,"",0))</f>
        <v>1</v>
      </c>
      <c r="G439" s="8">
        <f>IF(Input!G439="Yes",1,IF(Input!G439=0,"",0))</f>
        <v>0</v>
      </c>
      <c r="H439" s="6">
        <f>IF(Input!H439=0,"",Input!H439)</f>
        <v>2</v>
      </c>
      <c r="I439" s="7">
        <f>IFERROR(IFERROR(_xlfn.NUMBERVALUE(REPLACE(Input!I439,FIND(",",Input!I439),1,"."),"."),_xlfn.NUMBERVALUE(REPLACE(Input!I439,FIND(".",Input!I439),1,","),",")),"")</f>
        <v>0.69477999999999995</v>
      </c>
      <c r="J439" s="7">
        <f>IFERROR(IFERROR(_xlfn.NUMBERVALUE(REPLACE(Input!J439,FIND(",",Input!J439),1,"."),"."),_xlfn.NUMBERVALUE(REPLACE(Input!J439,FIND(".",Input!J439),1,","),",")),"")</f>
        <v>0.88768000000000002</v>
      </c>
      <c r="K439" s="7">
        <f>IFERROR(IFERROR(_xlfn.NUMBERVALUE(REPLACE(Input!K439,FIND(",",Input!K439),1,"."),"."),_xlfn.NUMBERVALUE(REPLACE(Input!K439,FIND(".",Input!K439),1,","),",")),"")</f>
        <v>9.6089999999999995E-2</v>
      </c>
      <c r="L439" s="7">
        <f>IFERROR(IFERROR(_xlfn.NUMBERVALUE(REPLACE(Input!L439,FIND(",",Input!L439),1,"."),"."),_xlfn.NUMBERVALUE(REPLACE(Input!L439,FIND(".",Input!L439),1,","),",")),"")</f>
        <v>0.10680000000000001</v>
      </c>
      <c r="M439" s="7">
        <f>IFERROR(IFERROR(_xlfn.NUMBERVALUE(REPLACE(Input!M439,FIND(",",Input!M439),1,"."),"."),_xlfn.NUMBERVALUE(REPLACE(Input!M439,FIND(".",Input!M439),1,","),",")),"")</f>
        <v>1.58246</v>
      </c>
      <c r="N439" s="10" t="str">
        <f>IFERROR(IF(LEFT(Input!N439,LEN("boa-,Users,"))="boa-,Users,","Win.Win",LEFT(Input!N439,FIND("@",Input!N439)-1)),"")</f>
        <v>Gahboninho</v>
      </c>
      <c r="O439" s="10" t="str">
        <f>IFERROR(IF(LEFT(Input!O439,LEN("boa-,Users,"))="boa-,Users,","Win.Win",LEFT(Input!O439,FIND("@",Input!O439)-1)),"")</f>
        <v>Win.Win</v>
      </c>
      <c r="P439" s="7">
        <f>IFERROR(IFERROR(_xlfn.NUMBERVALUE(REPLACE(Input!P439,FIND(",",Input!P439),1,"."),"."),_xlfn.NUMBERVALUE(REPLACE(Input!P439,FIND(".",Input!P439),1,","),",")),"")</f>
        <v>0.88767842929859697</v>
      </c>
      <c r="Q439" s="7">
        <f>IFERROR(IFERROR(_xlfn.NUMBERVALUE(REPLACE(Input!Q439,FIND(",",Input!Q439),1,"."),"."),_xlfn.NUMBERVALUE(REPLACE(Input!Q439,FIND(".",Input!Q439),1,","),",")),"")</f>
        <v>0.69477812131366301</v>
      </c>
      <c r="R439" s="7">
        <f>IFERROR(IFERROR(_xlfn.NUMBERVALUE(REPLACE(Input!R439,FIND(",",Input!R439),1,"."),"."),_xlfn.NUMBERVALUE(REPLACE(Input!R439,FIND(".",Input!R439),1,","),",")),"")</f>
        <v>0.88767842929859697</v>
      </c>
      <c r="S439" s="7">
        <f>IFERROR(IFERROR(_xlfn.NUMBERVALUE(REPLACE(Input!S439,FIND(",",Input!S439),1,"."),"."),_xlfn.NUMBERVALUE(REPLACE(Input!S439,FIND(".",Input!S439),1,","),",")),"")</f>
        <v>0.69477812131366301</v>
      </c>
      <c r="T439" s="7">
        <f>IFERROR(IFERROR(_xlfn.NUMBERVALUE(REPLACE(Input!T439,FIND(",",Input!T439),1,"."),"."),_xlfn.NUMBERVALUE(REPLACE(Input!T439,FIND(".",Input!T439),1,","),",")),"")</f>
        <v>0</v>
      </c>
      <c r="U439" s="7">
        <f>IFERROR(IFERROR(_xlfn.NUMBERVALUE(REPLACE(Input!U439,FIND(",",Input!U439),1,"."),"."),_xlfn.NUMBERVALUE(REPLACE(Input!U439,FIND(".",Input!U439),1,","),",")),"")</f>
        <v>0.69477812131366301</v>
      </c>
      <c r="V439" s="7">
        <f>IFERROR(IFERROR(_xlfn.NUMBERVALUE(REPLACE(Input!V439,FIND(",",Input!V439),1,"."),"."),_xlfn.NUMBERVALUE(REPLACE(Input!V439,FIND(".",Input!V439),1,","),",")),"")</f>
        <v>0</v>
      </c>
      <c r="W439" s="7">
        <f>IFERROR(IFERROR(_xlfn.NUMBERVALUE(REPLACE(Input!W439,FIND(",",Input!W439),1,"."),"."),_xlfn.NUMBERVALUE(REPLACE(Input!W439,FIND(".",Input!W439),1,","),",")),"")</f>
        <v>0</v>
      </c>
      <c r="X439" s="7">
        <f>IFERROR(IFERROR(_xlfn.NUMBERVALUE(REPLACE(Input!X439,FIND(",",Input!X439),1,"."),"."),_xlfn.NUMBERVALUE(REPLACE(Input!X439,FIND(".",Input!X439),1,","),",")),"")</f>
        <v>0.88767842929859697</v>
      </c>
      <c r="Y439" s="7">
        <f>IFERROR(IFERROR(_xlfn.NUMBERVALUE(REPLACE(Input!Y439,FIND(",",Input!Y439),1,"."),"."),_xlfn.NUMBERVALUE(REPLACE(Input!Y439,FIND(".",Input!Y439),1,","),",")),"")</f>
        <v>0.69477812131366301</v>
      </c>
      <c r="Z439" s="8" t="str">
        <f>LEFT(LEFT(Input!Z439,IFERROR(FIND("_",Input!Z439)-1,LEN(Input!Z439))),IFERROR(FIND("-",Input!Z439)-1,LEN(Input!Z439)))</f>
        <v>party2</v>
      </c>
      <c r="AA439" s="8" t="str">
        <f>LEFT(LEFT(Input!AA439,IFERROR(FIND("_",Input!AA439)-1,LEN(Input!AA439))),IFERROR(FIND("-",Input!AA439)-1,LEN(Input!AA439)))</f>
        <v>party5</v>
      </c>
    </row>
    <row r="440" spans="1:27">
      <c r="A440" s="6">
        <f>IF(Input!A440=0,"",Input!A440)</f>
        <v>607</v>
      </c>
      <c r="B440" s="7">
        <f>IFERROR(IFERROR(_xlfn.NUMBERVALUE(REPLACE(Input!B440,FIND(",",Input!B440),1,"."),"."),_xlfn.NUMBERVALUE(REPLACE(Input!B440,FIND(".",Input!B440),1,","),",")),"")</f>
        <v>2E-3</v>
      </c>
      <c r="C440" s="6">
        <f>IF(Input!C440=0,"",Input!C440)</f>
        <v>4</v>
      </c>
      <c r="D440" s="9" t="str">
        <f>IF(Input!D440=0,"",Input!D440)</f>
        <v/>
      </c>
      <c r="E440" s="8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8">
        <f>IF(Input!F440="Yes",1,IF(Input!F440=0,"",0))</f>
        <v>1</v>
      </c>
      <c r="G440" s="8">
        <f>IF(Input!G440="Yes",1,IF(Input!G440=0,"",0))</f>
        <v>0</v>
      </c>
      <c r="H440" s="6">
        <f>IF(Input!H440=0,"",Input!H440)</f>
        <v>2</v>
      </c>
      <c r="I440" s="7">
        <f>IFERROR(IFERROR(_xlfn.NUMBERVALUE(REPLACE(Input!I440,FIND(",",Input!I440),1,"."),"."),_xlfn.NUMBERVALUE(REPLACE(Input!I440,FIND(".",Input!I440),1,","),",")),"")</f>
        <v>0.71035000000000004</v>
      </c>
      <c r="J440" s="7">
        <f>IFERROR(IFERROR(_xlfn.NUMBERVALUE(REPLACE(Input!J440,FIND(",",Input!J440),1,"."),"."),_xlfn.NUMBERVALUE(REPLACE(Input!J440,FIND(".",Input!J440),1,","),",")),"")</f>
        <v>0.91147999999999996</v>
      </c>
      <c r="K440" s="7">
        <f>IFERROR(IFERROR(_xlfn.NUMBERVALUE(REPLACE(Input!K440,FIND(",",Input!K440),1,"."),"."),_xlfn.NUMBERVALUE(REPLACE(Input!K440,FIND(".",Input!K440),1,","),",")),"")</f>
        <v>6.966E-2</v>
      </c>
      <c r="L440" s="7">
        <f>IFERROR(IFERROR(_xlfn.NUMBERVALUE(REPLACE(Input!L440,FIND(",",Input!L440),1,"."),"."),_xlfn.NUMBERVALUE(REPLACE(Input!L440,FIND(".",Input!L440),1,","),",")),"")</f>
        <v>7.9100000000000004E-2</v>
      </c>
      <c r="M440" s="7">
        <f>IFERROR(IFERROR(_xlfn.NUMBERVALUE(REPLACE(Input!M440,FIND(",",Input!M440),1,"."),"."),_xlfn.NUMBERVALUE(REPLACE(Input!M440,FIND(".",Input!M440),1,","),",")),"")</f>
        <v>1.62182</v>
      </c>
      <c r="N440" s="10" t="str">
        <f>IFERROR(IF(LEFT(Input!N440,LEN("boa-,Users,"))="boa-,Users,","Win.Win",LEFT(Input!N440,FIND("@",Input!N440)-1)),"")</f>
        <v>KLH</v>
      </c>
      <c r="O440" s="10" t="str">
        <f>IFERROR(IF(LEFT(Input!O440,LEN("boa-,Users,"))="boa-,Users,","Win.Win",LEFT(Input!O440,FIND("@",Input!O440)-1)),"")</f>
        <v>Win.Win</v>
      </c>
      <c r="P440" s="7">
        <f>IFERROR(IFERROR(_xlfn.NUMBERVALUE(REPLACE(Input!P440,FIND(",",Input!P440),1,"."),"."),_xlfn.NUMBERVALUE(REPLACE(Input!P440,FIND(".",Input!P440),1,","),",")),"")</f>
        <v>0.91147554955019505</v>
      </c>
      <c r="Q440" s="7">
        <f>IFERROR(IFERROR(_xlfn.NUMBERVALUE(REPLACE(Input!Q440,FIND(",",Input!Q440),1,"."),"."),_xlfn.NUMBERVALUE(REPLACE(Input!Q440,FIND(".",Input!Q440),1,","),",")),"")</f>
        <v>0.71034865294953797</v>
      </c>
      <c r="R440" s="7">
        <f>IFERROR(IFERROR(_xlfn.NUMBERVALUE(REPLACE(Input!R440,FIND(",",Input!R440),1,"."),"."),_xlfn.NUMBERVALUE(REPLACE(Input!R440,FIND(".",Input!R440),1,","),",")),"")</f>
        <v>0.91147554955019505</v>
      </c>
      <c r="S440" s="7">
        <f>IFERROR(IFERROR(_xlfn.NUMBERVALUE(REPLACE(Input!S440,FIND(",",Input!S440),1,"."),"."),_xlfn.NUMBERVALUE(REPLACE(Input!S440,FIND(".",Input!S440),1,","),",")),"")</f>
        <v>0.71034865294953797</v>
      </c>
      <c r="T440" s="7">
        <f>IFERROR(IFERROR(_xlfn.NUMBERVALUE(REPLACE(Input!T440,FIND(",",Input!T440),1,"."),"."),_xlfn.NUMBERVALUE(REPLACE(Input!T440,FIND(".",Input!T440),1,","),",")),"")</f>
        <v>0</v>
      </c>
      <c r="U440" s="7">
        <f>IFERROR(IFERROR(_xlfn.NUMBERVALUE(REPLACE(Input!U440,FIND(",",Input!U440),1,"."),"."),_xlfn.NUMBERVALUE(REPLACE(Input!U440,FIND(".",Input!U440),1,","),",")),"")</f>
        <v>0.71034865294953797</v>
      </c>
      <c r="V440" s="7">
        <f>IFERROR(IFERROR(_xlfn.NUMBERVALUE(REPLACE(Input!V440,FIND(",",Input!V440),1,"."),"."),_xlfn.NUMBERVALUE(REPLACE(Input!V440,FIND(".",Input!V440),1,","),",")),"")</f>
        <v>0</v>
      </c>
      <c r="W440" s="7">
        <f>IFERROR(IFERROR(_xlfn.NUMBERVALUE(REPLACE(Input!W440,FIND(",",Input!W440),1,"."),"."),_xlfn.NUMBERVALUE(REPLACE(Input!W440,FIND(".",Input!W440),1,","),",")),"")</f>
        <v>0</v>
      </c>
      <c r="X440" s="7">
        <f>IFERROR(IFERROR(_xlfn.NUMBERVALUE(REPLACE(Input!X440,FIND(",",Input!X440),1,"."),"."),_xlfn.NUMBERVALUE(REPLACE(Input!X440,FIND(".",Input!X440),1,","),",")),"")</f>
        <v>0.91147554955019505</v>
      </c>
      <c r="Y440" s="7">
        <f>IFERROR(IFERROR(_xlfn.NUMBERVALUE(REPLACE(Input!Y440,FIND(",",Input!Y440),1,"."),"."),_xlfn.NUMBERVALUE(REPLACE(Input!Y440,FIND(".",Input!Y440),1,","),",")),"")</f>
        <v>0.71034865294953797</v>
      </c>
      <c r="Z440" s="8" t="str">
        <f>LEFT(LEFT(Input!Z440,IFERROR(FIND("_",Input!Z440)-1,LEN(Input!Z440))),IFERROR(FIND("-",Input!Z440)-1,LEN(Input!Z440)))</f>
        <v>party2</v>
      </c>
      <c r="AA440" s="8" t="str">
        <f>LEFT(LEFT(Input!AA440,IFERROR(FIND("_",Input!AA440)-1,LEN(Input!AA440))),IFERROR(FIND("-",Input!AA440)-1,LEN(Input!AA440)))</f>
        <v>party5</v>
      </c>
    </row>
    <row r="441" spans="1:27">
      <c r="A441" s="6">
        <f>IF(Input!A441=0,"",Input!A441)</f>
        <v>608</v>
      </c>
      <c r="B441" s="7">
        <f>IFERROR(IFERROR(_xlfn.NUMBERVALUE(REPLACE(Input!B441,FIND(",",Input!B441),1,"."),"."),_xlfn.NUMBERVALUE(REPLACE(Input!B441,FIND(".",Input!B441),1,","),",")),"")</f>
        <v>5.0000000000000001E-3</v>
      </c>
      <c r="C441" s="6">
        <f>IF(Input!C441=0,"",Input!C441)</f>
        <v>3</v>
      </c>
      <c r="D441" s="9" t="str">
        <f>IF(Input!D441=0,"",Input!D441)</f>
        <v/>
      </c>
      <c r="E441" s="8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8">
        <f>IF(Input!F441="Yes",1,IF(Input!F441=0,"",0))</f>
        <v>1</v>
      </c>
      <c r="G441" s="8">
        <f>IF(Input!G441="Yes",1,IF(Input!G441=0,"",0))</f>
        <v>0</v>
      </c>
      <c r="H441" s="6">
        <f>IF(Input!H441=0,"",Input!H441)</f>
        <v>2</v>
      </c>
      <c r="I441" s="7">
        <f>IFERROR(IFERROR(_xlfn.NUMBERVALUE(REPLACE(Input!I441,FIND(",",Input!I441),1,"."),"."),_xlfn.NUMBERVALUE(REPLACE(Input!I441,FIND(".",Input!I441),1,","),",")),"")</f>
        <v>0.69477999999999995</v>
      </c>
      <c r="J441" s="7">
        <f>IFERROR(IFERROR(_xlfn.NUMBERVALUE(REPLACE(Input!J441,FIND(",",Input!J441),1,"."),"."),_xlfn.NUMBERVALUE(REPLACE(Input!J441,FIND(".",Input!J441),1,","),",")),"")</f>
        <v>0.88768000000000002</v>
      </c>
      <c r="K441" s="7">
        <f>IFERROR(IFERROR(_xlfn.NUMBERVALUE(REPLACE(Input!K441,FIND(",",Input!K441),1,"."),"."),_xlfn.NUMBERVALUE(REPLACE(Input!K441,FIND(".",Input!K441),1,","),",")),"")</f>
        <v>9.6089999999999995E-2</v>
      </c>
      <c r="L441" s="7">
        <f>IFERROR(IFERROR(_xlfn.NUMBERVALUE(REPLACE(Input!L441,FIND(",",Input!L441),1,"."),"."),_xlfn.NUMBERVALUE(REPLACE(Input!L441,FIND(".",Input!L441),1,","),",")),"")</f>
        <v>0.10680000000000001</v>
      </c>
      <c r="M441" s="7">
        <f>IFERROR(IFERROR(_xlfn.NUMBERVALUE(REPLACE(Input!M441,FIND(",",Input!M441),1,"."),"."),_xlfn.NUMBERVALUE(REPLACE(Input!M441,FIND(".",Input!M441),1,","),",")),"")</f>
        <v>1.58246</v>
      </c>
      <c r="N441" s="10" t="str">
        <f>IFERROR(IF(LEFT(Input!N441,LEN("boa-,Users,"))="boa-,Users,","Win.Win",LEFT(Input!N441,FIND("@",Input!N441)-1)),"")</f>
        <v>IAMhaggler2011</v>
      </c>
      <c r="O441" s="10" t="str">
        <f>IFERROR(IF(LEFT(Input!O441,LEN("boa-,Users,"))="boa-,Users,","Win.Win",LEFT(Input!O441,FIND("@",Input!O441)-1)),"")</f>
        <v>Win.Win</v>
      </c>
      <c r="P441" s="7">
        <f>IFERROR(IFERROR(_xlfn.NUMBERVALUE(REPLACE(Input!P441,FIND(",",Input!P441),1,"."),"."),_xlfn.NUMBERVALUE(REPLACE(Input!P441,FIND(".",Input!P441),1,","),",")),"")</f>
        <v>0.88767842929859697</v>
      </c>
      <c r="Q441" s="7">
        <f>IFERROR(IFERROR(_xlfn.NUMBERVALUE(REPLACE(Input!Q441,FIND(",",Input!Q441),1,"."),"."),_xlfn.NUMBERVALUE(REPLACE(Input!Q441,FIND(".",Input!Q441),1,","),",")),"")</f>
        <v>0.69477812131366301</v>
      </c>
      <c r="R441" s="7">
        <f>IFERROR(IFERROR(_xlfn.NUMBERVALUE(REPLACE(Input!R441,FIND(",",Input!R441),1,"."),"."),_xlfn.NUMBERVALUE(REPLACE(Input!R441,FIND(".",Input!R441),1,","),",")),"")</f>
        <v>0.88767842929859697</v>
      </c>
      <c r="S441" s="7">
        <f>IFERROR(IFERROR(_xlfn.NUMBERVALUE(REPLACE(Input!S441,FIND(",",Input!S441),1,"."),"."),_xlfn.NUMBERVALUE(REPLACE(Input!S441,FIND(".",Input!S441),1,","),",")),"")</f>
        <v>0.69477812131366301</v>
      </c>
      <c r="T441" s="7">
        <f>IFERROR(IFERROR(_xlfn.NUMBERVALUE(REPLACE(Input!T441,FIND(",",Input!T441),1,"."),"."),_xlfn.NUMBERVALUE(REPLACE(Input!T441,FIND(".",Input!T441),1,","),",")),"")</f>
        <v>0</v>
      </c>
      <c r="U441" s="7">
        <f>IFERROR(IFERROR(_xlfn.NUMBERVALUE(REPLACE(Input!U441,FIND(",",Input!U441),1,"."),"."),_xlfn.NUMBERVALUE(REPLACE(Input!U441,FIND(".",Input!U441),1,","),",")),"")</f>
        <v>0.69477812131366301</v>
      </c>
      <c r="V441" s="7">
        <f>IFERROR(IFERROR(_xlfn.NUMBERVALUE(REPLACE(Input!V441,FIND(",",Input!V441),1,"."),"."),_xlfn.NUMBERVALUE(REPLACE(Input!V441,FIND(".",Input!V441),1,","),",")),"")</f>
        <v>0</v>
      </c>
      <c r="W441" s="7">
        <f>IFERROR(IFERROR(_xlfn.NUMBERVALUE(REPLACE(Input!W441,FIND(",",Input!W441),1,"."),"."),_xlfn.NUMBERVALUE(REPLACE(Input!W441,FIND(".",Input!W441),1,","),",")),"")</f>
        <v>0</v>
      </c>
      <c r="X441" s="7">
        <f>IFERROR(IFERROR(_xlfn.NUMBERVALUE(REPLACE(Input!X441,FIND(",",Input!X441),1,"."),"."),_xlfn.NUMBERVALUE(REPLACE(Input!X441,FIND(".",Input!X441),1,","),",")),"")</f>
        <v>0.88767842929859697</v>
      </c>
      <c r="Y441" s="7">
        <f>IFERROR(IFERROR(_xlfn.NUMBERVALUE(REPLACE(Input!Y441,FIND(",",Input!Y441),1,"."),"."),_xlfn.NUMBERVALUE(REPLACE(Input!Y441,FIND(".",Input!Y441),1,","),",")),"")</f>
        <v>0.69477812131366301</v>
      </c>
      <c r="Z441" s="8" t="str">
        <f>LEFT(LEFT(Input!Z441,IFERROR(FIND("_",Input!Z441)-1,LEN(Input!Z441))),IFERROR(FIND("-",Input!Z441)-1,LEN(Input!Z441)))</f>
        <v>party2</v>
      </c>
      <c r="AA441" s="8" t="str">
        <f>LEFT(LEFT(Input!AA441,IFERROR(FIND("_",Input!AA441)-1,LEN(Input!AA441))),IFERROR(FIND("-",Input!AA441)-1,LEN(Input!AA441)))</f>
        <v>party5</v>
      </c>
    </row>
    <row r="442" spans="1:27">
      <c r="A442" s="6">
        <f>IF(Input!A442=0,"",Input!A442)</f>
        <v>609</v>
      </c>
      <c r="B442" s="7">
        <f>IFERROR(IFERROR(_xlfn.NUMBERVALUE(REPLACE(Input!B442,FIND(",",Input!B442),1,"."),"."),_xlfn.NUMBERVALUE(REPLACE(Input!B442,FIND(".",Input!B442),1,","),",")),"")</f>
        <v>2E-3</v>
      </c>
      <c r="C442" s="6">
        <f>IF(Input!C442=0,"",Input!C442)</f>
        <v>3</v>
      </c>
      <c r="D442" s="9" t="str">
        <f>IF(Input!D442=0,"",Input!D442)</f>
        <v/>
      </c>
      <c r="E442" s="8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8">
        <f>IF(Input!F442="Yes",1,IF(Input!F442=0,"",0))</f>
        <v>1</v>
      </c>
      <c r="G442" s="8">
        <f>IF(Input!G442="Yes",1,IF(Input!G442=0,"",0))</f>
        <v>0</v>
      </c>
      <c r="H442" s="6">
        <f>IF(Input!H442=0,"",Input!H442)</f>
        <v>2</v>
      </c>
      <c r="I442" s="7">
        <f>IFERROR(IFERROR(_xlfn.NUMBERVALUE(REPLACE(Input!I442,FIND(",",Input!I442),1,"."),"."),_xlfn.NUMBERVALUE(REPLACE(Input!I442,FIND(".",Input!I442),1,","),",")),"")</f>
        <v>0.73187999999999998</v>
      </c>
      <c r="J442" s="7">
        <f>IFERROR(IFERROR(_xlfn.NUMBERVALUE(REPLACE(Input!J442,FIND(",",Input!J442),1,"."),"."),_xlfn.NUMBERVALUE(REPLACE(Input!J442,FIND(".",Input!J442),1,","),",")),"")</f>
        <v>0.88148000000000004</v>
      </c>
      <c r="K442" s="7">
        <f>IFERROR(IFERROR(_xlfn.NUMBERVALUE(REPLACE(Input!K442,FIND(",",Input!K442),1,"."),"."),_xlfn.NUMBERVALUE(REPLACE(Input!K442,FIND(".",Input!K442),1,","),",")),"")</f>
        <v>6.3189999999999996E-2</v>
      </c>
      <c r="L442" s="7">
        <f>IFERROR(IFERROR(_xlfn.NUMBERVALUE(REPLACE(Input!L442,FIND(",",Input!L442),1,"."),"."),_xlfn.NUMBERVALUE(REPLACE(Input!L442,FIND(".",Input!L442),1,","),",")),"")</f>
        <v>0.25768999999999997</v>
      </c>
      <c r="M442" s="7">
        <f>IFERROR(IFERROR(_xlfn.NUMBERVALUE(REPLACE(Input!M442,FIND(",",Input!M442),1,"."),"."),_xlfn.NUMBERVALUE(REPLACE(Input!M442,FIND(".",Input!M442),1,","),",")),"")</f>
        <v>1.6133599999999999</v>
      </c>
      <c r="N442" s="10" t="str">
        <f>IFERROR(IF(LEFT(Input!N442,LEN("boa-,Users,"))="boa-,Users,","Win.Win",LEFT(Input!N442,FIND("@",Input!N442)-1)),"")</f>
        <v>Win.Win</v>
      </c>
      <c r="O442" s="10" t="str">
        <f>IFERROR(IF(LEFT(Input!O442,LEN("boa-,Users,"))="boa-,Users,","Win.Win",LEFT(Input!O442,FIND("@",Input!O442)-1)),"")</f>
        <v>Win.Win</v>
      </c>
      <c r="P442" s="7">
        <f>IFERROR(IFERROR(_xlfn.NUMBERVALUE(REPLACE(Input!P442,FIND(",",Input!P442),1,"."),"."),_xlfn.NUMBERVALUE(REPLACE(Input!P442,FIND(".",Input!P442),1,","),",")),"")</f>
        <v>0.73187845236522997</v>
      </c>
      <c r="Q442" s="7">
        <f>IFERROR(IFERROR(_xlfn.NUMBERVALUE(REPLACE(Input!Q442,FIND(",",Input!Q442),1,"."),"."),_xlfn.NUMBERVALUE(REPLACE(Input!Q442,FIND(".",Input!Q442),1,","),",")),"")</f>
        <v>0.88147803007581305</v>
      </c>
      <c r="R442" s="7">
        <f>IFERROR(IFERROR(_xlfn.NUMBERVALUE(REPLACE(Input!R442,FIND(",",Input!R442),1,"."),"."),_xlfn.NUMBERVALUE(REPLACE(Input!R442,FIND(".",Input!R442),1,","),",")),"")</f>
        <v>0.73187845236522997</v>
      </c>
      <c r="S442" s="7">
        <f>IFERROR(IFERROR(_xlfn.NUMBERVALUE(REPLACE(Input!S442,FIND(",",Input!S442),1,"."),"."),_xlfn.NUMBERVALUE(REPLACE(Input!S442,FIND(".",Input!S442),1,","),",")),"")</f>
        <v>0.88147803007581305</v>
      </c>
      <c r="T442" s="7">
        <f>IFERROR(IFERROR(_xlfn.NUMBERVALUE(REPLACE(Input!T442,FIND(",",Input!T442),1,"."),"."),_xlfn.NUMBERVALUE(REPLACE(Input!T442,FIND(".",Input!T442),1,","),",")),"")</f>
        <v>0.789243156199677</v>
      </c>
      <c r="U442" s="7">
        <f>IFERROR(IFERROR(_xlfn.NUMBERVALUE(REPLACE(Input!U442,FIND(",",Input!U442),1,"."),"."),_xlfn.NUMBERVALUE(REPLACE(Input!U442,FIND(".",Input!U442),1,","),",")),"")</f>
        <v>0.88147803007581305</v>
      </c>
      <c r="V442" s="7">
        <f>IFERROR(IFERROR(_xlfn.NUMBERVALUE(REPLACE(Input!V442,FIND(",",Input!V442),1,"."),"."),_xlfn.NUMBERVALUE(REPLACE(Input!V442,FIND(".",Input!V442),1,","),",")),"")</f>
        <v>0</v>
      </c>
      <c r="W442" s="7">
        <f>IFERROR(IFERROR(_xlfn.NUMBERVALUE(REPLACE(Input!W442,FIND(",",Input!W442),1,"."),"."),_xlfn.NUMBERVALUE(REPLACE(Input!W442,FIND(".",Input!W442),1,","),",")),"")</f>
        <v>0</v>
      </c>
      <c r="X442" s="7">
        <f>IFERROR(IFERROR(_xlfn.NUMBERVALUE(REPLACE(Input!X442,FIND(",",Input!X442),1,"."),"."),_xlfn.NUMBERVALUE(REPLACE(Input!X442,FIND(".",Input!X442),1,","),",")),"")</f>
        <v>0.73187845236522997</v>
      </c>
      <c r="Y442" s="7">
        <f>IFERROR(IFERROR(_xlfn.NUMBERVALUE(REPLACE(Input!Y442,FIND(",",Input!Y442),1,"."),"."),_xlfn.NUMBERVALUE(REPLACE(Input!Y442,FIND(".",Input!Y442),1,","),",")),"")</f>
        <v>0.88147803007581305</v>
      </c>
      <c r="Z442" s="8" t="str">
        <f>LEFT(LEFT(Input!Z442,IFERROR(FIND("_",Input!Z442)-1,LEN(Input!Z442))),IFERROR(FIND("-",Input!Z442)-1,LEN(Input!Z442)))</f>
        <v>party2</v>
      </c>
      <c r="AA442" s="8" t="str">
        <f>LEFT(LEFT(Input!AA442,IFERROR(FIND("_",Input!AA442)-1,LEN(Input!AA442))),IFERROR(FIND("-",Input!AA442)-1,LEN(Input!AA442)))</f>
        <v>party5</v>
      </c>
    </row>
    <row r="443" spans="1:27">
      <c r="A443" s="6">
        <f>IF(Input!A443=0,"",Input!A443)</f>
        <v>610</v>
      </c>
      <c r="B443" s="7">
        <f>IFERROR(IFERROR(_xlfn.NUMBERVALUE(REPLACE(Input!B443,FIND(",",Input!B443),1,"."),"."),_xlfn.NUMBERVALUE(REPLACE(Input!B443,FIND(".",Input!B443),1,","),",")),"")</f>
        <v>8.5000000000000006E-2</v>
      </c>
      <c r="C443" s="6">
        <f>IF(Input!C443=0,"",Input!C443)</f>
        <v>35</v>
      </c>
      <c r="D443" s="9" t="str">
        <f>IF(Input!D443=0,"",Input!D443)</f>
        <v/>
      </c>
      <c r="E443" s="8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8">
        <f>IF(Input!F443="Yes",1,IF(Input!F443=0,"",0))</f>
        <v>1</v>
      </c>
      <c r="G443" s="8">
        <f>IF(Input!G443="Yes",1,IF(Input!G443=0,"",0))</f>
        <v>0</v>
      </c>
      <c r="H443" s="6">
        <f>IF(Input!H443=0,"",Input!H443)</f>
        <v>2</v>
      </c>
      <c r="I443" s="7">
        <f>IFERROR(IFERROR(_xlfn.NUMBERVALUE(REPLACE(Input!I443,FIND(",",Input!I443),1,"."),"."),_xlfn.NUMBERVALUE(REPLACE(Input!I443,FIND(".",Input!I443),1,","),",")),"")</f>
        <v>0.70987999999999996</v>
      </c>
      <c r="J443" s="7">
        <f>IFERROR(IFERROR(_xlfn.NUMBERVALUE(REPLACE(Input!J443,FIND(",",Input!J443),1,"."),"."),_xlfn.NUMBERVALUE(REPLACE(Input!J443,FIND(".",Input!J443),1,","),",")),"")</f>
        <v>0.92795000000000005</v>
      </c>
      <c r="K443" s="7">
        <f>IFERROR(IFERROR(_xlfn.NUMBERVALUE(REPLACE(Input!K443,FIND(",",Input!K443),1,"."),"."),_xlfn.NUMBERVALUE(REPLACE(Input!K443,FIND(".",Input!K443),1,","),",")),"")</f>
        <v>6.3189999999999996E-2</v>
      </c>
      <c r="L443" s="7">
        <f>IFERROR(IFERROR(_xlfn.NUMBERVALUE(REPLACE(Input!L443,FIND(",",Input!L443),1,"."),"."),_xlfn.NUMBERVALUE(REPLACE(Input!L443,FIND(".",Input!L443),1,","),",")),"")</f>
        <v>6.9669999999999996E-2</v>
      </c>
      <c r="M443" s="7">
        <f>IFERROR(IFERROR(_xlfn.NUMBERVALUE(REPLACE(Input!M443,FIND(",",Input!M443),1,"."),"."),_xlfn.NUMBERVALUE(REPLACE(Input!M443,FIND(".",Input!M443),1,","),",")),"")</f>
        <v>1.6378299999999999</v>
      </c>
      <c r="N443" s="10" t="str">
        <f>IFERROR(IF(LEFT(Input!N443,LEN("boa-,Users,"))="boa-,Users,","Win.Win",LEFT(Input!N443,FIND("@",Input!N443)-1)),"")</f>
        <v>Gahboninho</v>
      </c>
      <c r="O443" s="10" t="str">
        <f>IFERROR(IF(LEFT(Input!O443,LEN("boa-,Users,"))="boa-,Users,","Win.Win",LEFT(Input!O443,FIND("@",Input!O443)-1)),"")</f>
        <v>Win.Win</v>
      </c>
      <c r="P443" s="7">
        <f>IFERROR(IFERROR(_xlfn.NUMBERVALUE(REPLACE(Input!P443,FIND(",",Input!P443),1,"."),"."),_xlfn.NUMBERVALUE(REPLACE(Input!P443,FIND(".",Input!P443),1,","),",")),"")</f>
        <v>0.92794884996742499</v>
      </c>
      <c r="Q443" s="7">
        <f>IFERROR(IFERROR(_xlfn.NUMBERVALUE(REPLACE(Input!Q443,FIND(",",Input!Q443),1,"."),"."),_xlfn.NUMBERVALUE(REPLACE(Input!Q443,FIND(".",Input!Q443),1,","),",")),"")</f>
        <v>0.70988179308914201</v>
      </c>
      <c r="R443" s="7">
        <f>IFERROR(IFERROR(_xlfn.NUMBERVALUE(REPLACE(Input!R443,FIND(",",Input!R443),1,"."),"."),_xlfn.NUMBERVALUE(REPLACE(Input!R443,FIND(".",Input!R443),1,","),",")),"")</f>
        <v>0.92794884996742499</v>
      </c>
      <c r="S443" s="7">
        <f>IFERROR(IFERROR(_xlfn.NUMBERVALUE(REPLACE(Input!S443,FIND(",",Input!S443),1,"."),"."),_xlfn.NUMBERVALUE(REPLACE(Input!S443,FIND(".",Input!S443),1,","),",")),"")</f>
        <v>0.70988179308914201</v>
      </c>
      <c r="T443" s="7">
        <f>IFERROR(IFERROR(_xlfn.NUMBERVALUE(REPLACE(Input!T443,FIND(",",Input!T443),1,"."),"."),_xlfn.NUMBERVALUE(REPLACE(Input!T443,FIND(".",Input!T443),1,","),",")),"")</f>
        <v>0</v>
      </c>
      <c r="U443" s="7">
        <f>IFERROR(IFERROR(_xlfn.NUMBERVALUE(REPLACE(Input!U443,FIND(",",Input!U443),1,"."),"."),_xlfn.NUMBERVALUE(REPLACE(Input!U443,FIND(".",Input!U443),1,","),",")),"")</f>
        <v>0.70988179308914201</v>
      </c>
      <c r="V443" s="7">
        <f>IFERROR(IFERROR(_xlfn.NUMBERVALUE(REPLACE(Input!V443,FIND(",",Input!V443),1,"."),"."),_xlfn.NUMBERVALUE(REPLACE(Input!V443,FIND(".",Input!V443),1,","),",")),"")</f>
        <v>0</v>
      </c>
      <c r="W443" s="7">
        <f>IFERROR(IFERROR(_xlfn.NUMBERVALUE(REPLACE(Input!W443,FIND(",",Input!W443),1,"."),"."),_xlfn.NUMBERVALUE(REPLACE(Input!W443,FIND(".",Input!W443),1,","),",")),"")</f>
        <v>0</v>
      </c>
      <c r="X443" s="7">
        <f>IFERROR(IFERROR(_xlfn.NUMBERVALUE(REPLACE(Input!X443,FIND(",",Input!X443),1,"."),"."),_xlfn.NUMBERVALUE(REPLACE(Input!X443,FIND(".",Input!X443),1,","),",")),"")</f>
        <v>0.92794884996742499</v>
      </c>
      <c r="Y443" s="7">
        <f>IFERROR(IFERROR(_xlfn.NUMBERVALUE(REPLACE(Input!Y443,FIND(",",Input!Y443),1,"."),"."),_xlfn.NUMBERVALUE(REPLACE(Input!Y443,FIND(".",Input!Y443),1,","),",")),"")</f>
        <v>0.70988179308914201</v>
      </c>
      <c r="Z443" s="8" t="str">
        <f>LEFT(LEFT(Input!Z443,IFERROR(FIND("_",Input!Z443)-1,LEN(Input!Z443))),IFERROR(FIND("-",Input!Z443)-1,LEN(Input!Z443)))</f>
        <v>party2</v>
      </c>
      <c r="AA443" s="8" t="str">
        <f>LEFT(LEFT(Input!AA443,IFERROR(FIND("_",Input!AA443)-1,LEN(Input!AA443))),IFERROR(FIND("-",Input!AA443)-1,LEN(Input!AA443)))</f>
        <v>party5</v>
      </c>
    </row>
    <row r="444" spans="1:27">
      <c r="A444" s="6">
        <f>IF(Input!A444=0,"",Input!A444)</f>
        <v>611</v>
      </c>
      <c r="B444" s="7">
        <f>IFERROR(IFERROR(_xlfn.NUMBERVALUE(REPLACE(Input!B444,FIND(",",Input!B444),1,"."),"."),_xlfn.NUMBERVALUE(REPLACE(Input!B444,FIND(".",Input!B444),1,","),",")),"")</f>
        <v>0.16900000000000001</v>
      </c>
      <c r="C444" s="6">
        <f>IF(Input!C444=0,"",Input!C444)</f>
        <v>52</v>
      </c>
      <c r="D444" s="9" t="str">
        <f>IF(Input!D444=0,"",Input!D444)</f>
        <v/>
      </c>
      <c r="E444" s="8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8">
        <f>IF(Input!F444="Yes",1,IF(Input!F444=0,"",0))</f>
        <v>1</v>
      </c>
      <c r="G444" s="8">
        <f>IF(Input!G444="Yes",1,IF(Input!G444=0,"",0))</f>
        <v>0</v>
      </c>
      <c r="H444" s="6">
        <f>IF(Input!H444=0,"",Input!H444)</f>
        <v>2</v>
      </c>
      <c r="I444" s="7">
        <f>IFERROR(IFERROR(_xlfn.NUMBERVALUE(REPLACE(Input!I444,FIND(",",Input!I444),1,"."),"."),_xlfn.NUMBERVALUE(REPLACE(Input!I444,FIND(".",Input!I444),1,","),",")),"")</f>
        <v>0.70987999999999996</v>
      </c>
      <c r="J444" s="7">
        <f>IFERROR(IFERROR(_xlfn.NUMBERVALUE(REPLACE(Input!J444,FIND(",",Input!J444),1,"."),"."),_xlfn.NUMBERVALUE(REPLACE(Input!J444,FIND(".",Input!J444),1,","),",")),"")</f>
        <v>0.92795000000000005</v>
      </c>
      <c r="K444" s="7">
        <f>IFERROR(IFERROR(_xlfn.NUMBERVALUE(REPLACE(Input!K444,FIND(",",Input!K444),1,"."),"."),_xlfn.NUMBERVALUE(REPLACE(Input!K444,FIND(".",Input!K444),1,","),",")),"")</f>
        <v>6.3189999999999996E-2</v>
      </c>
      <c r="L444" s="7">
        <f>IFERROR(IFERROR(_xlfn.NUMBERVALUE(REPLACE(Input!L444,FIND(",",Input!L444),1,"."),"."),_xlfn.NUMBERVALUE(REPLACE(Input!L444,FIND(".",Input!L444),1,","),",")),"")</f>
        <v>6.9669999999999996E-2</v>
      </c>
      <c r="M444" s="7">
        <f>IFERROR(IFERROR(_xlfn.NUMBERVALUE(REPLACE(Input!M444,FIND(",",Input!M444),1,"."),"."),_xlfn.NUMBERVALUE(REPLACE(Input!M444,FIND(".",Input!M444),1,","),",")),"")</f>
        <v>1.6378299999999999</v>
      </c>
      <c r="N444" s="10" t="str">
        <f>IFERROR(IF(LEFT(Input!N444,LEN("boa-,Users,"))="boa-,Users,","Win.Win",LEFT(Input!N444,FIND("@",Input!N444)-1)),"")</f>
        <v>KLH</v>
      </c>
      <c r="O444" s="10" t="str">
        <f>IFERROR(IF(LEFT(Input!O444,LEN("boa-,Users,"))="boa-,Users,","Win.Win",LEFT(Input!O444,FIND("@",Input!O444)-1)),"")</f>
        <v>Win.Win</v>
      </c>
      <c r="P444" s="7">
        <f>IFERROR(IFERROR(_xlfn.NUMBERVALUE(REPLACE(Input!P444,FIND(",",Input!P444),1,"."),"."),_xlfn.NUMBERVALUE(REPLACE(Input!P444,FIND(".",Input!P444),1,","),",")),"")</f>
        <v>0.92794884996742499</v>
      </c>
      <c r="Q444" s="7">
        <f>IFERROR(IFERROR(_xlfn.NUMBERVALUE(REPLACE(Input!Q444,FIND(",",Input!Q444),1,"."),"."),_xlfn.NUMBERVALUE(REPLACE(Input!Q444,FIND(".",Input!Q444),1,","),",")),"")</f>
        <v>0.70988179308914201</v>
      </c>
      <c r="R444" s="7">
        <f>IFERROR(IFERROR(_xlfn.NUMBERVALUE(REPLACE(Input!R444,FIND(",",Input!R444),1,"."),"."),_xlfn.NUMBERVALUE(REPLACE(Input!R444,FIND(".",Input!R444),1,","),",")),"")</f>
        <v>0.92794884996742499</v>
      </c>
      <c r="S444" s="7">
        <f>IFERROR(IFERROR(_xlfn.NUMBERVALUE(REPLACE(Input!S444,FIND(",",Input!S444),1,"."),"."),_xlfn.NUMBERVALUE(REPLACE(Input!S444,FIND(".",Input!S444),1,","),",")),"")</f>
        <v>0.70988179308914201</v>
      </c>
      <c r="T444" s="7">
        <f>IFERROR(IFERROR(_xlfn.NUMBERVALUE(REPLACE(Input!T444,FIND(",",Input!T444),1,"."),"."),_xlfn.NUMBERVALUE(REPLACE(Input!T444,FIND(".",Input!T444),1,","),",")),"")</f>
        <v>0</v>
      </c>
      <c r="U444" s="7">
        <f>IFERROR(IFERROR(_xlfn.NUMBERVALUE(REPLACE(Input!U444,FIND(",",Input!U444),1,"."),"."),_xlfn.NUMBERVALUE(REPLACE(Input!U444,FIND(".",Input!U444),1,","),",")),"")</f>
        <v>0.70988179308914201</v>
      </c>
      <c r="V444" s="7">
        <f>IFERROR(IFERROR(_xlfn.NUMBERVALUE(REPLACE(Input!V444,FIND(",",Input!V444),1,"."),"."),_xlfn.NUMBERVALUE(REPLACE(Input!V444,FIND(".",Input!V444),1,","),",")),"")</f>
        <v>0</v>
      </c>
      <c r="W444" s="7">
        <f>IFERROR(IFERROR(_xlfn.NUMBERVALUE(REPLACE(Input!W444,FIND(",",Input!W444),1,"."),"."),_xlfn.NUMBERVALUE(REPLACE(Input!W444,FIND(".",Input!W444),1,","),",")),"")</f>
        <v>0</v>
      </c>
      <c r="X444" s="7">
        <f>IFERROR(IFERROR(_xlfn.NUMBERVALUE(REPLACE(Input!X444,FIND(",",Input!X444),1,"."),"."),_xlfn.NUMBERVALUE(REPLACE(Input!X444,FIND(".",Input!X444),1,","),",")),"")</f>
        <v>0.92794884996742499</v>
      </c>
      <c r="Y444" s="7">
        <f>IFERROR(IFERROR(_xlfn.NUMBERVALUE(REPLACE(Input!Y444,FIND(",",Input!Y444),1,"."),"."),_xlfn.NUMBERVALUE(REPLACE(Input!Y444,FIND(".",Input!Y444),1,","),",")),"")</f>
        <v>0.70988179308914201</v>
      </c>
      <c r="Z444" s="8" t="str">
        <f>LEFT(LEFT(Input!Z444,IFERROR(FIND("_",Input!Z444)-1,LEN(Input!Z444))),IFERROR(FIND("-",Input!Z444)-1,LEN(Input!Z444)))</f>
        <v>party2</v>
      </c>
      <c r="AA444" s="8" t="str">
        <f>LEFT(LEFT(Input!AA444,IFERROR(FIND("_",Input!AA444)-1,LEN(Input!AA444))),IFERROR(FIND("-",Input!AA444)-1,LEN(Input!AA444)))</f>
        <v>party5</v>
      </c>
    </row>
    <row r="445" spans="1:27">
      <c r="A445" s="6">
        <f>IF(Input!A445=0,"",Input!A445)</f>
        <v>612</v>
      </c>
      <c r="B445" s="7">
        <f>IFERROR(IFERROR(_xlfn.NUMBERVALUE(REPLACE(Input!B445,FIND(",",Input!B445),1,"."),"."),_xlfn.NUMBERVALUE(REPLACE(Input!B445,FIND(".",Input!B445),1,","),",")),"")</f>
        <v>0.35799999999999998</v>
      </c>
      <c r="C445" s="6">
        <f>IF(Input!C445=0,"",Input!C445)</f>
        <v>22</v>
      </c>
      <c r="D445" s="9" t="str">
        <f>IF(Input!D445=0,"",Input!D445)</f>
        <v/>
      </c>
      <c r="E445" s="8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8">
        <f>IF(Input!F445="Yes",1,IF(Input!F445=0,"",0))</f>
        <v>1</v>
      </c>
      <c r="G445" s="8">
        <f>IF(Input!G445="Yes",1,IF(Input!G445=0,"",0))</f>
        <v>0</v>
      </c>
      <c r="H445" s="6">
        <f>IF(Input!H445=0,"",Input!H445)</f>
        <v>2</v>
      </c>
      <c r="I445" s="7">
        <f>IFERROR(IFERROR(_xlfn.NUMBERVALUE(REPLACE(Input!I445,FIND(",",Input!I445),1,"."),"."),_xlfn.NUMBERVALUE(REPLACE(Input!I445,FIND(".",Input!I445),1,","),",")),"")</f>
        <v>0.52259</v>
      </c>
      <c r="J445" s="7">
        <f>IFERROR(IFERROR(_xlfn.NUMBERVALUE(REPLACE(Input!J445,FIND(",",Input!J445),1,"."),"."),_xlfn.NUMBERVALUE(REPLACE(Input!J445,FIND(".",Input!J445),1,","),",")),"")</f>
        <v>0.91076999999999997</v>
      </c>
      <c r="K445" s="7">
        <f>IFERROR(IFERROR(_xlfn.NUMBERVALUE(REPLACE(Input!K445,FIND(",",Input!K445),1,"."),"."),_xlfn.NUMBERVALUE(REPLACE(Input!K445,FIND(".",Input!K445),1,","),",")),"")</f>
        <v>9.7210000000000005E-2</v>
      </c>
      <c r="L445" s="7">
        <f>IFERROR(IFERROR(_xlfn.NUMBERVALUE(REPLACE(Input!L445,FIND(",",Input!L445),1,"."),"."),_xlfn.NUMBERVALUE(REPLACE(Input!L445,FIND(".",Input!L445),1,","),",")),"")</f>
        <v>0.46344000000000002</v>
      </c>
      <c r="M445" s="7">
        <f>IFERROR(IFERROR(_xlfn.NUMBERVALUE(REPLACE(Input!M445,FIND(",",Input!M445),1,"."),"."),_xlfn.NUMBERVALUE(REPLACE(Input!M445,FIND(".",Input!M445),1,","),",")),"")</f>
        <v>1.43336</v>
      </c>
      <c r="N445" s="10" t="str">
        <f>IFERROR(IF(LEFT(Input!N445,LEN("boa-,Users,"))="boa-,Users,","Win.Win",LEFT(Input!N445,FIND("@",Input!N445)-1)),"")</f>
        <v>IAMhaggler2011</v>
      </c>
      <c r="O445" s="10" t="str">
        <f>IFERROR(IF(LEFT(Input!O445,LEN("boa-,Users,"))="boa-,Users,","Win.Win",LEFT(Input!O445,FIND("@",Input!O445)-1)),"")</f>
        <v>Win.Win</v>
      </c>
      <c r="P445" s="7">
        <f>IFERROR(IFERROR(_xlfn.NUMBERVALUE(REPLACE(Input!P445,FIND(",",Input!P445),1,"."),"."),_xlfn.NUMBERVALUE(REPLACE(Input!P445,FIND(".",Input!P445),1,","),",")),"")</f>
        <v>0.52259070315081502</v>
      </c>
      <c r="Q445" s="7">
        <f>IFERROR(IFERROR(_xlfn.NUMBERVALUE(REPLACE(Input!Q445,FIND(",",Input!Q445),1,"."),"."),_xlfn.NUMBERVALUE(REPLACE(Input!Q445,FIND(".",Input!Q445),1,","),",")),"")</f>
        <v>0.91077094748797305</v>
      </c>
      <c r="R445" s="7">
        <f>IFERROR(IFERROR(_xlfn.NUMBERVALUE(REPLACE(Input!R445,FIND(",",Input!R445),1,"."),"."),_xlfn.NUMBERVALUE(REPLACE(Input!R445,FIND(".",Input!R445),1,","),",")),"")</f>
        <v>0.52259070315081502</v>
      </c>
      <c r="S445" s="7">
        <f>IFERROR(IFERROR(_xlfn.NUMBERVALUE(REPLACE(Input!S445,FIND(",",Input!S445),1,"."),"."),_xlfn.NUMBERVALUE(REPLACE(Input!S445,FIND(".",Input!S445),1,","),",")),"")</f>
        <v>0.91077094748797305</v>
      </c>
      <c r="T445" s="7">
        <f>IFERROR(IFERROR(_xlfn.NUMBERVALUE(REPLACE(Input!T445,FIND(",",Input!T445),1,"."),"."),_xlfn.NUMBERVALUE(REPLACE(Input!T445,FIND(".",Input!T445),1,","),",")),"")</f>
        <v>0</v>
      </c>
      <c r="U445" s="7">
        <f>IFERROR(IFERROR(_xlfn.NUMBERVALUE(REPLACE(Input!U445,FIND(",",Input!U445),1,"."),"."),_xlfn.NUMBERVALUE(REPLACE(Input!U445,FIND(".",Input!U445),1,","),",")),"")</f>
        <v>0.91077094748797305</v>
      </c>
      <c r="V445" s="7">
        <f>IFERROR(IFERROR(_xlfn.NUMBERVALUE(REPLACE(Input!V445,FIND(",",Input!V445),1,"."),"."),_xlfn.NUMBERVALUE(REPLACE(Input!V445,FIND(".",Input!V445),1,","),",")),"")</f>
        <v>0</v>
      </c>
      <c r="W445" s="7">
        <f>IFERROR(IFERROR(_xlfn.NUMBERVALUE(REPLACE(Input!W445,FIND(",",Input!W445),1,"."),"."),_xlfn.NUMBERVALUE(REPLACE(Input!W445,FIND(".",Input!W445),1,","),",")),"")</f>
        <v>0</v>
      </c>
      <c r="X445" s="7">
        <f>IFERROR(IFERROR(_xlfn.NUMBERVALUE(REPLACE(Input!X445,FIND(",",Input!X445),1,"."),"."),_xlfn.NUMBERVALUE(REPLACE(Input!X445,FIND(".",Input!X445),1,","),",")),"")</f>
        <v>0.52259070315081502</v>
      </c>
      <c r="Y445" s="7">
        <f>IFERROR(IFERROR(_xlfn.NUMBERVALUE(REPLACE(Input!Y445,FIND(",",Input!Y445),1,"."),"."),_xlfn.NUMBERVALUE(REPLACE(Input!Y445,FIND(".",Input!Y445),1,","),",")),"")</f>
        <v>0.91077094748797305</v>
      </c>
      <c r="Z445" s="8" t="str">
        <f>LEFT(LEFT(Input!Z445,IFERROR(FIND("_",Input!Z445)-1,LEN(Input!Z445))),IFERROR(FIND("-",Input!Z445)-1,LEN(Input!Z445)))</f>
        <v>party2</v>
      </c>
      <c r="AA445" s="8" t="str">
        <f>LEFT(LEFT(Input!AA445,IFERROR(FIND("_",Input!AA445)-1,LEN(Input!AA445))),IFERROR(FIND("-",Input!AA445)-1,LEN(Input!AA445)))</f>
        <v>party5</v>
      </c>
    </row>
    <row r="446" spans="1:27">
      <c r="A446" s="6">
        <f>IF(Input!A446=0,"",Input!A446)</f>
        <v>613</v>
      </c>
      <c r="B446" s="7">
        <f>IFERROR(IFERROR(_xlfn.NUMBERVALUE(REPLACE(Input!B446,FIND(",",Input!B446),1,"."),"."),_xlfn.NUMBERVALUE(REPLACE(Input!B446,FIND(".",Input!B446),1,","),",")),"")</f>
        <v>2E-3</v>
      </c>
      <c r="C446" s="6">
        <f>IF(Input!C446=0,"",Input!C446)</f>
        <v>4</v>
      </c>
      <c r="D446" s="9" t="str">
        <f>IF(Input!D446=0,"",Input!D446)</f>
        <v/>
      </c>
      <c r="E446" s="8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8">
        <f>IF(Input!F446="Yes",1,IF(Input!F446=0,"",0))</f>
        <v>1</v>
      </c>
      <c r="G446" s="8">
        <f>IF(Input!G446="Yes",1,IF(Input!G446=0,"",0))</f>
        <v>0</v>
      </c>
      <c r="H446" s="6">
        <f>IF(Input!H446=0,"",Input!H446)</f>
        <v>2</v>
      </c>
      <c r="I446" s="7">
        <f>IFERROR(IFERROR(_xlfn.NUMBERVALUE(REPLACE(Input!I446,FIND(",",Input!I446),1,"."),"."),_xlfn.NUMBERVALUE(REPLACE(Input!I446,FIND(".",Input!I446),1,","),",")),"")</f>
        <v>0.80145999999999995</v>
      </c>
      <c r="J446" s="7">
        <f>IFERROR(IFERROR(_xlfn.NUMBERVALUE(REPLACE(Input!J446,FIND(",",Input!J446),1,"."),"."),_xlfn.NUMBERVALUE(REPLACE(Input!J446,FIND(".",Input!J446),1,","),",")),"")</f>
        <v>0.87021999999999999</v>
      </c>
      <c r="K446" s="7">
        <f>IFERROR(IFERROR(_xlfn.NUMBERVALUE(REPLACE(Input!K446,FIND(",",Input!K446),1,"."),"."),_xlfn.NUMBERVALUE(REPLACE(Input!K446,FIND(".",Input!K446),1,","),",")),"")</f>
        <v>7.1050000000000002E-2</v>
      </c>
      <c r="L446" s="7">
        <f>IFERROR(IFERROR(_xlfn.NUMBERVALUE(REPLACE(Input!L446,FIND(",",Input!L446),1,"."),"."),_xlfn.NUMBERVALUE(REPLACE(Input!L446,FIND(".",Input!L446),1,","),",")),"")</f>
        <v>0.11108999999999999</v>
      </c>
      <c r="M446" s="7">
        <f>IFERROR(IFERROR(_xlfn.NUMBERVALUE(REPLACE(Input!M446,FIND(",",Input!M446),1,"."),"."),_xlfn.NUMBERVALUE(REPLACE(Input!M446,FIND(".",Input!M446),1,","),",")),"")</f>
        <v>1.6716800000000001</v>
      </c>
      <c r="N446" s="10" t="str">
        <f>IFERROR(IF(LEFT(Input!N446,LEN("boa-,Users,"))="boa-,Users,","Win.Win",LEFT(Input!N446,FIND("@",Input!N446)-1)),"")</f>
        <v>Win.Win</v>
      </c>
      <c r="O446" s="10" t="str">
        <f>IFERROR(IF(LEFT(Input!O446,LEN("boa-,Users,"))="boa-,Users,","Win.Win",LEFT(Input!O446,FIND("@",Input!O446)-1)),"")</f>
        <v>Win.Win</v>
      </c>
      <c r="P446" s="7">
        <f>IFERROR(IFERROR(_xlfn.NUMBERVALUE(REPLACE(Input!P446,FIND(",",Input!P446),1,"."),"."),_xlfn.NUMBERVALUE(REPLACE(Input!P446,FIND(".",Input!P446),1,","),",")),"")</f>
        <v>0.87022177401425105</v>
      </c>
      <c r="Q446" s="7">
        <f>IFERROR(IFERROR(_xlfn.NUMBERVALUE(REPLACE(Input!Q446,FIND(",",Input!Q446),1,"."),"."),_xlfn.NUMBERVALUE(REPLACE(Input!Q446,FIND(".",Input!Q446),1,","),",")),"")</f>
        <v>0.80145773269909804</v>
      </c>
      <c r="R446" s="7">
        <f>IFERROR(IFERROR(_xlfn.NUMBERVALUE(REPLACE(Input!R446,FIND(",",Input!R446),1,"."),"."),_xlfn.NUMBERVALUE(REPLACE(Input!R446,FIND(".",Input!R446),1,","),",")),"")</f>
        <v>0.87022177401425105</v>
      </c>
      <c r="S446" s="7">
        <f>IFERROR(IFERROR(_xlfn.NUMBERVALUE(REPLACE(Input!S446,FIND(",",Input!S446),1,"."),"."),_xlfn.NUMBERVALUE(REPLACE(Input!S446,FIND(".",Input!S446),1,","),",")),"")</f>
        <v>0.80145773269909804</v>
      </c>
      <c r="T446" s="7">
        <f>IFERROR(IFERROR(_xlfn.NUMBERVALUE(REPLACE(Input!T446,FIND(",",Input!T446),1,"."),"."),_xlfn.NUMBERVALUE(REPLACE(Input!T446,FIND(".",Input!T446),1,","),",")),"")</f>
        <v>0.76083003725475096</v>
      </c>
      <c r="U446" s="7">
        <f>IFERROR(IFERROR(_xlfn.NUMBERVALUE(REPLACE(Input!U446,FIND(",",Input!U446),1,"."),"."),_xlfn.NUMBERVALUE(REPLACE(Input!U446,FIND(".",Input!U446),1,","),",")),"")</f>
        <v>0.80145773269909804</v>
      </c>
      <c r="V446" s="7">
        <f>IFERROR(IFERROR(_xlfn.NUMBERVALUE(REPLACE(Input!V446,FIND(",",Input!V446),1,"."),"."),_xlfn.NUMBERVALUE(REPLACE(Input!V446,FIND(".",Input!V446),1,","),",")),"")</f>
        <v>0</v>
      </c>
      <c r="W446" s="7">
        <f>IFERROR(IFERROR(_xlfn.NUMBERVALUE(REPLACE(Input!W446,FIND(",",Input!W446),1,"."),"."),_xlfn.NUMBERVALUE(REPLACE(Input!W446,FIND(".",Input!W446),1,","),",")),"")</f>
        <v>0</v>
      </c>
      <c r="X446" s="7">
        <f>IFERROR(IFERROR(_xlfn.NUMBERVALUE(REPLACE(Input!X446,FIND(",",Input!X446),1,"."),"."),_xlfn.NUMBERVALUE(REPLACE(Input!X446,FIND(".",Input!X446),1,","),",")),"")</f>
        <v>0.87022177401425105</v>
      </c>
      <c r="Y446" s="7">
        <f>IFERROR(IFERROR(_xlfn.NUMBERVALUE(REPLACE(Input!Y446,FIND(",",Input!Y446),1,"."),"."),_xlfn.NUMBERVALUE(REPLACE(Input!Y446,FIND(".",Input!Y446),1,","),",")),"")</f>
        <v>0.80145773269909804</v>
      </c>
      <c r="Z446" s="8" t="str">
        <f>LEFT(LEFT(Input!Z446,IFERROR(FIND("_",Input!Z446)-1,LEN(Input!Z446))),IFERROR(FIND("-",Input!Z446)-1,LEN(Input!Z446)))</f>
        <v>party1</v>
      </c>
      <c r="AA446" s="8" t="str">
        <f>LEFT(LEFT(Input!AA446,IFERROR(FIND("_",Input!AA446)-1,LEN(Input!AA446))),IFERROR(FIND("-",Input!AA446)-1,LEN(Input!AA446)))</f>
        <v>party5</v>
      </c>
    </row>
    <row r="447" spans="1:27">
      <c r="A447" s="6">
        <f>IF(Input!A447=0,"",Input!A447)</f>
        <v>614</v>
      </c>
      <c r="B447" s="7">
        <f>IFERROR(IFERROR(_xlfn.NUMBERVALUE(REPLACE(Input!B447,FIND(",",Input!B447),1,"."),"."),_xlfn.NUMBERVALUE(REPLACE(Input!B447,FIND(".",Input!B447),1,","),",")),"")</f>
        <v>1E-3</v>
      </c>
      <c r="C447" s="6">
        <f>IF(Input!C447=0,"",Input!C447)</f>
        <v>3</v>
      </c>
      <c r="D447" s="9" t="str">
        <f>IF(Input!D447=0,"",Input!D447)</f>
        <v/>
      </c>
      <c r="E447" s="8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8">
        <f>IF(Input!F447="Yes",1,IF(Input!F447=0,"",0))</f>
        <v>1</v>
      </c>
      <c r="G447" s="8">
        <f>IF(Input!G447="Yes",1,IF(Input!G447=0,"",0))</f>
        <v>0</v>
      </c>
      <c r="H447" s="6">
        <f>IF(Input!H447=0,"",Input!H447)</f>
        <v>2</v>
      </c>
      <c r="I447" s="7">
        <f>IFERROR(IFERROR(_xlfn.NUMBERVALUE(REPLACE(Input!I447,FIND(",",Input!I447),1,"."),"."),_xlfn.NUMBERVALUE(REPLACE(Input!I447,FIND(".",Input!I447),1,","),",")),"")</f>
        <v>0.71265999999999996</v>
      </c>
      <c r="J447" s="7">
        <f>IFERROR(IFERROR(_xlfn.NUMBERVALUE(REPLACE(Input!J447,FIND(",",Input!J447),1,"."),"."),_xlfn.NUMBERVALUE(REPLACE(Input!J447,FIND(".",Input!J447),1,","),",")),"")</f>
        <v>0.80232999999999999</v>
      </c>
      <c r="K447" s="7">
        <f>IFERROR(IFERROR(_xlfn.NUMBERVALUE(REPLACE(Input!K447,FIND(",",Input!K447),1,"."),"."),_xlfn.NUMBERVALUE(REPLACE(Input!K447,FIND(".",Input!K447),1,","),",")),"")</f>
        <v>0.14913999999999999</v>
      </c>
      <c r="L447" s="7">
        <f>IFERROR(IFERROR(_xlfn.NUMBERVALUE(REPLACE(Input!L447,FIND(",",Input!L447),1,"."),"."),_xlfn.NUMBERVALUE(REPLACE(Input!L447,FIND(".",Input!L447),1,","),",")),"")</f>
        <v>0.2228</v>
      </c>
      <c r="M447" s="7">
        <f>IFERROR(IFERROR(_xlfn.NUMBERVALUE(REPLACE(Input!M447,FIND(",",Input!M447),1,"."),"."),_xlfn.NUMBERVALUE(REPLACE(Input!M447,FIND(".",Input!M447),1,","),",")),"")</f>
        <v>1.5149900000000001</v>
      </c>
      <c r="N447" s="10" t="str">
        <f>IFERROR(IF(LEFT(Input!N447,LEN("boa-,Users,"))="boa-,Users,","Win.Win",LEFT(Input!N447,FIND("@",Input!N447)-1)),"")</f>
        <v>Gahboninho</v>
      </c>
      <c r="O447" s="10" t="str">
        <f>IFERROR(IF(LEFT(Input!O447,LEN("boa-,Users,"))="boa-,Users,","Win.Win",LEFT(Input!O447,FIND("@",Input!O447)-1)),"")</f>
        <v>Win.Win</v>
      </c>
      <c r="P447" s="7">
        <f>IFERROR(IFERROR(_xlfn.NUMBERVALUE(REPLACE(Input!P447,FIND(",",Input!P447),1,"."),"."),_xlfn.NUMBERVALUE(REPLACE(Input!P447,FIND(".",Input!P447),1,","),",")),"")</f>
        <v>0.80232667481443298</v>
      </c>
      <c r="Q447" s="7">
        <f>IFERROR(IFERROR(_xlfn.NUMBERVALUE(REPLACE(Input!Q447,FIND(",",Input!Q447),1,"."),"."),_xlfn.NUMBERVALUE(REPLACE(Input!Q447,FIND(".",Input!Q447),1,","),",")),"")</f>
        <v>0.71266455432382103</v>
      </c>
      <c r="R447" s="7">
        <f>IFERROR(IFERROR(_xlfn.NUMBERVALUE(REPLACE(Input!R447,FIND(",",Input!R447),1,"."),"."),_xlfn.NUMBERVALUE(REPLACE(Input!R447,FIND(".",Input!R447),1,","),",")),"")</f>
        <v>0.80232667481443298</v>
      </c>
      <c r="S447" s="7">
        <f>IFERROR(IFERROR(_xlfn.NUMBERVALUE(REPLACE(Input!S447,FIND(",",Input!S447),1,"."),"."),_xlfn.NUMBERVALUE(REPLACE(Input!S447,FIND(".",Input!S447),1,","),",")),"")</f>
        <v>0.71266455432382103</v>
      </c>
      <c r="T447" s="7">
        <f>IFERROR(IFERROR(_xlfn.NUMBERVALUE(REPLACE(Input!T447,FIND(",",Input!T447),1,"."),"."),_xlfn.NUMBERVALUE(REPLACE(Input!T447,FIND(".",Input!T447),1,","),",")),"")</f>
        <v>0</v>
      </c>
      <c r="U447" s="7">
        <f>IFERROR(IFERROR(_xlfn.NUMBERVALUE(REPLACE(Input!U447,FIND(",",Input!U447),1,"."),"."),_xlfn.NUMBERVALUE(REPLACE(Input!U447,FIND(".",Input!U447),1,","),",")),"")</f>
        <v>0.71266455432382103</v>
      </c>
      <c r="V447" s="7">
        <f>IFERROR(IFERROR(_xlfn.NUMBERVALUE(REPLACE(Input!V447,FIND(",",Input!V447),1,"."),"."),_xlfn.NUMBERVALUE(REPLACE(Input!V447,FIND(".",Input!V447),1,","),",")),"")</f>
        <v>0</v>
      </c>
      <c r="W447" s="7">
        <f>IFERROR(IFERROR(_xlfn.NUMBERVALUE(REPLACE(Input!W447,FIND(",",Input!W447),1,"."),"."),_xlfn.NUMBERVALUE(REPLACE(Input!W447,FIND(".",Input!W447),1,","),",")),"")</f>
        <v>0</v>
      </c>
      <c r="X447" s="7">
        <f>IFERROR(IFERROR(_xlfn.NUMBERVALUE(REPLACE(Input!X447,FIND(",",Input!X447),1,"."),"."),_xlfn.NUMBERVALUE(REPLACE(Input!X447,FIND(".",Input!X447),1,","),",")),"")</f>
        <v>0.80232667481443298</v>
      </c>
      <c r="Y447" s="7">
        <f>IFERROR(IFERROR(_xlfn.NUMBERVALUE(REPLACE(Input!Y447,FIND(",",Input!Y447),1,"."),"."),_xlfn.NUMBERVALUE(REPLACE(Input!Y447,FIND(".",Input!Y447),1,","),",")),"")</f>
        <v>0.71266455432382103</v>
      </c>
      <c r="Z447" s="8" t="str">
        <f>LEFT(LEFT(Input!Z447,IFERROR(FIND("_",Input!Z447)-1,LEN(Input!Z447))),IFERROR(FIND("-",Input!Z447)-1,LEN(Input!Z447)))</f>
        <v>party1</v>
      </c>
      <c r="AA447" s="8" t="str">
        <f>LEFT(LEFT(Input!AA447,IFERROR(FIND("_",Input!AA447)-1,LEN(Input!AA447))),IFERROR(FIND("-",Input!AA447)-1,LEN(Input!AA447)))</f>
        <v>party5</v>
      </c>
    </row>
    <row r="448" spans="1:27">
      <c r="A448" s="6">
        <f>IF(Input!A448=0,"",Input!A448)</f>
        <v>615</v>
      </c>
      <c r="B448" s="7">
        <f>IFERROR(IFERROR(_xlfn.NUMBERVALUE(REPLACE(Input!B448,FIND(",",Input!B448),1,"."),"."),_xlfn.NUMBERVALUE(REPLACE(Input!B448,FIND(".",Input!B448),1,","),",")),"")</f>
        <v>2E-3</v>
      </c>
      <c r="C448" s="6">
        <f>IF(Input!C448=0,"",Input!C448)</f>
        <v>3</v>
      </c>
      <c r="D448" s="9" t="str">
        <f>IF(Input!D448=0,"",Input!D448)</f>
        <v/>
      </c>
      <c r="E448" s="8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8">
        <f>IF(Input!F448="Yes",1,IF(Input!F448=0,"",0))</f>
        <v>1</v>
      </c>
      <c r="G448" s="8">
        <f>IF(Input!G448="Yes",1,IF(Input!G448=0,"",0))</f>
        <v>0</v>
      </c>
      <c r="H448" s="6">
        <f>IF(Input!H448=0,"",Input!H448)</f>
        <v>2</v>
      </c>
      <c r="I448" s="7">
        <f>IFERROR(IFERROR(_xlfn.NUMBERVALUE(REPLACE(Input!I448,FIND(",",Input!I448),1,"."),"."),_xlfn.NUMBERVALUE(REPLACE(Input!I448,FIND(".",Input!I448),1,","),",")),"")</f>
        <v>0.71172999999999997</v>
      </c>
      <c r="J448" s="7">
        <f>IFERROR(IFERROR(_xlfn.NUMBERVALUE(REPLACE(Input!J448,FIND(",",Input!J448),1,"."),"."),_xlfn.NUMBERVALUE(REPLACE(Input!J448,FIND(".",Input!J448),1,","),",")),"")</f>
        <v>0.83987000000000001</v>
      </c>
      <c r="K448" s="7">
        <f>IFERROR(IFERROR(_xlfn.NUMBERVALUE(REPLACE(Input!K448,FIND(",",Input!K448),1,"."),"."),_xlfn.NUMBERVALUE(REPLACE(Input!K448,FIND(".",Input!K448),1,","),",")),"")</f>
        <v>0.11692</v>
      </c>
      <c r="L448" s="7">
        <f>IFERROR(IFERROR(_xlfn.NUMBERVALUE(REPLACE(Input!L448,FIND(",",Input!L448),1,"."),"."),_xlfn.NUMBERVALUE(REPLACE(Input!L448,FIND(".",Input!L448),1,","),",")),"")</f>
        <v>0.20383999999999999</v>
      </c>
      <c r="M448" s="7">
        <f>IFERROR(IFERROR(_xlfn.NUMBERVALUE(REPLACE(Input!M448,FIND(",",Input!M448),1,"."),"."),_xlfn.NUMBERVALUE(REPLACE(Input!M448,FIND(".",Input!M448),1,","),",")),"")</f>
        <v>1.5516000000000001</v>
      </c>
      <c r="N448" s="10" t="str">
        <f>IFERROR(IF(LEFT(Input!N448,LEN("boa-,Users,"))="boa-,Users,","Win.Win",LEFT(Input!N448,FIND("@",Input!N448)-1)),"")</f>
        <v>KLH</v>
      </c>
      <c r="O448" s="10" t="str">
        <f>IFERROR(IF(LEFT(Input!O448,LEN("boa-,Users,"))="boa-,Users,","Win.Win",LEFT(Input!O448,FIND("@",Input!O448)-1)),"")</f>
        <v>Win.Win</v>
      </c>
      <c r="P448" s="7">
        <f>IFERROR(IFERROR(_xlfn.NUMBERVALUE(REPLACE(Input!P448,FIND(",",Input!P448),1,"."),"."),_xlfn.NUMBERVALUE(REPLACE(Input!P448,FIND(".",Input!P448),1,","),",")),"")</f>
        <v>0.83986600636589703</v>
      </c>
      <c r="Q448" s="7">
        <f>IFERROR(IFERROR(_xlfn.NUMBERVALUE(REPLACE(Input!Q448,FIND(",",Input!Q448),1,"."),"."),_xlfn.NUMBERVALUE(REPLACE(Input!Q448,FIND(".",Input!Q448),1,","),",")),"")</f>
        <v>0.71173083460302899</v>
      </c>
      <c r="R448" s="7">
        <f>IFERROR(IFERROR(_xlfn.NUMBERVALUE(REPLACE(Input!R448,FIND(",",Input!R448),1,"."),"."),_xlfn.NUMBERVALUE(REPLACE(Input!R448,FIND(".",Input!R448),1,","),",")),"")</f>
        <v>0.83986600636589703</v>
      </c>
      <c r="S448" s="7">
        <f>IFERROR(IFERROR(_xlfn.NUMBERVALUE(REPLACE(Input!S448,FIND(",",Input!S448),1,"."),"."),_xlfn.NUMBERVALUE(REPLACE(Input!S448,FIND(".",Input!S448),1,","),",")),"")</f>
        <v>0.71173083460302899</v>
      </c>
      <c r="T448" s="7">
        <f>IFERROR(IFERROR(_xlfn.NUMBERVALUE(REPLACE(Input!T448,FIND(",",Input!T448),1,"."),"."),_xlfn.NUMBERVALUE(REPLACE(Input!T448,FIND(".",Input!T448),1,","),",")),"")</f>
        <v>0</v>
      </c>
      <c r="U448" s="7">
        <f>IFERROR(IFERROR(_xlfn.NUMBERVALUE(REPLACE(Input!U448,FIND(",",Input!U448),1,"."),"."),_xlfn.NUMBERVALUE(REPLACE(Input!U448,FIND(".",Input!U448),1,","),",")),"")</f>
        <v>0.71173083460302899</v>
      </c>
      <c r="V448" s="7">
        <f>IFERROR(IFERROR(_xlfn.NUMBERVALUE(REPLACE(Input!V448,FIND(",",Input!V448),1,"."),"."),_xlfn.NUMBERVALUE(REPLACE(Input!V448,FIND(".",Input!V448),1,","),",")),"")</f>
        <v>0</v>
      </c>
      <c r="W448" s="7">
        <f>IFERROR(IFERROR(_xlfn.NUMBERVALUE(REPLACE(Input!W448,FIND(",",Input!W448),1,"."),"."),_xlfn.NUMBERVALUE(REPLACE(Input!W448,FIND(".",Input!W448),1,","),",")),"")</f>
        <v>0</v>
      </c>
      <c r="X448" s="7">
        <f>IFERROR(IFERROR(_xlfn.NUMBERVALUE(REPLACE(Input!X448,FIND(",",Input!X448),1,"."),"."),_xlfn.NUMBERVALUE(REPLACE(Input!X448,FIND(".",Input!X448),1,","),",")),"")</f>
        <v>0.83986600636589703</v>
      </c>
      <c r="Y448" s="7">
        <f>IFERROR(IFERROR(_xlfn.NUMBERVALUE(REPLACE(Input!Y448,FIND(",",Input!Y448),1,"."),"."),_xlfn.NUMBERVALUE(REPLACE(Input!Y448,FIND(".",Input!Y448),1,","),",")),"")</f>
        <v>0.71173083460302899</v>
      </c>
      <c r="Z448" s="8" t="str">
        <f>LEFT(LEFT(Input!Z448,IFERROR(FIND("_",Input!Z448)-1,LEN(Input!Z448))),IFERROR(FIND("-",Input!Z448)-1,LEN(Input!Z448)))</f>
        <v>party1</v>
      </c>
      <c r="AA448" s="8" t="str">
        <f>LEFT(LEFT(Input!AA448,IFERROR(FIND("_",Input!AA448)-1,LEN(Input!AA448))),IFERROR(FIND("-",Input!AA448)-1,LEN(Input!AA448)))</f>
        <v>party5</v>
      </c>
    </row>
    <row r="449" spans="1:27">
      <c r="A449" s="6">
        <f>IF(Input!A449=0,"",Input!A449)</f>
        <v>616</v>
      </c>
      <c r="B449" s="7">
        <f>IFERROR(IFERROR(_xlfn.NUMBERVALUE(REPLACE(Input!B449,FIND(",",Input!B449),1,"."),"."),_xlfn.NUMBERVALUE(REPLACE(Input!B449,FIND(".",Input!B449),1,","),",")),"")</f>
        <v>5.0000000000000001E-3</v>
      </c>
      <c r="C449" s="6">
        <f>IF(Input!C449=0,"",Input!C449)</f>
        <v>3</v>
      </c>
      <c r="D449" s="9" t="str">
        <f>IF(Input!D449=0,"",Input!D449)</f>
        <v/>
      </c>
      <c r="E449" s="8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8">
        <f>IF(Input!F449="Yes",1,IF(Input!F449=0,"",0))</f>
        <v>1</v>
      </c>
      <c r="G449" s="8">
        <f>IF(Input!G449="Yes",1,IF(Input!G449=0,"",0))</f>
        <v>0</v>
      </c>
      <c r="H449" s="6">
        <f>IF(Input!H449=0,"",Input!H449)</f>
        <v>2</v>
      </c>
      <c r="I449" s="7">
        <f>IFERROR(IFERROR(_xlfn.NUMBERVALUE(REPLACE(Input!I449,FIND(",",Input!I449),1,"."),"."),_xlfn.NUMBERVALUE(REPLACE(Input!I449,FIND(".",Input!I449),1,","),",")),"")</f>
        <v>0.71265999999999996</v>
      </c>
      <c r="J449" s="7">
        <f>IFERROR(IFERROR(_xlfn.NUMBERVALUE(REPLACE(Input!J449,FIND(",",Input!J449),1,"."),"."),_xlfn.NUMBERVALUE(REPLACE(Input!J449,FIND(".",Input!J449),1,","),",")),"")</f>
        <v>0.80232999999999999</v>
      </c>
      <c r="K449" s="7">
        <f>IFERROR(IFERROR(_xlfn.NUMBERVALUE(REPLACE(Input!K449,FIND(",",Input!K449),1,"."),"."),_xlfn.NUMBERVALUE(REPLACE(Input!K449,FIND(".",Input!K449),1,","),",")),"")</f>
        <v>0.14913999999999999</v>
      </c>
      <c r="L449" s="7">
        <f>IFERROR(IFERROR(_xlfn.NUMBERVALUE(REPLACE(Input!L449,FIND(",",Input!L449),1,"."),"."),_xlfn.NUMBERVALUE(REPLACE(Input!L449,FIND(".",Input!L449),1,","),",")),"")</f>
        <v>0.2228</v>
      </c>
      <c r="M449" s="7">
        <f>IFERROR(IFERROR(_xlfn.NUMBERVALUE(REPLACE(Input!M449,FIND(",",Input!M449),1,"."),"."),_xlfn.NUMBERVALUE(REPLACE(Input!M449,FIND(".",Input!M449),1,","),",")),"")</f>
        <v>1.5149900000000001</v>
      </c>
      <c r="N449" s="10" t="str">
        <f>IFERROR(IF(LEFT(Input!N449,LEN("boa-,Users,"))="boa-,Users,","Win.Win",LEFT(Input!N449,FIND("@",Input!N449)-1)),"")</f>
        <v>IAMhaggler2011</v>
      </c>
      <c r="O449" s="10" t="str">
        <f>IFERROR(IF(LEFT(Input!O449,LEN("boa-,Users,"))="boa-,Users,","Win.Win",LEFT(Input!O449,FIND("@",Input!O449)-1)),"")</f>
        <v>Win.Win</v>
      </c>
      <c r="P449" s="7">
        <f>IFERROR(IFERROR(_xlfn.NUMBERVALUE(REPLACE(Input!P449,FIND(",",Input!P449),1,"."),"."),_xlfn.NUMBERVALUE(REPLACE(Input!P449,FIND(".",Input!P449),1,","),",")),"")</f>
        <v>0.80232667481443298</v>
      </c>
      <c r="Q449" s="7">
        <f>IFERROR(IFERROR(_xlfn.NUMBERVALUE(REPLACE(Input!Q449,FIND(",",Input!Q449),1,"."),"."),_xlfn.NUMBERVALUE(REPLACE(Input!Q449,FIND(".",Input!Q449),1,","),",")),"")</f>
        <v>0.71266455432382103</v>
      </c>
      <c r="R449" s="7">
        <f>IFERROR(IFERROR(_xlfn.NUMBERVALUE(REPLACE(Input!R449,FIND(",",Input!R449),1,"."),"."),_xlfn.NUMBERVALUE(REPLACE(Input!R449,FIND(".",Input!R449),1,","),",")),"")</f>
        <v>0.80232667481443298</v>
      </c>
      <c r="S449" s="7">
        <f>IFERROR(IFERROR(_xlfn.NUMBERVALUE(REPLACE(Input!S449,FIND(",",Input!S449),1,"."),"."),_xlfn.NUMBERVALUE(REPLACE(Input!S449,FIND(".",Input!S449),1,","),",")),"")</f>
        <v>0.71266455432382103</v>
      </c>
      <c r="T449" s="7">
        <f>IFERROR(IFERROR(_xlfn.NUMBERVALUE(REPLACE(Input!T449,FIND(",",Input!T449),1,"."),"."),_xlfn.NUMBERVALUE(REPLACE(Input!T449,FIND(".",Input!T449),1,","),",")),"")</f>
        <v>0</v>
      </c>
      <c r="U449" s="7">
        <f>IFERROR(IFERROR(_xlfn.NUMBERVALUE(REPLACE(Input!U449,FIND(",",Input!U449),1,"."),"."),_xlfn.NUMBERVALUE(REPLACE(Input!U449,FIND(".",Input!U449),1,","),",")),"")</f>
        <v>0.71266455432382103</v>
      </c>
      <c r="V449" s="7">
        <f>IFERROR(IFERROR(_xlfn.NUMBERVALUE(REPLACE(Input!V449,FIND(",",Input!V449),1,"."),"."),_xlfn.NUMBERVALUE(REPLACE(Input!V449,FIND(".",Input!V449),1,","),",")),"")</f>
        <v>0</v>
      </c>
      <c r="W449" s="7">
        <f>IFERROR(IFERROR(_xlfn.NUMBERVALUE(REPLACE(Input!W449,FIND(",",Input!W449),1,"."),"."),_xlfn.NUMBERVALUE(REPLACE(Input!W449,FIND(".",Input!W449),1,","),",")),"")</f>
        <v>0</v>
      </c>
      <c r="X449" s="7">
        <f>IFERROR(IFERROR(_xlfn.NUMBERVALUE(REPLACE(Input!X449,FIND(",",Input!X449),1,"."),"."),_xlfn.NUMBERVALUE(REPLACE(Input!X449,FIND(".",Input!X449),1,","),",")),"")</f>
        <v>0.80232667481443298</v>
      </c>
      <c r="Y449" s="7">
        <f>IFERROR(IFERROR(_xlfn.NUMBERVALUE(REPLACE(Input!Y449,FIND(",",Input!Y449),1,"."),"."),_xlfn.NUMBERVALUE(REPLACE(Input!Y449,FIND(".",Input!Y449),1,","),",")),"")</f>
        <v>0.71266455432382103</v>
      </c>
      <c r="Z449" s="8" t="str">
        <f>LEFT(LEFT(Input!Z449,IFERROR(FIND("_",Input!Z449)-1,LEN(Input!Z449))),IFERROR(FIND("-",Input!Z449)-1,LEN(Input!Z449)))</f>
        <v>party1</v>
      </c>
      <c r="AA449" s="8" t="str">
        <f>LEFT(LEFT(Input!AA449,IFERROR(FIND("_",Input!AA449)-1,LEN(Input!AA449))),IFERROR(FIND("-",Input!AA449)-1,LEN(Input!AA449)))</f>
        <v>party5</v>
      </c>
    </row>
    <row r="450" spans="1:27">
      <c r="A450" s="6">
        <f>IF(Input!A450=0,"",Input!A450)</f>
        <v>617</v>
      </c>
      <c r="B450" s="7">
        <f>IFERROR(IFERROR(_xlfn.NUMBERVALUE(REPLACE(Input!B450,FIND(",",Input!B450),1,"."),"."),_xlfn.NUMBERVALUE(REPLACE(Input!B450,FIND(".",Input!B450),1,","),",")),"")</f>
        <v>1E-3</v>
      </c>
      <c r="C450" s="6">
        <f>IF(Input!C450=0,"",Input!C450)</f>
        <v>3</v>
      </c>
      <c r="D450" s="9" t="str">
        <f>IF(Input!D450=0,"",Input!D450)</f>
        <v/>
      </c>
      <c r="E450" s="8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8">
        <f>IF(Input!F450="Yes",1,IF(Input!F450=0,"",0))</f>
        <v>1</v>
      </c>
      <c r="G450" s="8">
        <f>IF(Input!G450="Yes",1,IF(Input!G450=0,"",0))</f>
        <v>0</v>
      </c>
      <c r="H450" s="6">
        <f>IF(Input!H450=0,"",Input!H450)</f>
        <v>2</v>
      </c>
      <c r="I450" s="7">
        <f>IFERROR(IFERROR(_xlfn.NUMBERVALUE(REPLACE(Input!I450,FIND(",",Input!I450),1,"."),"."),_xlfn.NUMBERVALUE(REPLACE(Input!I450,FIND(".",Input!I450),1,","),",")),"")</f>
        <v>0.89288999999999996</v>
      </c>
      <c r="J450" s="7">
        <f>IFERROR(IFERROR(_xlfn.NUMBERVALUE(REPLACE(Input!J450,FIND(",",Input!J450),1,"."),"."),_xlfn.NUMBERVALUE(REPLACE(Input!J450,FIND(".",Input!J450),1,","),",")),"")</f>
        <v>0.93332000000000004</v>
      </c>
      <c r="K450" s="7">
        <f>IFERROR(IFERROR(_xlfn.NUMBERVALUE(REPLACE(Input!K450,FIND(",",Input!K450),1,"."),"."),_xlfn.NUMBERVALUE(REPLACE(Input!K450,FIND(".",Input!K450),1,","),",")),"")</f>
        <v>0</v>
      </c>
      <c r="L450" s="7">
        <f>IFERROR(IFERROR(_xlfn.NUMBERVALUE(REPLACE(Input!L450,FIND(",",Input!L450),1,"."),"."),_xlfn.NUMBERVALUE(REPLACE(Input!L450,FIND(".",Input!L450),1,","),",")),"")</f>
        <v>0</v>
      </c>
      <c r="M450" s="7">
        <f>IFERROR(IFERROR(_xlfn.NUMBERVALUE(REPLACE(Input!M450,FIND(",",Input!M450),1,"."),"."),_xlfn.NUMBERVALUE(REPLACE(Input!M450,FIND(".",Input!M450),1,","),",")),"")</f>
        <v>1.8262</v>
      </c>
      <c r="N450" s="10" t="str">
        <f>IFERROR(IF(LEFT(Input!N450,LEN("boa-,Users,"))="boa-,Users,","Win.Win",LEFT(Input!N450,FIND("@",Input!N450)-1)),"")</f>
        <v>Win.Win</v>
      </c>
      <c r="O450" s="10" t="str">
        <f>IFERROR(IF(LEFT(Input!O450,LEN("boa-,Users,"))="boa-,Users,","Win.Win",LEFT(Input!O450,FIND("@",Input!O450)-1)),"")</f>
        <v>Win.Win</v>
      </c>
      <c r="P450" s="7">
        <f>IFERROR(IFERROR(_xlfn.NUMBERVALUE(REPLACE(Input!P450,FIND(",",Input!P450),1,"."),"."),_xlfn.NUMBERVALUE(REPLACE(Input!P450,FIND(".",Input!P450),1,","),",")),"")</f>
        <v>0.93331701450729299</v>
      </c>
      <c r="Q450" s="7">
        <f>IFERROR(IFERROR(_xlfn.NUMBERVALUE(REPLACE(Input!Q450,FIND(",",Input!Q450),1,"."),"."),_xlfn.NUMBERVALUE(REPLACE(Input!Q450,FIND(".",Input!Q450),1,","),",")),"")</f>
        <v>0.89288541013211398</v>
      </c>
      <c r="R450" s="7">
        <f>IFERROR(IFERROR(_xlfn.NUMBERVALUE(REPLACE(Input!R450,FIND(",",Input!R450),1,"."),"."),_xlfn.NUMBERVALUE(REPLACE(Input!R450,FIND(".",Input!R450),1,","),",")),"")</f>
        <v>0.93331701450729299</v>
      </c>
      <c r="S450" s="7">
        <f>IFERROR(IFERROR(_xlfn.NUMBERVALUE(REPLACE(Input!S450,FIND(",",Input!S450),1,"."),"."),_xlfn.NUMBERVALUE(REPLACE(Input!S450,FIND(".",Input!S450),1,","),",")),"")</f>
        <v>0.89288541013211398</v>
      </c>
      <c r="T450" s="7">
        <f>IFERROR(IFERROR(_xlfn.NUMBERVALUE(REPLACE(Input!T450,FIND(",",Input!T450),1,"."),"."),_xlfn.NUMBERVALUE(REPLACE(Input!T450,FIND(".",Input!T450),1,","),",")),"")</f>
        <v>0.82569169960474298</v>
      </c>
      <c r="U450" s="7">
        <f>IFERROR(IFERROR(_xlfn.NUMBERVALUE(REPLACE(Input!U450,FIND(",",Input!U450),1,"."),"."),_xlfn.NUMBERVALUE(REPLACE(Input!U450,FIND(".",Input!U450),1,","),",")),"")</f>
        <v>0.89288541013211398</v>
      </c>
      <c r="V450" s="7">
        <f>IFERROR(IFERROR(_xlfn.NUMBERVALUE(REPLACE(Input!V450,FIND(",",Input!V450),1,"."),"."),_xlfn.NUMBERVALUE(REPLACE(Input!V450,FIND(".",Input!V450),1,","),",")),"")</f>
        <v>0</v>
      </c>
      <c r="W450" s="7">
        <f>IFERROR(IFERROR(_xlfn.NUMBERVALUE(REPLACE(Input!W450,FIND(",",Input!W450),1,"."),"."),_xlfn.NUMBERVALUE(REPLACE(Input!W450,FIND(".",Input!W450),1,","),",")),"")</f>
        <v>0</v>
      </c>
      <c r="X450" s="7">
        <f>IFERROR(IFERROR(_xlfn.NUMBERVALUE(REPLACE(Input!X450,FIND(",",Input!X450),1,"."),"."),_xlfn.NUMBERVALUE(REPLACE(Input!X450,FIND(".",Input!X450),1,","),",")),"")</f>
        <v>0.93331701450729299</v>
      </c>
      <c r="Y450" s="7">
        <f>IFERROR(IFERROR(_xlfn.NUMBERVALUE(REPLACE(Input!Y450,FIND(",",Input!Y450),1,"."),"."),_xlfn.NUMBERVALUE(REPLACE(Input!Y450,FIND(".",Input!Y450),1,","),",")),"")</f>
        <v>0.89288541013211398</v>
      </c>
      <c r="Z450" s="8" t="str">
        <f>LEFT(LEFT(Input!Z450,IFERROR(FIND("_",Input!Z450)-1,LEN(Input!Z450))),IFERROR(FIND("-",Input!Z450)-1,LEN(Input!Z450)))</f>
        <v>party1</v>
      </c>
      <c r="AA450" s="8" t="str">
        <f>LEFT(LEFT(Input!AA450,IFERROR(FIND("_",Input!AA450)-1,LEN(Input!AA450))),IFERROR(FIND("-",Input!AA450)-1,LEN(Input!AA450)))</f>
        <v>party5</v>
      </c>
    </row>
    <row r="451" spans="1:27">
      <c r="A451" s="6">
        <f>IF(Input!A451=0,"",Input!A451)</f>
        <v>618</v>
      </c>
      <c r="B451" s="7">
        <f>IFERROR(IFERROR(_xlfn.NUMBERVALUE(REPLACE(Input!B451,FIND(",",Input!B451),1,"."),"."),_xlfn.NUMBERVALUE(REPLACE(Input!B451,FIND(".",Input!B451),1,","),",")),"")</f>
        <v>2E-3</v>
      </c>
      <c r="C451" s="6">
        <f>IF(Input!C451=0,"",Input!C451)</f>
        <v>3</v>
      </c>
      <c r="D451" s="9" t="str">
        <f>IF(Input!D451=0,"",Input!D451)</f>
        <v/>
      </c>
      <c r="E451" s="8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8">
        <f>IF(Input!F451="Yes",1,IF(Input!F451=0,"",0))</f>
        <v>1</v>
      </c>
      <c r="G451" s="8">
        <f>IF(Input!G451="Yes",1,IF(Input!G451=0,"",0))</f>
        <v>0</v>
      </c>
      <c r="H451" s="6">
        <f>IF(Input!H451=0,"",Input!H451)</f>
        <v>2</v>
      </c>
      <c r="I451" s="7">
        <f>IFERROR(IFERROR(_xlfn.NUMBERVALUE(REPLACE(Input!I451,FIND(",",Input!I451),1,"."),"."),_xlfn.NUMBERVALUE(REPLACE(Input!I451,FIND(".",Input!I451),1,","),",")),"")</f>
        <v>0.68722000000000005</v>
      </c>
      <c r="J451" s="7">
        <f>IFERROR(IFERROR(_xlfn.NUMBERVALUE(REPLACE(Input!J451,FIND(",",Input!J451),1,"."),"."),_xlfn.NUMBERVALUE(REPLACE(Input!J451,FIND(".",Input!J451),1,","),",")),"")</f>
        <v>0.90654999999999997</v>
      </c>
      <c r="K451" s="7">
        <f>IFERROR(IFERROR(_xlfn.NUMBERVALUE(REPLACE(Input!K451,FIND(",",Input!K451),1,"."),"."),_xlfn.NUMBERVALUE(REPLACE(Input!K451,FIND(".",Input!K451),1,","),",")),"")</f>
        <v>8.1659999999999996E-2</v>
      </c>
      <c r="L451" s="7">
        <f>IFERROR(IFERROR(_xlfn.NUMBERVALUE(REPLACE(Input!L451,FIND(",",Input!L451),1,"."),"."),_xlfn.NUMBERVALUE(REPLACE(Input!L451,FIND(".",Input!L451),1,","),",")),"")</f>
        <v>0.2074</v>
      </c>
      <c r="M451" s="7">
        <f>IFERROR(IFERROR(_xlfn.NUMBERVALUE(REPLACE(Input!M451,FIND(",",Input!M451),1,"."),"."),_xlfn.NUMBERVALUE(REPLACE(Input!M451,FIND(".",Input!M451),1,","),",")),"")</f>
        <v>1.5937699999999999</v>
      </c>
      <c r="N451" s="10" t="str">
        <f>IFERROR(IF(LEFT(Input!N451,LEN("boa-,Users,"))="boa-,Users,","Win.Win",LEFT(Input!N451,FIND("@",Input!N451)-1)),"")</f>
        <v>Gahboninho</v>
      </c>
      <c r="O451" s="10" t="str">
        <f>IFERROR(IF(LEFT(Input!O451,LEN("boa-,Users,"))="boa-,Users,","Win.Win",LEFT(Input!O451,FIND("@",Input!O451)-1)),"")</f>
        <v>Win.Win</v>
      </c>
      <c r="P451" s="7">
        <f>IFERROR(IFERROR(_xlfn.NUMBERVALUE(REPLACE(Input!P451,FIND(",",Input!P451),1,"."),"."),_xlfn.NUMBERVALUE(REPLACE(Input!P451,FIND(".",Input!P451),1,","),",")),"")</f>
        <v>0.90654899185860405</v>
      </c>
      <c r="Q451" s="7">
        <f>IFERROR(IFERROR(_xlfn.NUMBERVALUE(REPLACE(Input!Q451,FIND(",",Input!Q451),1,"."),"."),_xlfn.NUMBERVALUE(REPLACE(Input!Q451,FIND(".",Input!Q451),1,","),",")),"")</f>
        <v>0.68721708646207602</v>
      </c>
      <c r="R451" s="7">
        <f>IFERROR(IFERROR(_xlfn.NUMBERVALUE(REPLACE(Input!R451,FIND(",",Input!R451),1,"."),"."),_xlfn.NUMBERVALUE(REPLACE(Input!R451,FIND(".",Input!R451),1,","),",")),"")</f>
        <v>0.90654899185860405</v>
      </c>
      <c r="S451" s="7">
        <f>IFERROR(IFERROR(_xlfn.NUMBERVALUE(REPLACE(Input!S451,FIND(",",Input!S451),1,"."),"."),_xlfn.NUMBERVALUE(REPLACE(Input!S451,FIND(".",Input!S451),1,","),",")),"")</f>
        <v>0.68721708646207602</v>
      </c>
      <c r="T451" s="7">
        <f>IFERROR(IFERROR(_xlfn.NUMBERVALUE(REPLACE(Input!T451,FIND(",",Input!T451),1,"."),"."),_xlfn.NUMBERVALUE(REPLACE(Input!T451,FIND(".",Input!T451),1,","),",")),"")</f>
        <v>0</v>
      </c>
      <c r="U451" s="7">
        <f>IFERROR(IFERROR(_xlfn.NUMBERVALUE(REPLACE(Input!U451,FIND(",",Input!U451),1,"."),"."),_xlfn.NUMBERVALUE(REPLACE(Input!U451,FIND(".",Input!U451),1,","),",")),"")</f>
        <v>0.68721708646207602</v>
      </c>
      <c r="V451" s="7">
        <f>IFERROR(IFERROR(_xlfn.NUMBERVALUE(REPLACE(Input!V451,FIND(",",Input!V451),1,"."),"."),_xlfn.NUMBERVALUE(REPLACE(Input!V451,FIND(".",Input!V451),1,","),",")),"")</f>
        <v>0</v>
      </c>
      <c r="W451" s="7">
        <f>IFERROR(IFERROR(_xlfn.NUMBERVALUE(REPLACE(Input!W451,FIND(",",Input!W451),1,"."),"."),_xlfn.NUMBERVALUE(REPLACE(Input!W451,FIND(".",Input!W451),1,","),",")),"")</f>
        <v>0</v>
      </c>
      <c r="X451" s="7">
        <f>IFERROR(IFERROR(_xlfn.NUMBERVALUE(REPLACE(Input!X451,FIND(",",Input!X451),1,"."),"."),_xlfn.NUMBERVALUE(REPLACE(Input!X451,FIND(".",Input!X451),1,","),",")),"")</f>
        <v>0.90654899185860405</v>
      </c>
      <c r="Y451" s="7">
        <f>IFERROR(IFERROR(_xlfn.NUMBERVALUE(REPLACE(Input!Y451,FIND(",",Input!Y451),1,"."),"."),_xlfn.NUMBERVALUE(REPLACE(Input!Y451,FIND(".",Input!Y451),1,","),",")),"")</f>
        <v>0.68721708646207602</v>
      </c>
      <c r="Z451" s="8" t="str">
        <f>LEFT(LEFT(Input!Z451,IFERROR(FIND("_",Input!Z451)-1,LEN(Input!Z451))),IFERROR(FIND("-",Input!Z451)-1,LEN(Input!Z451)))</f>
        <v>party1</v>
      </c>
      <c r="AA451" s="8" t="str">
        <f>LEFT(LEFT(Input!AA451,IFERROR(FIND("_",Input!AA451)-1,LEN(Input!AA451))),IFERROR(FIND("-",Input!AA451)-1,LEN(Input!AA451)))</f>
        <v>party5</v>
      </c>
    </row>
    <row r="452" spans="1:27">
      <c r="A452" s="6">
        <f>IF(Input!A452=0,"",Input!A452)</f>
        <v>619</v>
      </c>
      <c r="B452" s="7">
        <f>IFERROR(IFERROR(_xlfn.NUMBERVALUE(REPLACE(Input!B452,FIND(",",Input!B452),1,"."),"."),_xlfn.NUMBERVALUE(REPLACE(Input!B452,FIND(".",Input!B452),1,","),",")),"")</f>
        <v>1E-3</v>
      </c>
      <c r="C452" s="6">
        <f>IF(Input!C452=0,"",Input!C452)</f>
        <v>3</v>
      </c>
      <c r="D452" s="9" t="str">
        <f>IF(Input!D452=0,"",Input!D452)</f>
        <v/>
      </c>
      <c r="E452" s="8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8">
        <f>IF(Input!F452="Yes",1,IF(Input!F452=0,"",0))</f>
        <v>1</v>
      </c>
      <c r="G452" s="8">
        <f>IF(Input!G452="Yes",1,IF(Input!G452=0,"",0))</f>
        <v>0</v>
      </c>
      <c r="H452" s="6">
        <f>IF(Input!H452=0,"",Input!H452)</f>
        <v>2</v>
      </c>
      <c r="I452" s="7">
        <f>IFERROR(IFERROR(_xlfn.NUMBERVALUE(REPLACE(Input!I452,FIND(",",Input!I452),1,"."),"."),_xlfn.NUMBERVALUE(REPLACE(Input!I452,FIND(".",Input!I452),1,","),",")),"")</f>
        <v>0.68722000000000005</v>
      </c>
      <c r="J452" s="7">
        <f>IFERROR(IFERROR(_xlfn.NUMBERVALUE(REPLACE(Input!J452,FIND(",",Input!J452),1,"."),"."),_xlfn.NUMBERVALUE(REPLACE(Input!J452,FIND(".",Input!J452),1,","),",")),"")</f>
        <v>0.90654999999999997</v>
      </c>
      <c r="K452" s="7">
        <f>IFERROR(IFERROR(_xlfn.NUMBERVALUE(REPLACE(Input!K452,FIND(",",Input!K452),1,"."),"."),_xlfn.NUMBERVALUE(REPLACE(Input!K452,FIND(".",Input!K452),1,","),",")),"")</f>
        <v>8.1659999999999996E-2</v>
      </c>
      <c r="L452" s="7">
        <f>IFERROR(IFERROR(_xlfn.NUMBERVALUE(REPLACE(Input!L452,FIND(",",Input!L452),1,"."),"."),_xlfn.NUMBERVALUE(REPLACE(Input!L452,FIND(".",Input!L452),1,","),",")),"")</f>
        <v>0.2074</v>
      </c>
      <c r="M452" s="7">
        <f>IFERROR(IFERROR(_xlfn.NUMBERVALUE(REPLACE(Input!M452,FIND(",",Input!M452),1,"."),"."),_xlfn.NUMBERVALUE(REPLACE(Input!M452,FIND(".",Input!M452),1,","),",")),"")</f>
        <v>1.5937699999999999</v>
      </c>
      <c r="N452" s="10" t="str">
        <f>IFERROR(IF(LEFT(Input!N452,LEN("boa-,Users,"))="boa-,Users,","Win.Win",LEFT(Input!N452,FIND("@",Input!N452)-1)),"")</f>
        <v>KLH</v>
      </c>
      <c r="O452" s="10" t="str">
        <f>IFERROR(IF(LEFT(Input!O452,LEN("boa-,Users,"))="boa-,Users,","Win.Win",LEFT(Input!O452,FIND("@",Input!O452)-1)),"")</f>
        <v>Win.Win</v>
      </c>
      <c r="P452" s="7">
        <f>IFERROR(IFERROR(_xlfn.NUMBERVALUE(REPLACE(Input!P452,FIND(",",Input!P452),1,"."),"."),_xlfn.NUMBERVALUE(REPLACE(Input!P452,FIND(".",Input!P452),1,","),",")),"")</f>
        <v>0.90654899185860405</v>
      </c>
      <c r="Q452" s="7">
        <f>IFERROR(IFERROR(_xlfn.NUMBERVALUE(REPLACE(Input!Q452,FIND(",",Input!Q452),1,"."),"."),_xlfn.NUMBERVALUE(REPLACE(Input!Q452,FIND(".",Input!Q452),1,","),",")),"")</f>
        <v>0.68721708646207602</v>
      </c>
      <c r="R452" s="7">
        <f>IFERROR(IFERROR(_xlfn.NUMBERVALUE(REPLACE(Input!R452,FIND(",",Input!R452),1,"."),"."),_xlfn.NUMBERVALUE(REPLACE(Input!R452,FIND(".",Input!R452),1,","),",")),"")</f>
        <v>0.90654899185860405</v>
      </c>
      <c r="S452" s="7">
        <f>IFERROR(IFERROR(_xlfn.NUMBERVALUE(REPLACE(Input!S452,FIND(",",Input!S452),1,"."),"."),_xlfn.NUMBERVALUE(REPLACE(Input!S452,FIND(".",Input!S452),1,","),",")),"")</f>
        <v>0.68721708646207602</v>
      </c>
      <c r="T452" s="7">
        <f>IFERROR(IFERROR(_xlfn.NUMBERVALUE(REPLACE(Input!T452,FIND(",",Input!T452),1,"."),"."),_xlfn.NUMBERVALUE(REPLACE(Input!T452,FIND(".",Input!T452),1,","),",")),"")</f>
        <v>0</v>
      </c>
      <c r="U452" s="7">
        <f>IFERROR(IFERROR(_xlfn.NUMBERVALUE(REPLACE(Input!U452,FIND(",",Input!U452),1,"."),"."),_xlfn.NUMBERVALUE(REPLACE(Input!U452,FIND(".",Input!U452),1,","),",")),"")</f>
        <v>0.68721708646207602</v>
      </c>
      <c r="V452" s="7">
        <f>IFERROR(IFERROR(_xlfn.NUMBERVALUE(REPLACE(Input!V452,FIND(",",Input!V452),1,"."),"."),_xlfn.NUMBERVALUE(REPLACE(Input!V452,FIND(".",Input!V452),1,","),",")),"")</f>
        <v>0</v>
      </c>
      <c r="W452" s="7">
        <f>IFERROR(IFERROR(_xlfn.NUMBERVALUE(REPLACE(Input!W452,FIND(",",Input!W452),1,"."),"."),_xlfn.NUMBERVALUE(REPLACE(Input!W452,FIND(".",Input!W452),1,","),",")),"")</f>
        <v>0</v>
      </c>
      <c r="X452" s="7">
        <f>IFERROR(IFERROR(_xlfn.NUMBERVALUE(REPLACE(Input!X452,FIND(",",Input!X452),1,"."),"."),_xlfn.NUMBERVALUE(REPLACE(Input!X452,FIND(".",Input!X452),1,","),",")),"")</f>
        <v>0.90654899185860405</v>
      </c>
      <c r="Y452" s="7">
        <f>IFERROR(IFERROR(_xlfn.NUMBERVALUE(REPLACE(Input!Y452,FIND(",",Input!Y452),1,"."),"."),_xlfn.NUMBERVALUE(REPLACE(Input!Y452,FIND(".",Input!Y452),1,","),",")),"")</f>
        <v>0.68721708646207602</v>
      </c>
      <c r="Z452" s="8" t="str">
        <f>LEFT(LEFT(Input!Z452,IFERROR(FIND("_",Input!Z452)-1,LEN(Input!Z452))),IFERROR(FIND("-",Input!Z452)-1,LEN(Input!Z452)))</f>
        <v>party1</v>
      </c>
      <c r="AA452" s="8" t="str">
        <f>LEFT(LEFT(Input!AA452,IFERROR(FIND("_",Input!AA452)-1,LEN(Input!AA452))),IFERROR(FIND("-",Input!AA452)-1,LEN(Input!AA452)))</f>
        <v>party5</v>
      </c>
    </row>
    <row r="453" spans="1:27">
      <c r="A453" s="6">
        <f>IF(Input!A453=0,"",Input!A453)</f>
        <v>620</v>
      </c>
      <c r="B453" s="7">
        <f>IFERROR(IFERROR(_xlfn.NUMBERVALUE(REPLACE(Input!B453,FIND(",",Input!B453),1,"."),"."),_xlfn.NUMBERVALUE(REPLACE(Input!B453,FIND(".",Input!B453),1,","),",")),"")</f>
        <v>6.0000000000000001E-3</v>
      </c>
      <c r="C453" s="6">
        <f>IF(Input!C453=0,"",Input!C453)</f>
        <v>3</v>
      </c>
      <c r="D453" s="9" t="str">
        <f>IF(Input!D453=0,"",Input!D453)</f>
        <v/>
      </c>
      <c r="E453" s="8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8">
        <f>IF(Input!F453="Yes",1,IF(Input!F453=0,"",0))</f>
        <v>1</v>
      </c>
      <c r="G453" s="8">
        <f>IF(Input!G453="Yes",1,IF(Input!G453=0,"",0))</f>
        <v>0</v>
      </c>
      <c r="H453" s="6">
        <f>IF(Input!H453=0,"",Input!H453)</f>
        <v>2</v>
      </c>
      <c r="I453" s="7">
        <f>IFERROR(IFERROR(_xlfn.NUMBERVALUE(REPLACE(Input!I453,FIND(",",Input!I453),1,"."),"."),_xlfn.NUMBERVALUE(REPLACE(Input!I453,FIND(".",Input!I453),1,","),",")),"")</f>
        <v>0.68722000000000005</v>
      </c>
      <c r="J453" s="7">
        <f>IFERROR(IFERROR(_xlfn.NUMBERVALUE(REPLACE(Input!J453,FIND(",",Input!J453),1,"."),"."),_xlfn.NUMBERVALUE(REPLACE(Input!J453,FIND(".",Input!J453),1,","),",")),"")</f>
        <v>0.90654999999999997</v>
      </c>
      <c r="K453" s="7">
        <f>IFERROR(IFERROR(_xlfn.NUMBERVALUE(REPLACE(Input!K453,FIND(",",Input!K453),1,"."),"."),_xlfn.NUMBERVALUE(REPLACE(Input!K453,FIND(".",Input!K453),1,","),",")),"")</f>
        <v>8.1659999999999996E-2</v>
      </c>
      <c r="L453" s="7">
        <f>IFERROR(IFERROR(_xlfn.NUMBERVALUE(REPLACE(Input!L453,FIND(",",Input!L453),1,"."),"."),_xlfn.NUMBERVALUE(REPLACE(Input!L453,FIND(".",Input!L453),1,","),",")),"")</f>
        <v>0.2074</v>
      </c>
      <c r="M453" s="7">
        <f>IFERROR(IFERROR(_xlfn.NUMBERVALUE(REPLACE(Input!M453,FIND(",",Input!M453),1,"."),"."),_xlfn.NUMBERVALUE(REPLACE(Input!M453,FIND(".",Input!M453),1,","),",")),"")</f>
        <v>1.5937699999999999</v>
      </c>
      <c r="N453" s="10" t="str">
        <f>IFERROR(IF(LEFT(Input!N453,LEN("boa-,Users,"))="boa-,Users,","Win.Win",LEFT(Input!N453,FIND("@",Input!N453)-1)),"")</f>
        <v>IAMhaggler2011</v>
      </c>
      <c r="O453" s="10" t="str">
        <f>IFERROR(IF(LEFT(Input!O453,LEN("boa-,Users,"))="boa-,Users,","Win.Win",LEFT(Input!O453,FIND("@",Input!O453)-1)),"")</f>
        <v>Win.Win</v>
      </c>
      <c r="P453" s="7">
        <f>IFERROR(IFERROR(_xlfn.NUMBERVALUE(REPLACE(Input!P453,FIND(",",Input!P453),1,"."),"."),_xlfn.NUMBERVALUE(REPLACE(Input!P453,FIND(".",Input!P453),1,","),",")),"")</f>
        <v>0.90654899185860405</v>
      </c>
      <c r="Q453" s="7">
        <f>IFERROR(IFERROR(_xlfn.NUMBERVALUE(REPLACE(Input!Q453,FIND(",",Input!Q453),1,"."),"."),_xlfn.NUMBERVALUE(REPLACE(Input!Q453,FIND(".",Input!Q453),1,","),",")),"")</f>
        <v>0.68721708646207602</v>
      </c>
      <c r="R453" s="7">
        <f>IFERROR(IFERROR(_xlfn.NUMBERVALUE(REPLACE(Input!R453,FIND(",",Input!R453),1,"."),"."),_xlfn.NUMBERVALUE(REPLACE(Input!R453,FIND(".",Input!R453),1,","),",")),"")</f>
        <v>0.90654899185860405</v>
      </c>
      <c r="S453" s="7">
        <f>IFERROR(IFERROR(_xlfn.NUMBERVALUE(REPLACE(Input!S453,FIND(",",Input!S453),1,"."),"."),_xlfn.NUMBERVALUE(REPLACE(Input!S453,FIND(".",Input!S453),1,","),",")),"")</f>
        <v>0.68721708646207602</v>
      </c>
      <c r="T453" s="7">
        <f>IFERROR(IFERROR(_xlfn.NUMBERVALUE(REPLACE(Input!T453,FIND(",",Input!T453),1,"."),"."),_xlfn.NUMBERVALUE(REPLACE(Input!T453,FIND(".",Input!T453),1,","),",")),"")</f>
        <v>0</v>
      </c>
      <c r="U453" s="7">
        <f>IFERROR(IFERROR(_xlfn.NUMBERVALUE(REPLACE(Input!U453,FIND(",",Input!U453),1,"."),"."),_xlfn.NUMBERVALUE(REPLACE(Input!U453,FIND(".",Input!U453),1,","),",")),"")</f>
        <v>0.68721708646207602</v>
      </c>
      <c r="V453" s="7">
        <f>IFERROR(IFERROR(_xlfn.NUMBERVALUE(REPLACE(Input!V453,FIND(",",Input!V453),1,"."),"."),_xlfn.NUMBERVALUE(REPLACE(Input!V453,FIND(".",Input!V453),1,","),",")),"")</f>
        <v>0</v>
      </c>
      <c r="W453" s="7">
        <f>IFERROR(IFERROR(_xlfn.NUMBERVALUE(REPLACE(Input!W453,FIND(",",Input!W453),1,"."),"."),_xlfn.NUMBERVALUE(REPLACE(Input!W453,FIND(".",Input!W453),1,","),",")),"")</f>
        <v>0</v>
      </c>
      <c r="X453" s="7">
        <f>IFERROR(IFERROR(_xlfn.NUMBERVALUE(REPLACE(Input!X453,FIND(",",Input!X453),1,"."),"."),_xlfn.NUMBERVALUE(REPLACE(Input!X453,FIND(".",Input!X453),1,","),",")),"")</f>
        <v>0.90654899185860405</v>
      </c>
      <c r="Y453" s="7">
        <f>IFERROR(IFERROR(_xlfn.NUMBERVALUE(REPLACE(Input!Y453,FIND(",",Input!Y453),1,"."),"."),_xlfn.NUMBERVALUE(REPLACE(Input!Y453,FIND(".",Input!Y453),1,","),",")),"")</f>
        <v>0.68721708646207602</v>
      </c>
      <c r="Z453" s="8" t="str">
        <f>LEFT(LEFT(Input!Z453,IFERROR(FIND("_",Input!Z453)-1,LEN(Input!Z453))),IFERROR(FIND("-",Input!Z453)-1,LEN(Input!Z453)))</f>
        <v>party1</v>
      </c>
      <c r="AA453" s="8" t="str">
        <f>LEFT(LEFT(Input!AA453,IFERROR(FIND("_",Input!AA453)-1,LEN(Input!AA453))),IFERROR(FIND("-",Input!AA453)-1,LEN(Input!AA453)))</f>
        <v>party5</v>
      </c>
    </row>
    <row r="454" spans="1:27">
      <c r="A454" s="6">
        <f>IF(Input!A454=0,"",Input!A454)</f>
        <v>621</v>
      </c>
      <c r="B454" s="7">
        <f>IFERROR(IFERROR(_xlfn.NUMBERVALUE(REPLACE(Input!B454,FIND(",",Input!B454),1,"."),"."),_xlfn.NUMBERVALUE(REPLACE(Input!B454,FIND(".",Input!B454),1,","),",")),"")</f>
        <v>5.0000000000000001E-3</v>
      </c>
      <c r="C454" s="6">
        <f>IF(Input!C454=0,"",Input!C454)</f>
        <v>9</v>
      </c>
      <c r="D454" s="9" t="str">
        <f>IF(Input!D454=0,"",Input!D454)</f>
        <v/>
      </c>
      <c r="E454" s="8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8">
        <f>IF(Input!F454="Yes",1,IF(Input!F454=0,"",0))</f>
        <v>1</v>
      </c>
      <c r="G454" s="8">
        <f>IF(Input!G454="Yes",1,IF(Input!G454=0,"",0))</f>
        <v>0</v>
      </c>
      <c r="H454" s="6">
        <f>IF(Input!H454=0,"",Input!H454)</f>
        <v>2</v>
      </c>
      <c r="I454" s="7">
        <f>IFERROR(IFERROR(_xlfn.NUMBERVALUE(REPLACE(Input!I454,FIND(",",Input!I454),1,"."),"."),_xlfn.NUMBERVALUE(REPLACE(Input!I454,FIND(".",Input!I454),1,","),",")),"")</f>
        <v>0.79461000000000004</v>
      </c>
      <c r="J454" s="7">
        <f>IFERROR(IFERROR(_xlfn.NUMBERVALUE(REPLACE(Input!J454,FIND(",",Input!J454),1,"."),"."),_xlfn.NUMBERVALUE(REPLACE(Input!J454,FIND(".",Input!J454),1,","),",")),"")</f>
        <v>0.94030000000000002</v>
      </c>
      <c r="K454" s="7">
        <f>IFERROR(IFERROR(_xlfn.NUMBERVALUE(REPLACE(Input!K454,FIND(",",Input!K454),1,"."),"."),_xlfn.NUMBERVALUE(REPLACE(Input!K454,FIND(".",Input!K454),1,","),",")),"")</f>
        <v>1.2529999999999999E-2</v>
      </c>
      <c r="L454" s="7">
        <f>IFERROR(IFERROR(_xlfn.NUMBERVALUE(REPLACE(Input!L454,FIND(",",Input!L454),1,"."),"."),_xlfn.NUMBERVALUE(REPLACE(Input!L454,FIND(".",Input!L454),1,","),",")),"")</f>
        <v>0.14657999999999999</v>
      </c>
      <c r="M454" s="7">
        <f>IFERROR(IFERROR(_xlfn.NUMBERVALUE(REPLACE(Input!M454,FIND(",",Input!M454),1,"."),"."),_xlfn.NUMBERVALUE(REPLACE(Input!M454,FIND(".",Input!M454),1,","),",")),"")</f>
        <v>1.73491</v>
      </c>
      <c r="N454" s="10" t="str">
        <f>IFERROR(IF(LEFT(Input!N454,LEN("boa-,Users,"))="boa-,Users,","Win.Win",LEFT(Input!N454,FIND("@",Input!N454)-1)),"")</f>
        <v>Win.Win</v>
      </c>
      <c r="O454" s="10" t="str">
        <f>IFERROR(IF(LEFT(Input!O454,LEN("boa-,Users,"))="boa-,Users,","Win.Win",LEFT(Input!O454,FIND("@",Input!O454)-1)),"")</f>
        <v>Win.Win</v>
      </c>
      <c r="P454" s="7">
        <f>IFERROR(IFERROR(_xlfn.NUMBERVALUE(REPLACE(Input!P454,FIND(",",Input!P454),1,"."),"."),_xlfn.NUMBERVALUE(REPLACE(Input!P454,FIND(".",Input!P454),1,","),",")),"")</f>
        <v>0.79461342300405602</v>
      </c>
      <c r="Q454" s="7">
        <f>IFERROR(IFERROR(_xlfn.NUMBERVALUE(REPLACE(Input!Q454,FIND(",",Input!Q454),1,"."),"."),_xlfn.NUMBERVALUE(REPLACE(Input!Q454,FIND(".",Input!Q454),1,","),",")),"")</f>
        <v>0.94029729483033098</v>
      </c>
      <c r="R454" s="7">
        <f>IFERROR(IFERROR(_xlfn.NUMBERVALUE(REPLACE(Input!R454,FIND(",",Input!R454),1,"."),"."),_xlfn.NUMBERVALUE(REPLACE(Input!R454,FIND(".",Input!R454),1,","),",")),"")</f>
        <v>0.79461342300405602</v>
      </c>
      <c r="S454" s="7">
        <f>IFERROR(IFERROR(_xlfn.NUMBERVALUE(REPLACE(Input!S454,FIND(",",Input!S454),1,"."),"."),_xlfn.NUMBERVALUE(REPLACE(Input!S454,FIND(".",Input!S454),1,","),",")),"")</f>
        <v>0.94029729483033098</v>
      </c>
      <c r="T454" s="7">
        <f>IFERROR(IFERROR(_xlfn.NUMBERVALUE(REPLACE(Input!T454,FIND(",",Input!T454),1,"."),"."),_xlfn.NUMBERVALUE(REPLACE(Input!T454,FIND(".",Input!T454),1,","),",")),"")</f>
        <v>0.83507964903313703</v>
      </c>
      <c r="U454" s="7">
        <f>IFERROR(IFERROR(_xlfn.NUMBERVALUE(REPLACE(Input!U454,FIND(",",Input!U454),1,"."),"."),_xlfn.NUMBERVALUE(REPLACE(Input!U454,FIND(".",Input!U454),1,","),",")),"")</f>
        <v>0.94029729483033098</v>
      </c>
      <c r="V454" s="7">
        <f>IFERROR(IFERROR(_xlfn.NUMBERVALUE(REPLACE(Input!V454,FIND(",",Input!V454),1,"."),"."),_xlfn.NUMBERVALUE(REPLACE(Input!V454,FIND(".",Input!V454),1,","),",")),"")</f>
        <v>0</v>
      </c>
      <c r="W454" s="7">
        <f>IFERROR(IFERROR(_xlfn.NUMBERVALUE(REPLACE(Input!W454,FIND(",",Input!W454),1,"."),"."),_xlfn.NUMBERVALUE(REPLACE(Input!W454,FIND(".",Input!W454),1,","),",")),"")</f>
        <v>0</v>
      </c>
      <c r="X454" s="7">
        <f>IFERROR(IFERROR(_xlfn.NUMBERVALUE(REPLACE(Input!X454,FIND(",",Input!X454),1,"."),"."),_xlfn.NUMBERVALUE(REPLACE(Input!X454,FIND(".",Input!X454),1,","),",")),"")</f>
        <v>0.79461342300405602</v>
      </c>
      <c r="Y454" s="7">
        <f>IFERROR(IFERROR(_xlfn.NUMBERVALUE(REPLACE(Input!Y454,FIND(",",Input!Y454),1,"."),"."),_xlfn.NUMBERVALUE(REPLACE(Input!Y454,FIND(".",Input!Y454),1,","),",")),"")</f>
        <v>0.94029729483033098</v>
      </c>
      <c r="Z454" s="8" t="str">
        <f>LEFT(LEFT(Input!Z454,IFERROR(FIND("_",Input!Z454)-1,LEN(Input!Z454))),IFERROR(FIND("-",Input!Z454)-1,LEN(Input!Z454)))</f>
        <v>party1</v>
      </c>
      <c r="AA454" s="8" t="str">
        <f>LEFT(LEFT(Input!AA454,IFERROR(FIND("_",Input!AA454)-1,LEN(Input!AA454))),IFERROR(FIND("-",Input!AA454)-1,LEN(Input!AA454)))</f>
        <v>party5</v>
      </c>
    </row>
    <row r="455" spans="1:27">
      <c r="A455" s="6">
        <f>IF(Input!A455=0,"",Input!A455)</f>
        <v>622</v>
      </c>
      <c r="B455" s="7">
        <f>IFERROR(IFERROR(_xlfn.NUMBERVALUE(REPLACE(Input!B455,FIND(",",Input!B455),1,"."),"."),_xlfn.NUMBERVALUE(REPLACE(Input!B455,FIND(".",Input!B455),1,","),",")),"")</f>
        <v>2E-3</v>
      </c>
      <c r="C455" s="6">
        <f>IF(Input!C455=0,"",Input!C455)</f>
        <v>3</v>
      </c>
      <c r="D455" s="9" t="str">
        <f>IF(Input!D455=0,"",Input!D455)</f>
        <v/>
      </c>
      <c r="E455" s="8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8">
        <f>IF(Input!F455="Yes",1,IF(Input!F455=0,"",0))</f>
        <v>1</v>
      </c>
      <c r="G455" s="8">
        <f>IF(Input!G455="Yes",1,IF(Input!G455=0,"",0))</f>
        <v>0</v>
      </c>
      <c r="H455" s="6">
        <f>IF(Input!H455=0,"",Input!H455)</f>
        <v>2</v>
      </c>
      <c r="I455" s="7">
        <f>IFERROR(IFERROR(_xlfn.NUMBERVALUE(REPLACE(Input!I455,FIND(",",Input!I455),1,"."),"."),_xlfn.NUMBERVALUE(REPLACE(Input!I455,FIND(".",Input!I455),1,","),",")),"")</f>
        <v>0.73392999999999997</v>
      </c>
      <c r="J455" s="7">
        <f>IFERROR(IFERROR(_xlfn.NUMBERVALUE(REPLACE(Input!J455,FIND(",",Input!J455),1,"."),"."),_xlfn.NUMBERVALUE(REPLACE(Input!J455,FIND(".",Input!J455),1,","),",")),"")</f>
        <v>0.78036000000000005</v>
      </c>
      <c r="K455" s="7">
        <f>IFERROR(IFERROR(_xlfn.NUMBERVALUE(REPLACE(Input!K455,FIND(",",Input!K455),1,"."),"."),_xlfn.NUMBERVALUE(REPLACE(Input!K455,FIND(".",Input!K455),1,","),",")),"")</f>
        <v>0.16234999999999999</v>
      </c>
      <c r="L455" s="7">
        <f>IFERROR(IFERROR(_xlfn.NUMBERVALUE(REPLACE(Input!L455,FIND(",",Input!L455),1,"."),"."),_xlfn.NUMBERVALUE(REPLACE(Input!L455,FIND(".",Input!L455),1,","),",")),"")</f>
        <v>0.22059999999999999</v>
      </c>
      <c r="M455" s="7">
        <f>IFERROR(IFERROR(_xlfn.NUMBERVALUE(REPLACE(Input!M455,FIND(",",Input!M455),1,"."),"."),_xlfn.NUMBERVALUE(REPLACE(Input!M455,FIND(".",Input!M455),1,","),",")),"")</f>
        <v>1.5142899999999999</v>
      </c>
      <c r="N455" s="10" t="str">
        <f>IFERROR(IF(LEFT(Input!N455,LEN("boa-,Users,"))="boa-,Users,","Win.Win",LEFT(Input!N455,FIND("@",Input!N455)-1)),"")</f>
        <v>Gahboninho</v>
      </c>
      <c r="O455" s="10" t="str">
        <f>IFERROR(IF(LEFT(Input!O455,LEN("boa-,Users,"))="boa-,Users,","Win.Win",LEFT(Input!O455,FIND("@",Input!O455)-1)),"")</f>
        <v>Win.Win</v>
      </c>
      <c r="P455" s="7">
        <f>IFERROR(IFERROR(_xlfn.NUMBERVALUE(REPLACE(Input!P455,FIND(",",Input!P455),1,"."),"."),_xlfn.NUMBERVALUE(REPLACE(Input!P455,FIND(".",Input!P455),1,","),",")),"")</f>
        <v>0.78035851087252195</v>
      </c>
      <c r="Q455" s="7">
        <f>IFERROR(IFERROR(_xlfn.NUMBERVALUE(REPLACE(Input!Q455,FIND(",",Input!Q455),1,"."),"."),_xlfn.NUMBERVALUE(REPLACE(Input!Q455,FIND(".",Input!Q455),1,","),",")),"")</f>
        <v>0.73392868136970002</v>
      </c>
      <c r="R455" s="7">
        <f>IFERROR(IFERROR(_xlfn.NUMBERVALUE(REPLACE(Input!R455,FIND(",",Input!R455),1,"."),"."),_xlfn.NUMBERVALUE(REPLACE(Input!R455,FIND(".",Input!R455),1,","),",")),"")</f>
        <v>0.78035851087252195</v>
      </c>
      <c r="S455" s="7">
        <f>IFERROR(IFERROR(_xlfn.NUMBERVALUE(REPLACE(Input!S455,FIND(",",Input!S455),1,"."),"."),_xlfn.NUMBERVALUE(REPLACE(Input!S455,FIND(".",Input!S455),1,","),",")),"")</f>
        <v>0.73392868136970002</v>
      </c>
      <c r="T455" s="7">
        <f>IFERROR(IFERROR(_xlfn.NUMBERVALUE(REPLACE(Input!T455,FIND(",",Input!T455),1,"."),"."),_xlfn.NUMBERVALUE(REPLACE(Input!T455,FIND(".",Input!T455),1,","),",")),"")</f>
        <v>0</v>
      </c>
      <c r="U455" s="7">
        <f>IFERROR(IFERROR(_xlfn.NUMBERVALUE(REPLACE(Input!U455,FIND(",",Input!U455),1,"."),"."),_xlfn.NUMBERVALUE(REPLACE(Input!U455,FIND(".",Input!U455),1,","),",")),"")</f>
        <v>0.73392868136970002</v>
      </c>
      <c r="V455" s="7">
        <f>IFERROR(IFERROR(_xlfn.NUMBERVALUE(REPLACE(Input!V455,FIND(",",Input!V455),1,"."),"."),_xlfn.NUMBERVALUE(REPLACE(Input!V455,FIND(".",Input!V455),1,","),",")),"")</f>
        <v>0</v>
      </c>
      <c r="W455" s="7">
        <f>IFERROR(IFERROR(_xlfn.NUMBERVALUE(REPLACE(Input!W455,FIND(",",Input!W455),1,"."),"."),_xlfn.NUMBERVALUE(REPLACE(Input!W455,FIND(".",Input!W455),1,","),",")),"")</f>
        <v>0</v>
      </c>
      <c r="X455" s="7">
        <f>IFERROR(IFERROR(_xlfn.NUMBERVALUE(REPLACE(Input!X455,FIND(",",Input!X455),1,"."),"."),_xlfn.NUMBERVALUE(REPLACE(Input!X455,FIND(".",Input!X455),1,","),",")),"")</f>
        <v>0.78035851087252195</v>
      </c>
      <c r="Y455" s="7">
        <f>IFERROR(IFERROR(_xlfn.NUMBERVALUE(REPLACE(Input!Y455,FIND(",",Input!Y455),1,"."),"."),_xlfn.NUMBERVALUE(REPLACE(Input!Y455,FIND(".",Input!Y455),1,","),",")),"")</f>
        <v>0.73392868136970002</v>
      </c>
      <c r="Z455" s="8" t="str">
        <f>LEFT(LEFT(Input!Z455,IFERROR(FIND("_",Input!Z455)-1,LEN(Input!Z455))),IFERROR(FIND("-",Input!Z455)-1,LEN(Input!Z455)))</f>
        <v>party1</v>
      </c>
      <c r="AA455" s="8" t="str">
        <f>LEFT(LEFT(Input!AA455,IFERROR(FIND("_",Input!AA455)-1,LEN(Input!AA455))),IFERROR(FIND("-",Input!AA455)-1,LEN(Input!AA455)))</f>
        <v>party5</v>
      </c>
    </row>
    <row r="456" spans="1:27">
      <c r="A456" s="6">
        <f>IF(Input!A456=0,"",Input!A456)</f>
        <v>623</v>
      </c>
      <c r="B456" s="7">
        <f>IFERROR(IFERROR(_xlfn.NUMBERVALUE(REPLACE(Input!B456,FIND(",",Input!B456),1,"."),"."),_xlfn.NUMBERVALUE(REPLACE(Input!B456,FIND(".",Input!B456),1,","),",")),"")</f>
        <v>2E-3</v>
      </c>
      <c r="C456" s="6">
        <f>IF(Input!C456=0,"",Input!C456)</f>
        <v>3</v>
      </c>
      <c r="D456" s="9" t="str">
        <f>IF(Input!D456=0,"",Input!D456)</f>
        <v/>
      </c>
      <c r="E456" s="8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8">
        <f>IF(Input!F456="Yes",1,IF(Input!F456=0,"",0))</f>
        <v>1</v>
      </c>
      <c r="G456" s="8">
        <f>IF(Input!G456="Yes",1,IF(Input!G456=0,"",0))</f>
        <v>0</v>
      </c>
      <c r="H456" s="6">
        <f>IF(Input!H456=0,"",Input!H456)</f>
        <v>2</v>
      </c>
      <c r="I456" s="7">
        <f>IFERROR(IFERROR(_xlfn.NUMBERVALUE(REPLACE(Input!I456,FIND(",",Input!I456),1,"."),"."),_xlfn.NUMBERVALUE(REPLACE(Input!I456,FIND(".",Input!I456),1,","),",")),"")</f>
        <v>0.79251000000000005</v>
      </c>
      <c r="J456" s="7">
        <f>IFERROR(IFERROR(_xlfn.NUMBERVALUE(REPLACE(Input!J456,FIND(",",Input!J456),1,"."),"."),_xlfn.NUMBERVALUE(REPLACE(Input!J456,FIND(".",Input!J456),1,","),",")),"")</f>
        <v>0.87380999999999998</v>
      </c>
      <c r="K456" s="7">
        <f>IFERROR(IFERROR(_xlfn.NUMBERVALUE(REPLACE(Input!K456,FIND(",",Input!K456),1,"."),"."),_xlfn.NUMBERVALUE(REPLACE(Input!K456,FIND(".",Input!K456),1,","),",")),"")</f>
        <v>6.4990000000000006E-2</v>
      </c>
      <c r="L456" s="7">
        <f>IFERROR(IFERROR(_xlfn.NUMBERVALUE(REPLACE(Input!L456,FIND(",",Input!L456),1,"."),"."),_xlfn.NUMBERVALUE(REPLACE(Input!L456,FIND(".",Input!L456),1,","),",")),"")</f>
        <v>0.11669</v>
      </c>
      <c r="M456" s="7">
        <f>IFERROR(IFERROR(_xlfn.NUMBERVALUE(REPLACE(Input!M456,FIND(",",Input!M456),1,"."),"."),_xlfn.NUMBERVALUE(REPLACE(Input!M456,FIND(".",Input!M456),1,","),",")),"")</f>
        <v>1.66632</v>
      </c>
      <c r="N456" s="10" t="str">
        <f>IFERROR(IF(LEFT(Input!N456,LEN("boa-,Users,"))="boa-,Users,","Win.Win",LEFT(Input!N456,FIND("@",Input!N456)-1)),"")</f>
        <v>KLH</v>
      </c>
      <c r="O456" s="10" t="str">
        <f>IFERROR(IF(LEFT(Input!O456,LEN("boa-,Users,"))="boa-,Users,","Win.Win",LEFT(Input!O456,FIND("@",Input!O456)-1)),"")</f>
        <v>Win.Win</v>
      </c>
      <c r="P456" s="7">
        <f>IFERROR(IFERROR(_xlfn.NUMBERVALUE(REPLACE(Input!P456,FIND(",",Input!P456),1,"."),"."),_xlfn.NUMBERVALUE(REPLACE(Input!P456,FIND(".",Input!P456),1,","),",")),"")</f>
        <v>0.87380951901391701</v>
      </c>
      <c r="Q456" s="7">
        <f>IFERROR(IFERROR(_xlfn.NUMBERVALUE(REPLACE(Input!Q456,FIND(",",Input!Q456),1,"."),"."),_xlfn.NUMBERVALUE(REPLACE(Input!Q456,FIND(".",Input!Q456),1,","),",")),"")</f>
        <v>0.79251451619401903</v>
      </c>
      <c r="R456" s="7">
        <f>IFERROR(IFERROR(_xlfn.NUMBERVALUE(REPLACE(Input!R456,FIND(",",Input!R456),1,"."),"."),_xlfn.NUMBERVALUE(REPLACE(Input!R456,FIND(".",Input!R456),1,","),",")),"")</f>
        <v>0.87380951901391701</v>
      </c>
      <c r="S456" s="7">
        <f>IFERROR(IFERROR(_xlfn.NUMBERVALUE(REPLACE(Input!S456,FIND(",",Input!S456),1,"."),"."),_xlfn.NUMBERVALUE(REPLACE(Input!S456,FIND(".",Input!S456),1,","),",")),"")</f>
        <v>0.79251451619401903</v>
      </c>
      <c r="T456" s="7">
        <f>IFERROR(IFERROR(_xlfn.NUMBERVALUE(REPLACE(Input!T456,FIND(",",Input!T456),1,"."),"."),_xlfn.NUMBERVALUE(REPLACE(Input!T456,FIND(".",Input!T456),1,","),",")),"")</f>
        <v>0</v>
      </c>
      <c r="U456" s="7">
        <f>IFERROR(IFERROR(_xlfn.NUMBERVALUE(REPLACE(Input!U456,FIND(",",Input!U456),1,"."),"."),_xlfn.NUMBERVALUE(REPLACE(Input!U456,FIND(".",Input!U456),1,","),",")),"")</f>
        <v>0.79251451619401903</v>
      </c>
      <c r="V456" s="7">
        <f>IFERROR(IFERROR(_xlfn.NUMBERVALUE(REPLACE(Input!V456,FIND(",",Input!V456),1,"."),"."),_xlfn.NUMBERVALUE(REPLACE(Input!V456,FIND(".",Input!V456),1,","),",")),"")</f>
        <v>0</v>
      </c>
      <c r="W456" s="7">
        <f>IFERROR(IFERROR(_xlfn.NUMBERVALUE(REPLACE(Input!W456,FIND(",",Input!W456),1,"."),"."),_xlfn.NUMBERVALUE(REPLACE(Input!W456,FIND(".",Input!W456),1,","),",")),"")</f>
        <v>0</v>
      </c>
      <c r="X456" s="7">
        <f>IFERROR(IFERROR(_xlfn.NUMBERVALUE(REPLACE(Input!X456,FIND(",",Input!X456),1,"."),"."),_xlfn.NUMBERVALUE(REPLACE(Input!X456,FIND(".",Input!X456),1,","),",")),"")</f>
        <v>0.87380951901391701</v>
      </c>
      <c r="Y456" s="7">
        <f>IFERROR(IFERROR(_xlfn.NUMBERVALUE(REPLACE(Input!Y456,FIND(",",Input!Y456),1,"."),"."),_xlfn.NUMBERVALUE(REPLACE(Input!Y456,FIND(".",Input!Y456),1,","),",")),"")</f>
        <v>0.79251451619401903</v>
      </c>
      <c r="Z456" s="8" t="str">
        <f>LEFT(LEFT(Input!Z456,IFERROR(FIND("_",Input!Z456)-1,LEN(Input!Z456))),IFERROR(FIND("-",Input!Z456)-1,LEN(Input!Z456)))</f>
        <v>party1</v>
      </c>
      <c r="AA456" s="8" t="str">
        <f>LEFT(LEFT(Input!AA456,IFERROR(FIND("_",Input!AA456)-1,LEN(Input!AA456))),IFERROR(FIND("-",Input!AA456)-1,LEN(Input!AA456)))</f>
        <v>party5</v>
      </c>
    </row>
    <row r="457" spans="1:27">
      <c r="A457" s="6">
        <f>IF(Input!A457=0,"",Input!A457)</f>
        <v>624</v>
      </c>
      <c r="B457" s="7">
        <f>IFERROR(IFERROR(_xlfn.NUMBERVALUE(REPLACE(Input!B457,FIND(",",Input!B457),1,"."),"."),_xlfn.NUMBERVALUE(REPLACE(Input!B457,FIND(".",Input!B457),1,","),",")),"")</f>
        <v>5.0000000000000001E-3</v>
      </c>
      <c r="C457" s="6">
        <f>IF(Input!C457=0,"",Input!C457)</f>
        <v>3</v>
      </c>
      <c r="D457" s="9" t="str">
        <f>IF(Input!D457=0,"",Input!D457)</f>
        <v/>
      </c>
      <c r="E457" s="8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8">
        <f>IF(Input!F457="Yes",1,IF(Input!F457=0,"",0))</f>
        <v>1</v>
      </c>
      <c r="G457" s="8">
        <f>IF(Input!G457="Yes",1,IF(Input!G457=0,"",0))</f>
        <v>0</v>
      </c>
      <c r="H457" s="6">
        <f>IF(Input!H457=0,"",Input!H457)</f>
        <v>2</v>
      </c>
      <c r="I457" s="7">
        <f>IFERROR(IFERROR(_xlfn.NUMBERVALUE(REPLACE(Input!I457,FIND(",",Input!I457),1,"."),"."),_xlfn.NUMBERVALUE(REPLACE(Input!I457,FIND(".",Input!I457),1,","),",")),"")</f>
        <v>0.73392999999999997</v>
      </c>
      <c r="J457" s="7">
        <f>IFERROR(IFERROR(_xlfn.NUMBERVALUE(REPLACE(Input!J457,FIND(",",Input!J457),1,"."),"."),_xlfn.NUMBERVALUE(REPLACE(Input!J457,FIND(".",Input!J457),1,","),",")),"")</f>
        <v>0.78036000000000005</v>
      </c>
      <c r="K457" s="7">
        <f>IFERROR(IFERROR(_xlfn.NUMBERVALUE(REPLACE(Input!K457,FIND(",",Input!K457),1,"."),"."),_xlfn.NUMBERVALUE(REPLACE(Input!K457,FIND(".",Input!K457),1,","),",")),"")</f>
        <v>0.16234999999999999</v>
      </c>
      <c r="L457" s="7">
        <f>IFERROR(IFERROR(_xlfn.NUMBERVALUE(REPLACE(Input!L457,FIND(",",Input!L457),1,"."),"."),_xlfn.NUMBERVALUE(REPLACE(Input!L457,FIND(".",Input!L457),1,","),",")),"")</f>
        <v>0.22059999999999999</v>
      </c>
      <c r="M457" s="7">
        <f>IFERROR(IFERROR(_xlfn.NUMBERVALUE(REPLACE(Input!M457,FIND(",",Input!M457),1,"."),"."),_xlfn.NUMBERVALUE(REPLACE(Input!M457,FIND(".",Input!M457),1,","),",")),"")</f>
        <v>1.5142899999999999</v>
      </c>
      <c r="N457" s="10" t="str">
        <f>IFERROR(IF(LEFT(Input!N457,LEN("boa-,Users,"))="boa-,Users,","Win.Win",LEFT(Input!N457,FIND("@",Input!N457)-1)),"")</f>
        <v>IAMhaggler2011</v>
      </c>
      <c r="O457" s="10" t="str">
        <f>IFERROR(IF(LEFT(Input!O457,LEN("boa-,Users,"))="boa-,Users,","Win.Win",LEFT(Input!O457,FIND("@",Input!O457)-1)),"")</f>
        <v>Win.Win</v>
      </c>
      <c r="P457" s="7">
        <f>IFERROR(IFERROR(_xlfn.NUMBERVALUE(REPLACE(Input!P457,FIND(",",Input!P457),1,"."),"."),_xlfn.NUMBERVALUE(REPLACE(Input!P457,FIND(".",Input!P457),1,","),",")),"")</f>
        <v>0.78035851087252195</v>
      </c>
      <c r="Q457" s="7">
        <f>IFERROR(IFERROR(_xlfn.NUMBERVALUE(REPLACE(Input!Q457,FIND(",",Input!Q457),1,"."),"."),_xlfn.NUMBERVALUE(REPLACE(Input!Q457,FIND(".",Input!Q457),1,","),",")),"")</f>
        <v>0.73392868136970002</v>
      </c>
      <c r="R457" s="7">
        <f>IFERROR(IFERROR(_xlfn.NUMBERVALUE(REPLACE(Input!R457,FIND(",",Input!R457),1,"."),"."),_xlfn.NUMBERVALUE(REPLACE(Input!R457,FIND(".",Input!R457),1,","),",")),"")</f>
        <v>0.78035851087252195</v>
      </c>
      <c r="S457" s="7">
        <f>IFERROR(IFERROR(_xlfn.NUMBERVALUE(REPLACE(Input!S457,FIND(",",Input!S457),1,"."),"."),_xlfn.NUMBERVALUE(REPLACE(Input!S457,FIND(".",Input!S457),1,","),",")),"")</f>
        <v>0.73392868136970002</v>
      </c>
      <c r="T457" s="7">
        <f>IFERROR(IFERROR(_xlfn.NUMBERVALUE(REPLACE(Input!T457,FIND(",",Input!T457),1,"."),"."),_xlfn.NUMBERVALUE(REPLACE(Input!T457,FIND(".",Input!T457),1,","),",")),"")</f>
        <v>0</v>
      </c>
      <c r="U457" s="7">
        <f>IFERROR(IFERROR(_xlfn.NUMBERVALUE(REPLACE(Input!U457,FIND(",",Input!U457),1,"."),"."),_xlfn.NUMBERVALUE(REPLACE(Input!U457,FIND(".",Input!U457),1,","),",")),"")</f>
        <v>0.73392868136970002</v>
      </c>
      <c r="V457" s="7">
        <f>IFERROR(IFERROR(_xlfn.NUMBERVALUE(REPLACE(Input!V457,FIND(",",Input!V457),1,"."),"."),_xlfn.NUMBERVALUE(REPLACE(Input!V457,FIND(".",Input!V457),1,","),",")),"")</f>
        <v>0</v>
      </c>
      <c r="W457" s="7">
        <f>IFERROR(IFERROR(_xlfn.NUMBERVALUE(REPLACE(Input!W457,FIND(",",Input!W457),1,"."),"."),_xlfn.NUMBERVALUE(REPLACE(Input!W457,FIND(".",Input!W457),1,","),",")),"")</f>
        <v>0</v>
      </c>
      <c r="X457" s="7">
        <f>IFERROR(IFERROR(_xlfn.NUMBERVALUE(REPLACE(Input!X457,FIND(",",Input!X457),1,"."),"."),_xlfn.NUMBERVALUE(REPLACE(Input!X457,FIND(".",Input!X457),1,","),",")),"")</f>
        <v>0.78035851087252195</v>
      </c>
      <c r="Y457" s="7">
        <f>IFERROR(IFERROR(_xlfn.NUMBERVALUE(REPLACE(Input!Y457,FIND(",",Input!Y457),1,"."),"."),_xlfn.NUMBERVALUE(REPLACE(Input!Y457,FIND(".",Input!Y457),1,","),",")),"")</f>
        <v>0.73392868136970002</v>
      </c>
      <c r="Z457" s="8" t="str">
        <f>LEFT(LEFT(Input!Z457,IFERROR(FIND("_",Input!Z457)-1,LEN(Input!Z457))),IFERROR(FIND("-",Input!Z457)-1,LEN(Input!Z457)))</f>
        <v>party1</v>
      </c>
      <c r="AA457" s="8" t="str">
        <f>LEFT(LEFT(Input!AA457,IFERROR(FIND("_",Input!AA457)-1,LEN(Input!AA457))),IFERROR(FIND("-",Input!AA457)-1,LEN(Input!AA457)))</f>
        <v>party5</v>
      </c>
    </row>
    <row r="458" spans="1:27">
      <c r="A458" s="6">
        <f>IF(Input!A458=0,"",Input!A458)</f>
        <v>661</v>
      </c>
      <c r="B458" s="7">
        <f>IFERROR(IFERROR(_xlfn.NUMBERVALUE(REPLACE(Input!B458,FIND(",",Input!B458),1,"."),"."),_xlfn.NUMBERVALUE(REPLACE(Input!B458,FIND(".",Input!B458),1,","),",")),"")</f>
        <v>0.254</v>
      </c>
      <c r="C458" s="6">
        <f>IF(Input!C458=0,"",Input!C458)</f>
        <v>40</v>
      </c>
      <c r="D458" s="9" t="str">
        <f>IF(Input!D458=0,"",Input!D458)</f>
        <v/>
      </c>
      <c r="E458" s="8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8">
        <f>IF(Input!F458="Yes",1,IF(Input!F458=0,"",0))</f>
        <v>1</v>
      </c>
      <c r="G458" s="8">
        <f>IF(Input!G458="Yes",1,IF(Input!G458=0,"",0))</f>
        <v>0</v>
      </c>
      <c r="H458" s="6">
        <f>IF(Input!H458=0,"",Input!H458)</f>
        <v>2</v>
      </c>
      <c r="I458" s="7">
        <f>IFERROR(IFERROR(_xlfn.NUMBERVALUE(REPLACE(Input!I458,FIND(",",Input!I458),1,"."),"."),_xlfn.NUMBERVALUE(REPLACE(Input!I458,FIND(".",Input!I458),1,","),",")),"")</f>
        <v>0.62804000000000004</v>
      </c>
      <c r="J458" s="7">
        <f>IFERROR(IFERROR(_xlfn.NUMBERVALUE(REPLACE(Input!J458,FIND(",",Input!J458),1,"."),"."),_xlfn.NUMBERVALUE(REPLACE(Input!J458,FIND(".",Input!J458),1,","),",")),"")</f>
        <v>0.71428999999999998</v>
      </c>
      <c r="K458" s="7">
        <f>IFERROR(IFERROR(_xlfn.NUMBERVALUE(REPLACE(Input!K458,FIND(",",Input!K458),1,"."),"."),_xlfn.NUMBERVALUE(REPLACE(Input!K458,FIND(".",Input!K458),1,","),",")),"")</f>
        <v>0.12506999999999999</v>
      </c>
      <c r="L458" s="7">
        <f>IFERROR(IFERROR(_xlfn.NUMBERVALUE(REPLACE(Input!L458,FIND(",",Input!L458),1,"."),"."),_xlfn.NUMBERVALUE(REPLACE(Input!L458,FIND(".",Input!L458),1,","),",")),"")</f>
        <v>0.22023000000000001</v>
      </c>
      <c r="M458" s="7">
        <f>IFERROR(IFERROR(_xlfn.NUMBERVALUE(REPLACE(Input!M458,FIND(",",Input!M458),1,"."),"."),_xlfn.NUMBERVALUE(REPLACE(Input!M458,FIND(".",Input!M458),1,","),",")),"")</f>
        <v>1.34233</v>
      </c>
      <c r="N458" s="10" t="str">
        <f>IFERROR(IF(LEFT(Input!N458,LEN("boa-,Users,"))="boa-,Users,","Win.Win",LEFT(Input!N458,FIND("@",Input!N458)-1)),"")</f>
        <v>Win.Win</v>
      </c>
      <c r="O458" s="10" t="str">
        <f>IFERROR(IF(LEFT(Input!O458,LEN("boa-,Users,"))="boa-,Users,","Win.Win",LEFT(Input!O458,FIND("@",Input!O458)-1)),"")</f>
        <v>Win.Win</v>
      </c>
      <c r="P458" s="7">
        <f>IFERROR(IFERROR(_xlfn.NUMBERVALUE(REPLACE(Input!P458,FIND(",",Input!P458),1,"."),"."),_xlfn.NUMBERVALUE(REPLACE(Input!P458,FIND(".",Input!P458),1,","),",")),"")</f>
        <v>0.62804322171781901</v>
      </c>
      <c r="Q458" s="7">
        <f>IFERROR(IFERROR(_xlfn.NUMBERVALUE(REPLACE(Input!Q458,FIND(",",Input!Q458),1,"."),"."),_xlfn.NUMBERVALUE(REPLACE(Input!Q458,FIND(".",Input!Q458),1,","),",")),"")</f>
        <v>0.71428507500000005</v>
      </c>
      <c r="R458" s="7">
        <f>IFERROR(IFERROR(_xlfn.NUMBERVALUE(REPLACE(Input!R458,FIND(",",Input!R458),1,"."),"."),_xlfn.NUMBERVALUE(REPLACE(Input!R458,FIND(".",Input!R458),1,","),",")),"")</f>
        <v>0.62804322171781901</v>
      </c>
      <c r="S458" s="7">
        <f>IFERROR(IFERROR(_xlfn.NUMBERVALUE(REPLACE(Input!S458,FIND(",",Input!S458),1,"."),"."),_xlfn.NUMBERVALUE(REPLACE(Input!S458,FIND(".",Input!S458),1,","),",")),"")</f>
        <v>0.71428507500000005</v>
      </c>
      <c r="T458" s="7">
        <f>IFERROR(IFERROR(_xlfn.NUMBERVALUE(REPLACE(Input!T458,FIND(",",Input!T458),1,"."),"."),_xlfn.NUMBERVALUE(REPLACE(Input!T458,FIND(".",Input!T458),1,","),",")),"")</f>
        <v>0.73226944650676495</v>
      </c>
      <c r="U458" s="7">
        <f>IFERROR(IFERROR(_xlfn.NUMBERVALUE(REPLACE(Input!U458,FIND(",",Input!U458),1,"."),"."),_xlfn.NUMBERVALUE(REPLACE(Input!U458,FIND(".",Input!U458),1,","),",")),"")</f>
        <v>0.71428507500000005</v>
      </c>
      <c r="V458" s="7">
        <f>IFERROR(IFERROR(_xlfn.NUMBERVALUE(REPLACE(Input!V458,FIND(",",Input!V458),1,"."),"."),_xlfn.NUMBERVALUE(REPLACE(Input!V458,FIND(".",Input!V458),1,","),",")),"")</f>
        <v>0</v>
      </c>
      <c r="W458" s="7">
        <f>IFERROR(IFERROR(_xlfn.NUMBERVALUE(REPLACE(Input!W458,FIND(",",Input!W458),1,"."),"."),_xlfn.NUMBERVALUE(REPLACE(Input!W458,FIND(".",Input!W458),1,","),",")),"")</f>
        <v>0</v>
      </c>
      <c r="X458" s="7">
        <f>IFERROR(IFERROR(_xlfn.NUMBERVALUE(REPLACE(Input!X458,FIND(",",Input!X458),1,"."),"."),_xlfn.NUMBERVALUE(REPLACE(Input!X458,FIND(".",Input!X458),1,","),",")),"")</f>
        <v>0.62804322171781901</v>
      </c>
      <c r="Y458" s="7">
        <f>IFERROR(IFERROR(_xlfn.NUMBERVALUE(REPLACE(Input!Y458,FIND(",",Input!Y458),1,"."),"."),_xlfn.NUMBERVALUE(REPLACE(Input!Y458,FIND(".",Input!Y458),1,","),",")),"")</f>
        <v>0.71428507500000005</v>
      </c>
      <c r="Z458" s="8" t="str">
        <f>LEFT(LEFT(Input!Z458,IFERROR(FIND("_",Input!Z458)-1,LEN(Input!Z458))),IFERROR(FIND("-",Input!Z458)-1,LEN(Input!Z458)))</f>
        <v>party2</v>
      </c>
      <c r="AA458" s="8" t="str">
        <f>LEFT(LEFT(Input!AA458,IFERROR(FIND("_",Input!AA458)-1,LEN(Input!AA458))),IFERROR(FIND("-",Input!AA458)-1,LEN(Input!AA458)))</f>
        <v>party4</v>
      </c>
    </row>
    <row r="459" spans="1:27">
      <c r="A459" s="6">
        <f>IF(Input!A459=0,"",Input!A459)</f>
        <v>662</v>
      </c>
      <c r="B459" s="7">
        <f>IFERROR(IFERROR(_xlfn.NUMBERVALUE(REPLACE(Input!B459,FIND(",",Input!B459),1,"."),"."),_xlfn.NUMBERVALUE(REPLACE(Input!B459,FIND(".",Input!B459),1,","),",")),"")</f>
        <v>0.16400000000000001</v>
      </c>
      <c r="C459" s="6">
        <f>IF(Input!C459=0,"",Input!C459)</f>
        <v>52</v>
      </c>
      <c r="D459" s="9" t="str">
        <f>IF(Input!D459=0,"",Input!D459)</f>
        <v/>
      </c>
      <c r="E459" s="8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8">
        <f>IF(Input!F459="Yes",1,IF(Input!F459=0,"",0))</f>
        <v>1</v>
      </c>
      <c r="G459" s="8">
        <f>IF(Input!G459="Yes",1,IF(Input!G459=0,"",0))</f>
        <v>0</v>
      </c>
      <c r="H459" s="6">
        <f>IF(Input!H459=0,"",Input!H459)</f>
        <v>2</v>
      </c>
      <c r="I459" s="7">
        <f>IFERROR(IFERROR(_xlfn.NUMBERVALUE(REPLACE(Input!I459,FIND(",",Input!I459),1,"."),"."),_xlfn.NUMBERVALUE(REPLACE(Input!I459,FIND(".",Input!I459),1,","),",")),"")</f>
        <v>0.55952000000000002</v>
      </c>
      <c r="J459" s="7">
        <f>IFERROR(IFERROR(_xlfn.NUMBERVALUE(REPLACE(Input!J459,FIND(",",Input!J459),1,"."),"."),_xlfn.NUMBERVALUE(REPLACE(Input!J459,FIND(".",Input!J459),1,","),",")),"")</f>
        <v>0.87241999999999997</v>
      </c>
      <c r="K459" s="7">
        <f>IFERROR(IFERROR(_xlfn.NUMBERVALUE(REPLACE(Input!K459,FIND(",",Input!K459),1,"."),"."),_xlfn.NUMBERVALUE(REPLACE(Input!K459,FIND(".",Input!K459),1,","),",")),"")</f>
        <v>8.7599999999999997E-2</v>
      </c>
      <c r="L459" s="7">
        <f>IFERROR(IFERROR(_xlfn.NUMBERVALUE(REPLACE(Input!L459,FIND(",",Input!L459),1,"."),"."),_xlfn.NUMBERVALUE(REPLACE(Input!L459,FIND(".",Input!L459),1,","),",")),"")</f>
        <v>0.21671000000000001</v>
      </c>
      <c r="M459" s="7">
        <f>IFERROR(IFERROR(_xlfn.NUMBERVALUE(REPLACE(Input!M459,FIND(",",Input!M459),1,"."),"."),_xlfn.NUMBERVALUE(REPLACE(Input!M459,FIND(".",Input!M459),1,","),",")),"")</f>
        <v>1.43194</v>
      </c>
      <c r="N459" s="10" t="str">
        <f>IFERROR(IF(LEFT(Input!N459,LEN("boa-,Users,"))="boa-,Users,","Win.Win",LEFT(Input!N459,FIND("@",Input!N459)-1)),"")</f>
        <v>Gahboninho</v>
      </c>
      <c r="O459" s="10" t="str">
        <f>IFERROR(IF(LEFT(Input!O459,LEN("boa-,Users,"))="boa-,Users,","Win.Win",LEFT(Input!O459,FIND("@",Input!O459)-1)),"")</f>
        <v>Win.Win</v>
      </c>
      <c r="P459" s="7">
        <f>IFERROR(IFERROR(_xlfn.NUMBERVALUE(REPLACE(Input!P459,FIND(",",Input!P459),1,"."),"."),_xlfn.NUMBERVALUE(REPLACE(Input!P459,FIND(".",Input!P459),1,","),",")),"")</f>
        <v>0.87242022098767602</v>
      </c>
      <c r="Q459" s="7">
        <f>IFERROR(IFERROR(_xlfn.NUMBERVALUE(REPLACE(Input!Q459,FIND(",",Input!Q459),1,"."),"."),_xlfn.NUMBERVALUE(REPLACE(Input!Q459,FIND(".",Input!Q459),1,","),",")),"")</f>
        <v>0.55952332500000002</v>
      </c>
      <c r="R459" s="7">
        <f>IFERROR(IFERROR(_xlfn.NUMBERVALUE(REPLACE(Input!R459,FIND(",",Input!R459),1,"."),"."),_xlfn.NUMBERVALUE(REPLACE(Input!R459,FIND(".",Input!R459),1,","),",")),"")</f>
        <v>0.87242022098767602</v>
      </c>
      <c r="S459" s="7">
        <f>IFERROR(IFERROR(_xlfn.NUMBERVALUE(REPLACE(Input!S459,FIND(",",Input!S459),1,"."),"."),_xlfn.NUMBERVALUE(REPLACE(Input!S459,FIND(".",Input!S459),1,","),",")),"")</f>
        <v>0.55952332500000002</v>
      </c>
      <c r="T459" s="7">
        <f>IFERROR(IFERROR(_xlfn.NUMBERVALUE(REPLACE(Input!T459,FIND(",",Input!T459),1,"."),"."),_xlfn.NUMBERVALUE(REPLACE(Input!T459,FIND(".",Input!T459),1,","),",")),"")</f>
        <v>0</v>
      </c>
      <c r="U459" s="7">
        <f>IFERROR(IFERROR(_xlfn.NUMBERVALUE(REPLACE(Input!U459,FIND(",",Input!U459),1,"."),"."),_xlfn.NUMBERVALUE(REPLACE(Input!U459,FIND(".",Input!U459),1,","),",")),"")</f>
        <v>0.55952332500000002</v>
      </c>
      <c r="V459" s="7">
        <f>IFERROR(IFERROR(_xlfn.NUMBERVALUE(REPLACE(Input!V459,FIND(",",Input!V459),1,"."),"."),_xlfn.NUMBERVALUE(REPLACE(Input!V459,FIND(".",Input!V459),1,","),",")),"")</f>
        <v>0</v>
      </c>
      <c r="W459" s="7">
        <f>IFERROR(IFERROR(_xlfn.NUMBERVALUE(REPLACE(Input!W459,FIND(",",Input!W459),1,"."),"."),_xlfn.NUMBERVALUE(REPLACE(Input!W459,FIND(".",Input!W459),1,","),",")),"")</f>
        <v>0</v>
      </c>
      <c r="X459" s="7">
        <f>IFERROR(IFERROR(_xlfn.NUMBERVALUE(REPLACE(Input!X459,FIND(",",Input!X459),1,"."),"."),_xlfn.NUMBERVALUE(REPLACE(Input!X459,FIND(".",Input!X459),1,","),",")),"")</f>
        <v>0.87242022098767602</v>
      </c>
      <c r="Y459" s="7">
        <f>IFERROR(IFERROR(_xlfn.NUMBERVALUE(REPLACE(Input!Y459,FIND(",",Input!Y459),1,"."),"."),_xlfn.NUMBERVALUE(REPLACE(Input!Y459,FIND(".",Input!Y459),1,","),",")),"")</f>
        <v>0.55952332500000002</v>
      </c>
      <c r="Z459" s="8" t="str">
        <f>LEFT(LEFT(Input!Z459,IFERROR(FIND("_",Input!Z459)-1,LEN(Input!Z459))),IFERROR(FIND("-",Input!Z459)-1,LEN(Input!Z459)))</f>
        <v>party2</v>
      </c>
      <c r="AA459" s="8" t="str">
        <f>LEFT(LEFT(Input!AA459,IFERROR(FIND("_",Input!AA459)-1,LEN(Input!AA459))),IFERROR(FIND("-",Input!AA459)-1,LEN(Input!AA459)))</f>
        <v>party4</v>
      </c>
    </row>
    <row r="460" spans="1:27">
      <c r="A460" s="6">
        <f>IF(Input!A460=0,"",Input!A460)</f>
        <v>663</v>
      </c>
      <c r="B460" s="7">
        <f>IFERROR(IFERROR(_xlfn.NUMBERVALUE(REPLACE(Input!B460,FIND(",",Input!B460),1,"."),"."),_xlfn.NUMBERVALUE(REPLACE(Input!B460,FIND(".",Input!B460),1,","),",")),"")</f>
        <v>0.16</v>
      </c>
      <c r="C460" s="6">
        <f>IF(Input!C460=0,"",Input!C460)</f>
        <v>53</v>
      </c>
      <c r="D460" s="9" t="str">
        <f>IF(Input!D460=0,"",Input!D460)</f>
        <v/>
      </c>
      <c r="E460" s="8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8">
        <f>IF(Input!F460="Yes",1,IF(Input!F460=0,"",0))</f>
        <v>1</v>
      </c>
      <c r="G460" s="8">
        <f>IF(Input!G460="Yes",1,IF(Input!G460=0,"",0))</f>
        <v>0</v>
      </c>
      <c r="H460" s="6">
        <f>IF(Input!H460=0,"",Input!H460)</f>
        <v>2</v>
      </c>
      <c r="I460" s="7">
        <f>IFERROR(IFERROR(_xlfn.NUMBERVALUE(REPLACE(Input!I460,FIND(",",Input!I460),1,"."),"."),_xlfn.NUMBERVALUE(REPLACE(Input!I460,FIND(".",Input!I460),1,","),",")),"")</f>
        <v>0.55952000000000002</v>
      </c>
      <c r="J460" s="7">
        <f>IFERROR(IFERROR(_xlfn.NUMBERVALUE(REPLACE(Input!J460,FIND(",",Input!J460),1,"."),"."),_xlfn.NUMBERVALUE(REPLACE(Input!J460,FIND(".",Input!J460),1,","),",")),"")</f>
        <v>0.87241999999999997</v>
      </c>
      <c r="K460" s="7">
        <f>IFERROR(IFERROR(_xlfn.NUMBERVALUE(REPLACE(Input!K460,FIND(",",Input!K460),1,"."),"."),_xlfn.NUMBERVALUE(REPLACE(Input!K460,FIND(".",Input!K460),1,","),",")),"")</f>
        <v>8.7599999999999997E-2</v>
      </c>
      <c r="L460" s="7">
        <f>IFERROR(IFERROR(_xlfn.NUMBERVALUE(REPLACE(Input!L460,FIND(",",Input!L460),1,"."),"."),_xlfn.NUMBERVALUE(REPLACE(Input!L460,FIND(".",Input!L460),1,","),",")),"")</f>
        <v>0.21671000000000001</v>
      </c>
      <c r="M460" s="7">
        <f>IFERROR(IFERROR(_xlfn.NUMBERVALUE(REPLACE(Input!M460,FIND(",",Input!M460),1,"."),"."),_xlfn.NUMBERVALUE(REPLACE(Input!M460,FIND(".",Input!M460),1,","),",")),"")</f>
        <v>1.43194</v>
      </c>
      <c r="N460" s="10" t="str">
        <f>IFERROR(IF(LEFT(Input!N460,LEN("boa-,Users,"))="boa-,Users,","Win.Win",LEFT(Input!N460,FIND("@",Input!N460)-1)),"")</f>
        <v>KLH</v>
      </c>
      <c r="O460" s="10" t="str">
        <f>IFERROR(IF(LEFT(Input!O460,LEN("boa-,Users,"))="boa-,Users,","Win.Win",LEFT(Input!O460,FIND("@",Input!O460)-1)),"")</f>
        <v>Win.Win</v>
      </c>
      <c r="P460" s="7">
        <f>IFERROR(IFERROR(_xlfn.NUMBERVALUE(REPLACE(Input!P460,FIND(",",Input!P460),1,"."),"."),_xlfn.NUMBERVALUE(REPLACE(Input!P460,FIND(".",Input!P460),1,","),",")),"")</f>
        <v>0.87242022098767602</v>
      </c>
      <c r="Q460" s="7">
        <f>IFERROR(IFERROR(_xlfn.NUMBERVALUE(REPLACE(Input!Q460,FIND(",",Input!Q460),1,"."),"."),_xlfn.NUMBERVALUE(REPLACE(Input!Q460,FIND(".",Input!Q460),1,","),",")),"")</f>
        <v>0.55952332500000002</v>
      </c>
      <c r="R460" s="7">
        <f>IFERROR(IFERROR(_xlfn.NUMBERVALUE(REPLACE(Input!R460,FIND(",",Input!R460),1,"."),"."),_xlfn.NUMBERVALUE(REPLACE(Input!R460,FIND(".",Input!R460),1,","),",")),"")</f>
        <v>0.87242022098767602</v>
      </c>
      <c r="S460" s="7">
        <f>IFERROR(IFERROR(_xlfn.NUMBERVALUE(REPLACE(Input!S460,FIND(",",Input!S460),1,"."),"."),_xlfn.NUMBERVALUE(REPLACE(Input!S460,FIND(".",Input!S460),1,","),",")),"")</f>
        <v>0.55952332500000002</v>
      </c>
      <c r="T460" s="7">
        <f>IFERROR(IFERROR(_xlfn.NUMBERVALUE(REPLACE(Input!T460,FIND(",",Input!T460),1,"."),"."),_xlfn.NUMBERVALUE(REPLACE(Input!T460,FIND(".",Input!T460),1,","),",")),"")</f>
        <v>0</v>
      </c>
      <c r="U460" s="7">
        <f>IFERROR(IFERROR(_xlfn.NUMBERVALUE(REPLACE(Input!U460,FIND(",",Input!U460),1,"."),"."),_xlfn.NUMBERVALUE(REPLACE(Input!U460,FIND(".",Input!U460),1,","),",")),"")</f>
        <v>0.55952332500000002</v>
      </c>
      <c r="V460" s="7">
        <f>IFERROR(IFERROR(_xlfn.NUMBERVALUE(REPLACE(Input!V460,FIND(",",Input!V460),1,"."),"."),_xlfn.NUMBERVALUE(REPLACE(Input!V460,FIND(".",Input!V460),1,","),",")),"")</f>
        <v>0</v>
      </c>
      <c r="W460" s="7">
        <f>IFERROR(IFERROR(_xlfn.NUMBERVALUE(REPLACE(Input!W460,FIND(",",Input!W460),1,"."),"."),_xlfn.NUMBERVALUE(REPLACE(Input!W460,FIND(".",Input!W460),1,","),",")),"")</f>
        <v>0</v>
      </c>
      <c r="X460" s="7">
        <f>IFERROR(IFERROR(_xlfn.NUMBERVALUE(REPLACE(Input!X460,FIND(",",Input!X460),1,"."),"."),_xlfn.NUMBERVALUE(REPLACE(Input!X460,FIND(".",Input!X460),1,","),",")),"")</f>
        <v>0.87242022098767602</v>
      </c>
      <c r="Y460" s="7">
        <f>IFERROR(IFERROR(_xlfn.NUMBERVALUE(REPLACE(Input!Y460,FIND(",",Input!Y460),1,"."),"."),_xlfn.NUMBERVALUE(REPLACE(Input!Y460,FIND(".",Input!Y460),1,","),",")),"")</f>
        <v>0.55952332500000002</v>
      </c>
      <c r="Z460" s="8" t="str">
        <f>LEFT(LEFT(Input!Z460,IFERROR(FIND("_",Input!Z460)-1,LEN(Input!Z460))),IFERROR(FIND("-",Input!Z460)-1,LEN(Input!Z460)))</f>
        <v>party2</v>
      </c>
      <c r="AA460" s="8" t="str">
        <f>LEFT(LEFT(Input!AA460,IFERROR(FIND("_",Input!AA460)-1,LEN(Input!AA460))),IFERROR(FIND("-",Input!AA460)-1,LEN(Input!AA460)))</f>
        <v>party4</v>
      </c>
    </row>
    <row r="461" spans="1:27">
      <c r="A461" s="6">
        <f>IF(Input!A461=0,"",Input!A461)</f>
        <v>664</v>
      </c>
      <c r="B461" s="7">
        <f>IFERROR(IFERROR(_xlfn.NUMBERVALUE(REPLACE(Input!B461,FIND(",",Input!B461),1,"."),"."),_xlfn.NUMBERVALUE(REPLACE(Input!B461,FIND(".",Input!B461),1,","),",")),"")</f>
        <v>1.0940000000000001</v>
      </c>
      <c r="C461" s="6">
        <f>IF(Input!C461=0,"",Input!C461)</f>
        <v>44</v>
      </c>
      <c r="D461" s="9" t="str">
        <f>IF(Input!D461=0,"",Input!D461)</f>
        <v/>
      </c>
      <c r="E461" s="8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8">
        <f>IF(Input!F461="Yes",1,IF(Input!F461=0,"",0))</f>
        <v>1</v>
      </c>
      <c r="G461" s="8">
        <f>IF(Input!G461="Yes",1,IF(Input!G461=0,"",0))</f>
        <v>0</v>
      </c>
      <c r="H461" s="6">
        <f>IF(Input!H461=0,"",Input!H461)</f>
        <v>2</v>
      </c>
      <c r="I461" s="7">
        <f>IFERROR(IFERROR(_xlfn.NUMBERVALUE(REPLACE(Input!I461,FIND(",",Input!I461),1,"."),"."),_xlfn.NUMBERVALUE(REPLACE(Input!I461,FIND(".",Input!I461),1,","),",")),"")</f>
        <v>0.69047999999999998</v>
      </c>
      <c r="J461" s="7">
        <f>IFERROR(IFERROR(_xlfn.NUMBERVALUE(REPLACE(Input!J461,FIND(",",Input!J461),1,"."),"."),_xlfn.NUMBERVALUE(REPLACE(Input!J461,FIND(".",Input!J461),1,","),",")),"")</f>
        <v>0.73914999999999997</v>
      </c>
      <c r="K461" s="7">
        <f>IFERROR(IFERROR(_xlfn.NUMBERVALUE(REPLACE(Input!K461,FIND(",",Input!K461),1,"."),"."),_xlfn.NUMBERVALUE(REPLACE(Input!K461,FIND(".",Input!K461),1,","),",")),"")</f>
        <v>0.10716000000000001</v>
      </c>
      <c r="L461" s="7">
        <f>IFERROR(IFERROR(_xlfn.NUMBERVALUE(REPLACE(Input!L461,FIND(",",Input!L461),1,"."),"."),_xlfn.NUMBERVALUE(REPLACE(Input!L461,FIND(".",Input!L461),1,","),",")),"")</f>
        <v>0.13089000000000001</v>
      </c>
      <c r="M461" s="7">
        <f>IFERROR(IFERROR(_xlfn.NUMBERVALUE(REPLACE(Input!M461,FIND(",",Input!M461),1,"."),"."),_xlfn.NUMBERVALUE(REPLACE(Input!M461,FIND(".",Input!M461),1,","),",")),"")</f>
        <v>1.4296199999999999</v>
      </c>
      <c r="N461" s="10" t="str">
        <f>IFERROR(IF(LEFT(Input!N461,LEN("boa-,Users,"))="boa-,Users,","Win.Win",LEFT(Input!N461,FIND("@",Input!N461)-1)),"")</f>
        <v>IAMhaggler2011</v>
      </c>
      <c r="O461" s="10" t="str">
        <f>IFERROR(IF(LEFT(Input!O461,LEN("boa-,Users,"))="boa-,Users,","Win.Win",LEFT(Input!O461,FIND("@",Input!O461)-1)),"")</f>
        <v>Win.Win</v>
      </c>
      <c r="P461" s="7">
        <f>IFERROR(IFERROR(_xlfn.NUMBERVALUE(REPLACE(Input!P461,FIND(",",Input!P461),1,"."),"."),_xlfn.NUMBERVALUE(REPLACE(Input!P461,FIND(".",Input!P461),1,","),",")),"")</f>
        <v>0.73914617600343901</v>
      </c>
      <c r="Q461" s="7">
        <f>IFERROR(IFERROR(_xlfn.NUMBERVALUE(REPLACE(Input!Q461,FIND(",",Input!Q461),1,"."),"."),_xlfn.NUMBERVALUE(REPLACE(Input!Q461,FIND(".",Input!Q461),1,","),",")),"")</f>
        <v>0.69047559999999997</v>
      </c>
      <c r="R461" s="7">
        <f>IFERROR(IFERROR(_xlfn.NUMBERVALUE(REPLACE(Input!R461,FIND(",",Input!R461),1,"."),"."),_xlfn.NUMBERVALUE(REPLACE(Input!R461,FIND(".",Input!R461),1,","),",")),"")</f>
        <v>0.73914617600343901</v>
      </c>
      <c r="S461" s="7">
        <f>IFERROR(IFERROR(_xlfn.NUMBERVALUE(REPLACE(Input!S461,FIND(",",Input!S461),1,"."),"."),_xlfn.NUMBERVALUE(REPLACE(Input!S461,FIND(".",Input!S461),1,","),",")),"")</f>
        <v>0.69047559999999997</v>
      </c>
      <c r="T461" s="7">
        <f>IFERROR(IFERROR(_xlfn.NUMBERVALUE(REPLACE(Input!T461,FIND(",",Input!T461),1,"."),"."),_xlfn.NUMBERVALUE(REPLACE(Input!T461,FIND(".",Input!T461),1,","),",")),"")</f>
        <v>0</v>
      </c>
      <c r="U461" s="7">
        <f>IFERROR(IFERROR(_xlfn.NUMBERVALUE(REPLACE(Input!U461,FIND(",",Input!U461),1,"."),"."),_xlfn.NUMBERVALUE(REPLACE(Input!U461,FIND(".",Input!U461),1,","),",")),"")</f>
        <v>0.69047559999999997</v>
      </c>
      <c r="V461" s="7">
        <f>IFERROR(IFERROR(_xlfn.NUMBERVALUE(REPLACE(Input!V461,FIND(",",Input!V461),1,"."),"."),_xlfn.NUMBERVALUE(REPLACE(Input!V461,FIND(".",Input!V461),1,","),",")),"")</f>
        <v>0</v>
      </c>
      <c r="W461" s="7">
        <f>IFERROR(IFERROR(_xlfn.NUMBERVALUE(REPLACE(Input!W461,FIND(",",Input!W461),1,"."),"."),_xlfn.NUMBERVALUE(REPLACE(Input!W461,FIND(".",Input!W461),1,","),",")),"")</f>
        <v>0</v>
      </c>
      <c r="X461" s="7">
        <f>IFERROR(IFERROR(_xlfn.NUMBERVALUE(REPLACE(Input!X461,FIND(",",Input!X461),1,"."),"."),_xlfn.NUMBERVALUE(REPLACE(Input!X461,FIND(".",Input!X461),1,","),",")),"")</f>
        <v>0.73914617600343901</v>
      </c>
      <c r="Y461" s="7">
        <f>IFERROR(IFERROR(_xlfn.NUMBERVALUE(REPLACE(Input!Y461,FIND(",",Input!Y461),1,"."),"."),_xlfn.NUMBERVALUE(REPLACE(Input!Y461,FIND(".",Input!Y461),1,","),",")),"")</f>
        <v>0.69047559999999997</v>
      </c>
      <c r="Z461" s="8" t="str">
        <f>LEFT(LEFT(Input!Z461,IFERROR(FIND("_",Input!Z461)-1,LEN(Input!Z461))),IFERROR(FIND("-",Input!Z461)-1,LEN(Input!Z461)))</f>
        <v>party2</v>
      </c>
      <c r="AA461" s="8" t="str">
        <f>LEFT(LEFT(Input!AA461,IFERROR(FIND("_",Input!AA461)-1,LEN(Input!AA461))),IFERROR(FIND("-",Input!AA461)-1,LEN(Input!AA461)))</f>
        <v>party4</v>
      </c>
    </row>
    <row r="462" spans="1:27">
      <c r="A462" s="6">
        <f>IF(Input!A462=0,"",Input!A462)</f>
        <v>665</v>
      </c>
      <c r="B462" s="7">
        <f>IFERROR(IFERROR(_xlfn.NUMBERVALUE(REPLACE(Input!B462,FIND(",",Input!B462),1,"."),"."),_xlfn.NUMBERVALUE(REPLACE(Input!B462,FIND(".",Input!B462),1,","),",")),"")</f>
        <v>4.0000000000000001E-3</v>
      </c>
      <c r="C462" s="6">
        <f>IF(Input!C462=0,"",Input!C462)</f>
        <v>7</v>
      </c>
      <c r="D462" s="9" t="str">
        <f>IF(Input!D462=0,"",Input!D462)</f>
        <v/>
      </c>
      <c r="E462" s="8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8">
        <f>IF(Input!F462="Yes",1,IF(Input!F462=0,"",0))</f>
        <v>1</v>
      </c>
      <c r="G462" s="8">
        <f>IF(Input!G462="Yes",1,IF(Input!G462=0,"",0))</f>
        <v>0</v>
      </c>
      <c r="H462" s="6">
        <f>IF(Input!H462=0,"",Input!H462)</f>
        <v>2</v>
      </c>
      <c r="I462" s="7">
        <f>IFERROR(IFERROR(_xlfn.NUMBERVALUE(REPLACE(Input!I462,FIND(",",Input!I462),1,"."),"."),_xlfn.NUMBERVALUE(REPLACE(Input!I462,FIND(".",Input!I462),1,","),",")),"")</f>
        <v>0.53219000000000005</v>
      </c>
      <c r="J462" s="7">
        <f>IFERROR(IFERROR(_xlfn.NUMBERVALUE(REPLACE(Input!J462,FIND(",",Input!J462),1,"."),"."),_xlfn.NUMBERVALUE(REPLACE(Input!J462,FIND(".",Input!J462),1,","),",")),"")</f>
        <v>0.85714000000000001</v>
      </c>
      <c r="K462" s="7">
        <f>IFERROR(IFERROR(_xlfn.NUMBERVALUE(REPLACE(Input!K462,FIND(",",Input!K462),1,"."),"."),_xlfn.NUMBERVALUE(REPLACE(Input!K462,FIND(".",Input!K462),1,","),",")),"")</f>
        <v>4.9079999999999999E-2</v>
      </c>
      <c r="L462" s="7">
        <f>IFERROR(IFERROR(_xlfn.NUMBERVALUE(REPLACE(Input!L462,FIND(",",Input!L462),1,"."),"."),_xlfn.NUMBERVALUE(REPLACE(Input!L462,FIND(".",Input!L462),1,","),",")),"")</f>
        <v>0.31896999999999998</v>
      </c>
      <c r="M462" s="7">
        <f>IFERROR(IFERROR(_xlfn.NUMBERVALUE(REPLACE(Input!M462,FIND(",",Input!M462),1,"."),"."),_xlfn.NUMBERVALUE(REPLACE(Input!M462,FIND(".",Input!M462),1,","),",")),"")</f>
        <v>1.38934</v>
      </c>
      <c r="N462" s="10" t="str">
        <f>IFERROR(IF(LEFT(Input!N462,LEN("boa-,Users,"))="boa-,Users,","Win.Win",LEFT(Input!N462,FIND("@",Input!N462)-1)),"")</f>
        <v>Win.Win</v>
      </c>
      <c r="O462" s="10" t="str">
        <f>IFERROR(IF(LEFT(Input!O462,LEN("boa-,Users,"))="boa-,Users,","Win.Win",LEFT(Input!O462,FIND("@",Input!O462)-1)),"")</f>
        <v>Win.Win</v>
      </c>
      <c r="P462" s="7">
        <f>IFERROR(IFERROR(_xlfn.NUMBERVALUE(REPLACE(Input!P462,FIND(",",Input!P462),1,"."),"."),_xlfn.NUMBERVALUE(REPLACE(Input!P462,FIND(".",Input!P462),1,","),",")),"")</f>
        <v>0.53219384250297297</v>
      </c>
      <c r="Q462" s="7">
        <f>IFERROR(IFERROR(_xlfn.NUMBERVALUE(REPLACE(Input!Q462,FIND(",",Input!Q462),1,"."),"."),_xlfn.NUMBERVALUE(REPLACE(Input!Q462,FIND(".",Input!Q462),1,","),",")),"")</f>
        <v>0.85714207499999995</v>
      </c>
      <c r="R462" s="7">
        <f>IFERROR(IFERROR(_xlfn.NUMBERVALUE(REPLACE(Input!R462,FIND(",",Input!R462),1,"."),"."),_xlfn.NUMBERVALUE(REPLACE(Input!R462,FIND(".",Input!R462),1,","),",")),"")</f>
        <v>0.53219384250297297</v>
      </c>
      <c r="S462" s="7">
        <f>IFERROR(IFERROR(_xlfn.NUMBERVALUE(REPLACE(Input!S462,FIND(",",Input!S462),1,"."),"."),_xlfn.NUMBERVALUE(REPLACE(Input!S462,FIND(".",Input!S462),1,","),",")),"")</f>
        <v>0.85714207499999995</v>
      </c>
      <c r="T462" s="7">
        <f>IFERROR(IFERROR(_xlfn.NUMBERVALUE(REPLACE(Input!T462,FIND(",",Input!T462),1,"."),"."),_xlfn.NUMBERVALUE(REPLACE(Input!T462,FIND(".",Input!T462),1,","),",")),"")</f>
        <v>0.79936432369283605</v>
      </c>
      <c r="U462" s="7">
        <f>IFERROR(IFERROR(_xlfn.NUMBERVALUE(REPLACE(Input!U462,FIND(",",Input!U462),1,"."),"."),_xlfn.NUMBERVALUE(REPLACE(Input!U462,FIND(".",Input!U462),1,","),",")),"")</f>
        <v>0.85714207499999995</v>
      </c>
      <c r="V462" s="7">
        <f>IFERROR(IFERROR(_xlfn.NUMBERVALUE(REPLACE(Input!V462,FIND(",",Input!V462),1,"."),"."),_xlfn.NUMBERVALUE(REPLACE(Input!V462,FIND(".",Input!V462),1,","),",")),"")</f>
        <v>0</v>
      </c>
      <c r="W462" s="7">
        <f>IFERROR(IFERROR(_xlfn.NUMBERVALUE(REPLACE(Input!W462,FIND(",",Input!W462),1,"."),"."),_xlfn.NUMBERVALUE(REPLACE(Input!W462,FIND(".",Input!W462),1,","),",")),"")</f>
        <v>0</v>
      </c>
      <c r="X462" s="7">
        <f>IFERROR(IFERROR(_xlfn.NUMBERVALUE(REPLACE(Input!X462,FIND(",",Input!X462),1,"."),"."),_xlfn.NUMBERVALUE(REPLACE(Input!X462,FIND(".",Input!X462),1,","),",")),"")</f>
        <v>0.53219384250297297</v>
      </c>
      <c r="Y462" s="7">
        <f>IFERROR(IFERROR(_xlfn.NUMBERVALUE(REPLACE(Input!Y462,FIND(",",Input!Y462),1,"."),"."),_xlfn.NUMBERVALUE(REPLACE(Input!Y462,FIND(".",Input!Y462),1,","),",")),"")</f>
        <v>0.85714207499999995</v>
      </c>
      <c r="Z462" s="8" t="str">
        <f>LEFT(LEFT(Input!Z462,IFERROR(FIND("_",Input!Z462)-1,LEN(Input!Z462))),IFERROR(FIND("-",Input!Z462)-1,LEN(Input!Z462)))</f>
        <v>party2</v>
      </c>
      <c r="AA462" s="8" t="str">
        <f>LEFT(LEFT(Input!AA462,IFERROR(FIND("_",Input!AA462)-1,LEN(Input!AA462))),IFERROR(FIND("-",Input!AA462)-1,LEN(Input!AA462)))</f>
        <v>party4</v>
      </c>
    </row>
    <row r="463" spans="1:27">
      <c r="A463" s="6">
        <f>IF(Input!A463=0,"",Input!A463)</f>
        <v>666</v>
      </c>
      <c r="B463" s="7">
        <f>IFERROR(IFERROR(_xlfn.NUMBERVALUE(REPLACE(Input!B463,FIND(",",Input!B463),1,"."),"."),_xlfn.NUMBERVALUE(REPLACE(Input!B463,FIND(".",Input!B463),1,","),",")),"")</f>
        <v>2E-3</v>
      </c>
      <c r="C463" s="6">
        <f>IF(Input!C463=0,"",Input!C463)</f>
        <v>3</v>
      </c>
      <c r="D463" s="9" t="str">
        <f>IF(Input!D463=0,"",Input!D463)</f>
        <v/>
      </c>
      <c r="E463" s="8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8">
        <f>IF(Input!F463="Yes",1,IF(Input!F463=0,"",0))</f>
        <v>1</v>
      </c>
      <c r="G463" s="8">
        <f>IF(Input!G463="Yes",1,IF(Input!G463=0,"",0))</f>
        <v>0</v>
      </c>
      <c r="H463" s="6">
        <f>IF(Input!H463=0,"",Input!H463)</f>
        <v>2</v>
      </c>
      <c r="I463" s="7">
        <f>IFERROR(IFERROR(_xlfn.NUMBERVALUE(REPLACE(Input!I463,FIND(",",Input!I463),1,"."),"."),_xlfn.NUMBERVALUE(REPLACE(Input!I463,FIND(".",Input!I463),1,","),",")),"")</f>
        <v>0.67857000000000001</v>
      </c>
      <c r="J463" s="7">
        <f>IFERROR(IFERROR(_xlfn.NUMBERVALUE(REPLACE(Input!J463,FIND(",",Input!J463),1,"."),"."),_xlfn.NUMBERVALUE(REPLACE(Input!J463,FIND(".",Input!J463),1,","),",")),"")</f>
        <v>0.88768000000000002</v>
      </c>
      <c r="K463" s="7">
        <f>IFERROR(IFERROR(_xlfn.NUMBERVALUE(REPLACE(Input!K463,FIND(",",Input!K463),1,"."),"."),_xlfn.NUMBERVALUE(REPLACE(Input!K463,FIND(".",Input!K463),1,","),",")),"")</f>
        <v>1.3979999999999999E-2</v>
      </c>
      <c r="L463" s="7">
        <f>IFERROR(IFERROR(_xlfn.NUMBERVALUE(REPLACE(Input!L463,FIND(",",Input!L463),1,"."),"."),_xlfn.NUMBERVALUE(REPLACE(Input!L463,FIND(".",Input!L463),1,","),",")),"")</f>
        <v>0.10647</v>
      </c>
      <c r="M463" s="7">
        <f>IFERROR(IFERROR(_xlfn.NUMBERVALUE(REPLACE(Input!M463,FIND(",",Input!M463),1,"."),"."),_xlfn.NUMBERVALUE(REPLACE(Input!M463,FIND(".",Input!M463),1,","),",")),"")</f>
        <v>1.5662499999999999</v>
      </c>
      <c r="N463" s="10" t="str">
        <f>IFERROR(IF(LEFT(Input!N463,LEN("boa-,Users,"))="boa-,Users,","Win.Win",LEFT(Input!N463,FIND("@",Input!N463)-1)),"")</f>
        <v>Gahboninho</v>
      </c>
      <c r="O463" s="10" t="str">
        <f>IFERROR(IF(LEFT(Input!O463,LEN("boa-,Users,"))="boa-,Users,","Win.Win",LEFT(Input!O463,FIND("@",Input!O463)-1)),"")</f>
        <v>Win.Win</v>
      </c>
      <c r="P463" s="7">
        <f>IFERROR(IFERROR(_xlfn.NUMBERVALUE(REPLACE(Input!P463,FIND(",",Input!P463),1,"."),"."),_xlfn.NUMBERVALUE(REPLACE(Input!P463,FIND(".",Input!P463),1,","),",")),"")</f>
        <v>0.88767842929859697</v>
      </c>
      <c r="Q463" s="7">
        <f>IFERROR(IFERROR(_xlfn.NUMBERVALUE(REPLACE(Input!Q463,FIND(",",Input!Q463),1,"."),"."),_xlfn.NUMBERVALUE(REPLACE(Input!Q463,FIND(".",Input!Q463),1,","),",")),"")</f>
        <v>0.67857084999999995</v>
      </c>
      <c r="R463" s="7">
        <f>IFERROR(IFERROR(_xlfn.NUMBERVALUE(REPLACE(Input!R463,FIND(",",Input!R463),1,"."),"."),_xlfn.NUMBERVALUE(REPLACE(Input!R463,FIND(".",Input!R463),1,","),",")),"")</f>
        <v>0.88767842929859697</v>
      </c>
      <c r="S463" s="7">
        <f>IFERROR(IFERROR(_xlfn.NUMBERVALUE(REPLACE(Input!S463,FIND(",",Input!S463),1,"."),"."),_xlfn.NUMBERVALUE(REPLACE(Input!S463,FIND(".",Input!S463),1,","),",")),"")</f>
        <v>0.67857084999999995</v>
      </c>
      <c r="T463" s="7">
        <f>IFERROR(IFERROR(_xlfn.NUMBERVALUE(REPLACE(Input!T463,FIND(",",Input!T463),1,"."),"."),_xlfn.NUMBERVALUE(REPLACE(Input!T463,FIND(".",Input!T463),1,","),",")),"")</f>
        <v>0</v>
      </c>
      <c r="U463" s="7">
        <f>IFERROR(IFERROR(_xlfn.NUMBERVALUE(REPLACE(Input!U463,FIND(",",Input!U463),1,"."),"."),_xlfn.NUMBERVALUE(REPLACE(Input!U463,FIND(".",Input!U463),1,","),",")),"")</f>
        <v>0.67857084999999995</v>
      </c>
      <c r="V463" s="7">
        <f>IFERROR(IFERROR(_xlfn.NUMBERVALUE(REPLACE(Input!V463,FIND(",",Input!V463),1,"."),"."),_xlfn.NUMBERVALUE(REPLACE(Input!V463,FIND(".",Input!V463),1,","),",")),"")</f>
        <v>0</v>
      </c>
      <c r="W463" s="7">
        <f>IFERROR(IFERROR(_xlfn.NUMBERVALUE(REPLACE(Input!W463,FIND(",",Input!W463),1,"."),"."),_xlfn.NUMBERVALUE(REPLACE(Input!W463,FIND(".",Input!W463),1,","),",")),"")</f>
        <v>0</v>
      </c>
      <c r="X463" s="7">
        <f>IFERROR(IFERROR(_xlfn.NUMBERVALUE(REPLACE(Input!X463,FIND(",",Input!X463),1,"."),"."),_xlfn.NUMBERVALUE(REPLACE(Input!X463,FIND(".",Input!X463),1,","),",")),"")</f>
        <v>0.88767842929859697</v>
      </c>
      <c r="Y463" s="7">
        <f>IFERROR(IFERROR(_xlfn.NUMBERVALUE(REPLACE(Input!Y463,FIND(",",Input!Y463),1,"."),"."),_xlfn.NUMBERVALUE(REPLACE(Input!Y463,FIND(".",Input!Y463),1,","),",")),"")</f>
        <v>0.67857084999999995</v>
      </c>
      <c r="Z463" s="8" t="str">
        <f>LEFT(LEFT(Input!Z463,IFERROR(FIND("_",Input!Z463)-1,LEN(Input!Z463))),IFERROR(FIND("-",Input!Z463)-1,LEN(Input!Z463)))</f>
        <v>party2</v>
      </c>
      <c r="AA463" s="8" t="str">
        <f>LEFT(LEFT(Input!AA463,IFERROR(FIND("_",Input!AA463)-1,LEN(Input!AA463))),IFERROR(FIND("-",Input!AA463)-1,LEN(Input!AA463)))</f>
        <v>party4</v>
      </c>
    </row>
    <row r="464" spans="1:27">
      <c r="A464" s="6">
        <f>IF(Input!A464=0,"",Input!A464)</f>
        <v>667</v>
      </c>
      <c r="B464" s="7">
        <f>IFERROR(IFERROR(_xlfn.NUMBERVALUE(REPLACE(Input!B464,FIND(",",Input!B464),1,"."),"."),_xlfn.NUMBERVALUE(REPLACE(Input!B464,FIND(".",Input!B464),1,","),",")),"")</f>
        <v>2E-3</v>
      </c>
      <c r="C464" s="6">
        <f>IF(Input!C464=0,"",Input!C464)</f>
        <v>3</v>
      </c>
      <c r="D464" s="9" t="str">
        <f>IF(Input!D464=0,"",Input!D464)</f>
        <v/>
      </c>
      <c r="E464" s="8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8">
        <f>IF(Input!F464="Yes",1,IF(Input!F464=0,"",0))</f>
        <v>1</v>
      </c>
      <c r="G464" s="8">
        <f>IF(Input!G464="Yes",1,IF(Input!G464=0,"",0))</f>
        <v>0</v>
      </c>
      <c r="H464" s="6">
        <f>IF(Input!H464=0,"",Input!H464)</f>
        <v>2</v>
      </c>
      <c r="I464" s="7">
        <f>IFERROR(IFERROR(_xlfn.NUMBERVALUE(REPLACE(Input!I464,FIND(",",Input!I464),1,"."),"."),_xlfn.NUMBERVALUE(REPLACE(Input!I464,FIND(".",Input!I464),1,","),",")),"")</f>
        <v>0.77381</v>
      </c>
      <c r="J464" s="7">
        <f>IFERROR(IFERROR(_xlfn.NUMBERVALUE(REPLACE(Input!J464,FIND(",",Input!J464),1,"."),"."),_xlfn.NUMBERVALUE(REPLACE(Input!J464,FIND(".",Input!J464),1,","),",")),"")</f>
        <v>0.84008000000000005</v>
      </c>
      <c r="K464" s="7">
        <f>IFERROR(IFERROR(_xlfn.NUMBERVALUE(REPLACE(Input!K464,FIND(",",Input!K464),1,"."),"."),_xlfn.NUMBERVALUE(REPLACE(Input!K464,FIND(".",Input!K464),1,","),",")),"")</f>
        <v>0</v>
      </c>
      <c r="L464" s="7">
        <f>IFERROR(IFERROR(_xlfn.NUMBERVALUE(REPLACE(Input!L464,FIND(",",Input!L464),1,"."),"."),_xlfn.NUMBERVALUE(REPLACE(Input!L464,FIND(".",Input!L464),1,","),",")),"")</f>
        <v>0</v>
      </c>
      <c r="M464" s="7">
        <f>IFERROR(IFERROR(_xlfn.NUMBERVALUE(REPLACE(Input!M464,FIND(",",Input!M464),1,"."),"."),_xlfn.NUMBERVALUE(REPLACE(Input!M464,FIND(".",Input!M464),1,","),",")),"")</f>
        <v>1.61389</v>
      </c>
      <c r="N464" s="10" t="str">
        <f>IFERROR(IF(LEFT(Input!N464,LEN("boa-,Users,"))="boa-,Users,","Win.Win",LEFT(Input!N464,FIND("@",Input!N464)-1)),"")</f>
        <v>KLH</v>
      </c>
      <c r="O464" s="10" t="str">
        <f>IFERROR(IF(LEFT(Input!O464,LEN("boa-,Users,"))="boa-,Users,","Win.Win",LEFT(Input!O464,FIND("@",Input!O464)-1)),"")</f>
        <v>Win.Win</v>
      </c>
      <c r="P464" s="7">
        <f>IFERROR(IFERROR(_xlfn.NUMBERVALUE(REPLACE(Input!P464,FIND(",",Input!P464),1,"."),"."),_xlfn.NUMBERVALUE(REPLACE(Input!P464,FIND(".",Input!P464),1,","),",")),"")</f>
        <v>0.84008418879540203</v>
      </c>
      <c r="Q464" s="7">
        <f>IFERROR(IFERROR(_xlfn.NUMBERVALUE(REPLACE(Input!Q464,FIND(",",Input!Q464),1,"."),"."),_xlfn.NUMBERVALUE(REPLACE(Input!Q464,FIND(".",Input!Q464),1,","),",")),"")</f>
        <v>0.77380884999999999</v>
      </c>
      <c r="R464" s="7">
        <f>IFERROR(IFERROR(_xlfn.NUMBERVALUE(REPLACE(Input!R464,FIND(",",Input!R464),1,"."),"."),_xlfn.NUMBERVALUE(REPLACE(Input!R464,FIND(".",Input!R464),1,","),",")),"")</f>
        <v>0.84008418879540203</v>
      </c>
      <c r="S464" s="7">
        <f>IFERROR(IFERROR(_xlfn.NUMBERVALUE(REPLACE(Input!S464,FIND(",",Input!S464),1,"."),"."),_xlfn.NUMBERVALUE(REPLACE(Input!S464,FIND(".",Input!S464),1,","),",")),"")</f>
        <v>0.77380884999999999</v>
      </c>
      <c r="T464" s="7">
        <f>IFERROR(IFERROR(_xlfn.NUMBERVALUE(REPLACE(Input!T464,FIND(",",Input!T464),1,"."),"."),_xlfn.NUMBERVALUE(REPLACE(Input!T464,FIND(".",Input!T464),1,","),",")),"")</f>
        <v>0</v>
      </c>
      <c r="U464" s="7">
        <f>IFERROR(IFERROR(_xlfn.NUMBERVALUE(REPLACE(Input!U464,FIND(",",Input!U464),1,"."),"."),_xlfn.NUMBERVALUE(REPLACE(Input!U464,FIND(".",Input!U464),1,","),",")),"")</f>
        <v>0.77380884999999999</v>
      </c>
      <c r="V464" s="7">
        <f>IFERROR(IFERROR(_xlfn.NUMBERVALUE(REPLACE(Input!V464,FIND(",",Input!V464),1,"."),"."),_xlfn.NUMBERVALUE(REPLACE(Input!V464,FIND(".",Input!V464),1,","),",")),"")</f>
        <v>0</v>
      </c>
      <c r="W464" s="7">
        <f>IFERROR(IFERROR(_xlfn.NUMBERVALUE(REPLACE(Input!W464,FIND(",",Input!W464),1,"."),"."),_xlfn.NUMBERVALUE(REPLACE(Input!W464,FIND(".",Input!W464),1,","),",")),"")</f>
        <v>0</v>
      </c>
      <c r="X464" s="7">
        <f>IFERROR(IFERROR(_xlfn.NUMBERVALUE(REPLACE(Input!X464,FIND(",",Input!X464),1,"."),"."),_xlfn.NUMBERVALUE(REPLACE(Input!X464,FIND(".",Input!X464),1,","),",")),"")</f>
        <v>0.84008418879540203</v>
      </c>
      <c r="Y464" s="7">
        <f>IFERROR(IFERROR(_xlfn.NUMBERVALUE(REPLACE(Input!Y464,FIND(",",Input!Y464),1,"."),"."),_xlfn.NUMBERVALUE(REPLACE(Input!Y464,FIND(".",Input!Y464),1,","),",")),"")</f>
        <v>0.77380884999999999</v>
      </c>
      <c r="Z464" s="8" t="str">
        <f>LEFT(LEFT(Input!Z464,IFERROR(FIND("_",Input!Z464)-1,LEN(Input!Z464))),IFERROR(FIND("-",Input!Z464)-1,LEN(Input!Z464)))</f>
        <v>party2</v>
      </c>
      <c r="AA464" s="8" t="str">
        <f>LEFT(LEFT(Input!AA464,IFERROR(FIND("_",Input!AA464)-1,LEN(Input!AA464))),IFERROR(FIND("-",Input!AA464)-1,LEN(Input!AA464)))</f>
        <v>party4</v>
      </c>
    </row>
    <row r="465" spans="1:27">
      <c r="A465" s="6">
        <f>IF(Input!A465=0,"",Input!A465)</f>
        <v>668</v>
      </c>
      <c r="B465" s="7">
        <f>IFERROR(IFERROR(_xlfn.NUMBERVALUE(REPLACE(Input!B465,FIND(",",Input!B465),1,"."),"."),_xlfn.NUMBERVALUE(REPLACE(Input!B465,FIND(".",Input!B465),1,","),",")),"")</f>
        <v>5.0000000000000001E-3</v>
      </c>
      <c r="C465" s="6">
        <f>IF(Input!C465=0,"",Input!C465)</f>
        <v>3</v>
      </c>
      <c r="D465" s="9" t="str">
        <f>IF(Input!D465=0,"",Input!D465)</f>
        <v/>
      </c>
      <c r="E465" s="8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8">
        <f>IF(Input!F465="Yes",1,IF(Input!F465=0,"",0))</f>
        <v>1</v>
      </c>
      <c r="G465" s="8">
        <f>IF(Input!G465="Yes",1,IF(Input!G465=0,"",0))</f>
        <v>0</v>
      </c>
      <c r="H465" s="6">
        <f>IF(Input!H465=0,"",Input!H465)</f>
        <v>2</v>
      </c>
      <c r="I465" s="7">
        <f>IFERROR(IFERROR(_xlfn.NUMBERVALUE(REPLACE(Input!I465,FIND(",",Input!I465),1,"."),"."),_xlfn.NUMBERVALUE(REPLACE(Input!I465,FIND(".",Input!I465),1,","),",")),"")</f>
        <v>0.67857000000000001</v>
      </c>
      <c r="J465" s="7">
        <f>IFERROR(IFERROR(_xlfn.NUMBERVALUE(REPLACE(Input!J465,FIND(",",Input!J465),1,"."),"."),_xlfn.NUMBERVALUE(REPLACE(Input!J465,FIND(".",Input!J465),1,","),",")),"")</f>
        <v>0.88768000000000002</v>
      </c>
      <c r="K465" s="7">
        <f>IFERROR(IFERROR(_xlfn.NUMBERVALUE(REPLACE(Input!K465,FIND(",",Input!K465),1,"."),"."),_xlfn.NUMBERVALUE(REPLACE(Input!K465,FIND(".",Input!K465),1,","),",")),"")</f>
        <v>1.3979999999999999E-2</v>
      </c>
      <c r="L465" s="7">
        <f>IFERROR(IFERROR(_xlfn.NUMBERVALUE(REPLACE(Input!L465,FIND(",",Input!L465),1,"."),"."),_xlfn.NUMBERVALUE(REPLACE(Input!L465,FIND(".",Input!L465),1,","),",")),"")</f>
        <v>0.10647</v>
      </c>
      <c r="M465" s="7">
        <f>IFERROR(IFERROR(_xlfn.NUMBERVALUE(REPLACE(Input!M465,FIND(",",Input!M465),1,"."),"."),_xlfn.NUMBERVALUE(REPLACE(Input!M465,FIND(".",Input!M465),1,","),",")),"")</f>
        <v>1.5662499999999999</v>
      </c>
      <c r="N465" s="10" t="str">
        <f>IFERROR(IF(LEFT(Input!N465,LEN("boa-,Users,"))="boa-,Users,","Win.Win",LEFT(Input!N465,FIND("@",Input!N465)-1)),"")</f>
        <v>IAMhaggler2011</v>
      </c>
      <c r="O465" s="10" t="str">
        <f>IFERROR(IF(LEFT(Input!O465,LEN("boa-,Users,"))="boa-,Users,","Win.Win",LEFT(Input!O465,FIND("@",Input!O465)-1)),"")</f>
        <v>Win.Win</v>
      </c>
      <c r="P465" s="7">
        <f>IFERROR(IFERROR(_xlfn.NUMBERVALUE(REPLACE(Input!P465,FIND(",",Input!P465),1,"."),"."),_xlfn.NUMBERVALUE(REPLACE(Input!P465,FIND(".",Input!P465),1,","),",")),"")</f>
        <v>0.88767842929859697</v>
      </c>
      <c r="Q465" s="7">
        <f>IFERROR(IFERROR(_xlfn.NUMBERVALUE(REPLACE(Input!Q465,FIND(",",Input!Q465),1,"."),"."),_xlfn.NUMBERVALUE(REPLACE(Input!Q465,FIND(".",Input!Q465),1,","),",")),"")</f>
        <v>0.67857084999999995</v>
      </c>
      <c r="R465" s="7">
        <f>IFERROR(IFERROR(_xlfn.NUMBERVALUE(REPLACE(Input!R465,FIND(",",Input!R465),1,"."),"."),_xlfn.NUMBERVALUE(REPLACE(Input!R465,FIND(".",Input!R465),1,","),",")),"")</f>
        <v>0.88767842929859697</v>
      </c>
      <c r="S465" s="7">
        <f>IFERROR(IFERROR(_xlfn.NUMBERVALUE(REPLACE(Input!S465,FIND(",",Input!S465),1,"."),"."),_xlfn.NUMBERVALUE(REPLACE(Input!S465,FIND(".",Input!S465),1,","),",")),"")</f>
        <v>0.67857084999999995</v>
      </c>
      <c r="T465" s="7">
        <f>IFERROR(IFERROR(_xlfn.NUMBERVALUE(REPLACE(Input!T465,FIND(",",Input!T465),1,"."),"."),_xlfn.NUMBERVALUE(REPLACE(Input!T465,FIND(".",Input!T465),1,","),",")),"")</f>
        <v>0</v>
      </c>
      <c r="U465" s="7">
        <f>IFERROR(IFERROR(_xlfn.NUMBERVALUE(REPLACE(Input!U465,FIND(",",Input!U465),1,"."),"."),_xlfn.NUMBERVALUE(REPLACE(Input!U465,FIND(".",Input!U465),1,","),",")),"")</f>
        <v>0.67857084999999995</v>
      </c>
      <c r="V465" s="7">
        <f>IFERROR(IFERROR(_xlfn.NUMBERVALUE(REPLACE(Input!V465,FIND(",",Input!V465),1,"."),"."),_xlfn.NUMBERVALUE(REPLACE(Input!V465,FIND(".",Input!V465),1,","),",")),"")</f>
        <v>0</v>
      </c>
      <c r="W465" s="7">
        <f>IFERROR(IFERROR(_xlfn.NUMBERVALUE(REPLACE(Input!W465,FIND(",",Input!W465),1,"."),"."),_xlfn.NUMBERVALUE(REPLACE(Input!W465,FIND(".",Input!W465),1,","),",")),"")</f>
        <v>0</v>
      </c>
      <c r="X465" s="7">
        <f>IFERROR(IFERROR(_xlfn.NUMBERVALUE(REPLACE(Input!X465,FIND(",",Input!X465),1,"."),"."),_xlfn.NUMBERVALUE(REPLACE(Input!X465,FIND(".",Input!X465),1,","),",")),"")</f>
        <v>0.88767842929859697</v>
      </c>
      <c r="Y465" s="7">
        <f>IFERROR(IFERROR(_xlfn.NUMBERVALUE(REPLACE(Input!Y465,FIND(",",Input!Y465),1,"."),"."),_xlfn.NUMBERVALUE(REPLACE(Input!Y465,FIND(".",Input!Y465),1,","),",")),"")</f>
        <v>0.67857084999999995</v>
      </c>
      <c r="Z465" s="8" t="str">
        <f>LEFT(LEFT(Input!Z465,IFERROR(FIND("_",Input!Z465)-1,LEN(Input!Z465))),IFERROR(FIND("-",Input!Z465)-1,LEN(Input!Z465)))</f>
        <v>party2</v>
      </c>
      <c r="AA465" s="8" t="str">
        <f>LEFT(LEFT(Input!AA465,IFERROR(FIND("_",Input!AA465)-1,LEN(Input!AA465))),IFERROR(FIND("-",Input!AA465)-1,LEN(Input!AA465)))</f>
        <v>party4</v>
      </c>
    </row>
    <row r="466" spans="1:27">
      <c r="A466" s="6">
        <f>IF(Input!A466=0,"",Input!A466)</f>
        <v>669</v>
      </c>
      <c r="B466" s="7">
        <f>IFERROR(IFERROR(_xlfn.NUMBERVALUE(REPLACE(Input!B466,FIND(",",Input!B466),1,"."),"."),_xlfn.NUMBERVALUE(REPLACE(Input!B466,FIND(".",Input!B466),1,","),",")),"")</f>
        <v>2E-3</v>
      </c>
      <c r="C466" s="6">
        <f>IF(Input!C466=0,"",Input!C466)</f>
        <v>4</v>
      </c>
      <c r="D466" s="9" t="str">
        <f>IF(Input!D466=0,"",Input!D466)</f>
        <v/>
      </c>
      <c r="E466" s="8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8">
        <f>IF(Input!F466="Yes",1,IF(Input!F466=0,"",0))</f>
        <v>1</v>
      </c>
      <c r="G466" s="8">
        <f>IF(Input!G466="Yes",1,IF(Input!G466=0,"",0))</f>
        <v>0</v>
      </c>
      <c r="H466" s="6">
        <f>IF(Input!H466=0,"",Input!H466)</f>
        <v>2</v>
      </c>
      <c r="I466" s="7">
        <f>IFERROR(IFERROR(_xlfn.NUMBERVALUE(REPLACE(Input!I466,FIND(",",Input!I466),1,"."),"."),_xlfn.NUMBERVALUE(REPLACE(Input!I466,FIND(".",Input!I466),1,","),",")),"")</f>
        <v>0.62180999999999997</v>
      </c>
      <c r="J466" s="7">
        <f>IFERROR(IFERROR(_xlfn.NUMBERVALUE(REPLACE(Input!J466,FIND(",",Input!J466),1,"."),"."),_xlfn.NUMBERVALUE(REPLACE(Input!J466,FIND(".",Input!J466),1,","),",")),"")</f>
        <v>0.78571000000000002</v>
      </c>
      <c r="K466" s="7">
        <f>IFERROR(IFERROR(_xlfn.NUMBERVALUE(REPLACE(Input!K466,FIND(",",Input!K466),1,"."),"."),_xlfn.NUMBERVALUE(REPLACE(Input!K466,FIND(".",Input!K466),1,","),",")),"")</f>
        <v>9.0490000000000001E-2</v>
      </c>
      <c r="L466" s="7">
        <f>IFERROR(IFERROR(_xlfn.NUMBERVALUE(REPLACE(Input!L466,FIND(",",Input!L466),1,"."),"."),_xlfn.NUMBERVALUE(REPLACE(Input!L466,FIND(".",Input!L466),1,","),",")),"")</f>
        <v>0.21859000000000001</v>
      </c>
      <c r="M466" s="7">
        <f>IFERROR(IFERROR(_xlfn.NUMBERVALUE(REPLACE(Input!M466,FIND(",",Input!M466),1,"."),"."),_xlfn.NUMBERVALUE(REPLACE(Input!M466,FIND(".",Input!M466),1,","),",")),"")</f>
        <v>1.4075299999999999</v>
      </c>
      <c r="N466" s="10" t="str">
        <f>IFERROR(IF(LEFT(Input!N466,LEN("boa-,Users,"))="boa-,Users,","Win.Win",LEFT(Input!N466,FIND("@",Input!N466)-1)),"")</f>
        <v>Win.Win</v>
      </c>
      <c r="O466" s="10" t="str">
        <f>IFERROR(IF(LEFT(Input!O466,LEN("boa-,Users,"))="boa-,Users,","Win.Win",LEFT(Input!O466,FIND("@",Input!O466)-1)),"")</f>
        <v>Win.Win</v>
      </c>
      <c r="P466" s="7">
        <f>IFERROR(IFERROR(_xlfn.NUMBERVALUE(REPLACE(Input!P466,FIND(",",Input!P466),1,"."),"."),_xlfn.NUMBERVALUE(REPLACE(Input!P466,FIND(".",Input!P466),1,","),",")),"")</f>
        <v>0.62181266253898604</v>
      </c>
      <c r="Q466" s="7">
        <f>IFERROR(IFERROR(_xlfn.NUMBERVALUE(REPLACE(Input!Q466,FIND(",",Input!Q466),1,"."),"."),_xlfn.NUMBERVALUE(REPLACE(Input!Q466,FIND(".",Input!Q466),1,","),",")),"")</f>
        <v>0.78571357500000005</v>
      </c>
      <c r="R466" s="7">
        <f>IFERROR(IFERROR(_xlfn.NUMBERVALUE(REPLACE(Input!R466,FIND(",",Input!R466),1,"."),"."),_xlfn.NUMBERVALUE(REPLACE(Input!R466,FIND(".",Input!R466),1,","),",")),"")</f>
        <v>0.62181266253898604</v>
      </c>
      <c r="S466" s="7">
        <f>IFERROR(IFERROR(_xlfn.NUMBERVALUE(REPLACE(Input!S466,FIND(",",Input!S466),1,"."),"."),_xlfn.NUMBERVALUE(REPLACE(Input!S466,FIND(".",Input!S466),1,","),",")),"")</f>
        <v>0.78571357500000005</v>
      </c>
      <c r="T466" s="7">
        <f>IFERROR(IFERROR(_xlfn.NUMBERVALUE(REPLACE(Input!T466,FIND(",",Input!T466),1,"."),"."),_xlfn.NUMBERVALUE(REPLACE(Input!T466,FIND(".",Input!T466),1,","),",")),"")</f>
        <v>0.79259259259259196</v>
      </c>
      <c r="U466" s="7">
        <f>IFERROR(IFERROR(_xlfn.NUMBERVALUE(REPLACE(Input!U466,FIND(",",Input!U466),1,"."),"."),_xlfn.NUMBERVALUE(REPLACE(Input!U466,FIND(".",Input!U466),1,","),",")),"")</f>
        <v>0.78571357500000005</v>
      </c>
      <c r="V466" s="7">
        <f>IFERROR(IFERROR(_xlfn.NUMBERVALUE(REPLACE(Input!V466,FIND(",",Input!V466),1,"."),"."),_xlfn.NUMBERVALUE(REPLACE(Input!V466,FIND(".",Input!V466),1,","),",")),"")</f>
        <v>0</v>
      </c>
      <c r="W466" s="7">
        <f>IFERROR(IFERROR(_xlfn.NUMBERVALUE(REPLACE(Input!W466,FIND(",",Input!W466),1,"."),"."),_xlfn.NUMBERVALUE(REPLACE(Input!W466,FIND(".",Input!W466),1,","),",")),"")</f>
        <v>0</v>
      </c>
      <c r="X466" s="7">
        <f>IFERROR(IFERROR(_xlfn.NUMBERVALUE(REPLACE(Input!X466,FIND(",",Input!X466),1,"."),"."),_xlfn.NUMBERVALUE(REPLACE(Input!X466,FIND(".",Input!X466),1,","),",")),"")</f>
        <v>0.62181266253898604</v>
      </c>
      <c r="Y466" s="7">
        <f>IFERROR(IFERROR(_xlfn.NUMBERVALUE(REPLACE(Input!Y466,FIND(",",Input!Y466),1,"."),"."),_xlfn.NUMBERVALUE(REPLACE(Input!Y466,FIND(".",Input!Y466),1,","),",")),"")</f>
        <v>0.78571357500000005</v>
      </c>
      <c r="Z466" s="8" t="str">
        <f>LEFT(LEFT(Input!Z466,IFERROR(FIND("_",Input!Z466)-1,LEN(Input!Z466))),IFERROR(FIND("-",Input!Z466)-1,LEN(Input!Z466)))</f>
        <v>party2</v>
      </c>
      <c r="AA466" s="8" t="str">
        <f>LEFT(LEFT(Input!AA466,IFERROR(FIND("_",Input!AA466)-1,LEN(Input!AA466))),IFERROR(FIND("-",Input!AA466)-1,LEN(Input!AA466)))</f>
        <v>party4</v>
      </c>
    </row>
    <row r="467" spans="1:27">
      <c r="A467" s="6">
        <f>IF(Input!A467=0,"",Input!A467)</f>
        <v>670</v>
      </c>
      <c r="B467" s="7">
        <f>IFERROR(IFERROR(_xlfn.NUMBERVALUE(REPLACE(Input!B467,FIND(",",Input!B467),1,"."),"."),_xlfn.NUMBERVALUE(REPLACE(Input!B467,FIND(".",Input!B467),1,","),",")),"")</f>
        <v>0.154</v>
      </c>
      <c r="C467" s="6">
        <f>IF(Input!C467=0,"",Input!C467)</f>
        <v>50</v>
      </c>
      <c r="D467" s="9" t="str">
        <f>IF(Input!D467=0,"",Input!D467)</f>
        <v/>
      </c>
      <c r="E467" s="8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8">
        <f>IF(Input!F467="Yes",1,IF(Input!F467=0,"",0))</f>
        <v>1</v>
      </c>
      <c r="G467" s="8">
        <f>IF(Input!G467="Yes",1,IF(Input!G467=0,"",0))</f>
        <v>0</v>
      </c>
      <c r="H467" s="6">
        <f>IF(Input!H467=0,"",Input!H467)</f>
        <v>2</v>
      </c>
      <c r="I467" s="7">
        <f>IFERROR(IFERROR(_xlfn.NUMBERVALUE(REPLACE(Input!I467,FIND(",",Input!I467),1,"."),"."),_xlfn.NUMBERVALUE(REPLACE(Input!I467,FIND(".",Input!I467),1,","),",")),"")</f>
        <v>0.57142999999999999</v>
      </c>
      <c r="J467" s="7">
        <f>IFERROR(IFERROR(_xlfn.NUMBERVALUE(REPLACE(Input!J467,FIND(",",Input!J467),1,"."),"."),_xlfn.NUMBERVALUE(REPLACE(Input!J467,FIND(".",Input!J467),1,","),",")),"")</f>
        <v>0.84064000000000005</v>
      </c>
      <c r="K467" s="7">
        <f>IFERROR(IFERROR(_xlfn.NUMBERVALUE(REPLACE(Input!K467,FIND(",",Input!K467),1,"."),"."),_xlfn.NUMBERVALUE(REPLACE(Input!K467,FIND(".",Input!K467),1,","),",")),"")</f>
        <v>0.11235000000000001</v>
      </c>
      <c r="L467" s="7">
        <f>IFERROR(IFERROR(_xlfn.NUMBERVALUE(REPLACE(Input!L467,FIND(",",Input!L467),1,"."),"."),_xlfn.NUMBERVALUE(REPLACE(Input!L467,FIND(".",Input!L467),1,","),",")),"")</f>
        <v>0.20238</v>
      </c>
      <c r="M467" s="7">
        <f>IFERROR(IFERROR(_xlfn.NUMBERVALUE(REPLACE(Input!M467,FIND(",",Input!M467),1,"."),"."),_xlfn.NUMBERVALUE(REPLACE(Input!M467,FIND(".",Input!M467),1,","),",")),"")</f>
        <v>1.4120699999999999</v>
      </c>
      <c r="N467" s="10" t="str">
        <f>IFERROR(IF(LEFT(Input!N467,LEN("boa-,Users,"))="boa-,Users,","Win.Win",LEFT(Input!N467,FIND("@",Input!N467)-1)),"")</f>
        <v>Gahboninho</v>
      </c>
      <c r="O467" s="10" t="str">
        <f>IFERROR(IF(LEFT(Input!O467,LEN("boa-,Users,"))="boa-,Users,","Win.Win",LEFT(Input!O467,FIND("@",Input!O467)-1)),"")</f>
        <v>Win.Win</v>
      </c>
      <c r="P467" s="7">
        <f>IFERROR(IFERROR(_xlfn.NUMBERVALUE(REPLACE(Input!P467,FIND(",",Input!P467),1,"."),"."),_xlfn.NUMBERVALUE(REPLACE(Input!P467,FIND(".",Input!P467),1,","),",")),"")</f>
        <v>0.840643697649193</v>
      </c>
      <c r="Q467" s="7">
        <f>IFERROR(IFERROR(_xlfn.NUMBERVALUE(REPLACE(Input!Q467,FIND(",",Input!Q467),1,"."),"."),_xlfn.NUMBERVALUE(REPLACE(Input!Q467,FIND(".",Input!Q467),1,","),",")),"")</f>
        <v>0.57142807500000004</v>
      </c>
      <c r="R467" s="7">
        <f>IFERROR(IFERROR(_xlfn.NUMBERVALUE(REPLACE(Input!R467,FIND(",",Input!R467),1,"."),"."),_xlfn.NUMBERVALUE(REPLACE(Input!R467,FIND(".",Input!R467),1,","),",")),"")</f>
        <v>0.840643697649193</v>
      </c>
      <c r="S467" s="7">
        <f>IFERROR(IFERROR(_xlfn.NUMBERVALUE(REPLACE(Input!S467,FIND(",",Input!S467),1,"."),"."),_xlfn.NUMBERVALUE(REPLACE(Input!S467,FIND(".",Input!S467),1,","),",")),"")</f>
        <v>0.57142807500000004</v>
      </c>
      <c r="T467" s="7">
        <f>IFERROR(IFERROR(_xlfn.NUMBERVALUE(REPLACE(Input!T467,FIND(",",Input!T467),1,"."),"."),_xlfn.NUMBERVALUE(REPLACE(Input!T467,FIND(".",Input!T467),1,","),",")),"")</f>
        <v>0</v>
      </c>
      <c r="U467" s="7">
        <f>IFERROR(IFERROR(_xlfn.NUMBERVALUE(REPLACE(Input!U467,FIND(",",Input!U467),1,"."),"."),_xlfn.NUMBERVALUE(REPLACE(Input!U467,FIND(".",Input!U467),1,","),",")),"")</f>
        <v>0.57142807500000004</v>
      </c>
      <c r="V467" s="7">
        <f>IFERROR(IFERROR(_xlfn.NUMBERVALUE(REPLACE(Input!V467,FIND(",",Input!V467),1,"."),"."),_xlfn.NUMBERVALUE(REPLACE(Input!V467,FIND(".",Input!V467),1,","),",")),"")</f>
        <v>0</v>
      </c>
      <c r="W467" s="7">
        <f>IFERROR(IFERROR(_xlfn.NUMBERVALUE(REPLACE(Input!W467,FIND(",",Input!W467),1,"."),"."),_xlfn.NUMBERVALUE(REPLACE(Input!W467,FIND(".",Input!W467),1,","),",")),"")</f>
        <v>0</v>
      </c>
      <c r="X467" s="7">
        <f>IFERROR(IFERROR(_xlfn.NUMBERVALUE(REPLACE(Input!X467,FIND(",",Input!X467),1,"."),"."),_xlfn.NUMBERVALUE(REPLACE(Input!X467,FIND(".",Input!X467),1,","),",")),"")</f>
        <v>0.840643697649193</v>
      </c>
      <c r="Y467" s="7">
        <f>IFERROR(IFERROR(_xlfn.NUMBERVALUE(REPLACE(Input!Y467,FIND(",",Input!Y467),1,"."),"."),_xlfn.NUMBERVALUE(REPLACE(Input!Y467,FIND(".",Input!Y467),1,","),",")),"")</f>
        <v>0.57142807500000004</v>
      </c>
      <c r="Z467" s="8" t="str">
        <f>LEFT(LEFT(Input!Z467,IFERROR(FIND("_",Input!Z467)-1,LEN(Input!Z467))),IFERROR(FIND("-",Input!Z467)-1,LEN(Input!Z467)))</f>
        <v>party2</v>
      </c>
      <c r="AA467" s="8" t="str">
        <f>LEFT(LEFT(Input!AA467,IFERROR(FIND("_",Input!AA467)-1,LEN(Input!AA467))),IFERROR(FIND("-",Input!AA467)-1,LEN(Input!AA467)))</f>
        <v>party4</v>
      </c>
    </row>
    <row r="468" spans="1:27">
      <c r="A468" s="6">
        <f>IF(Input!A468=0,"",Input!A468)</f>
        <v>671</v>
      </c>
      <c r="B468" s="7">
        <f>IFERROR(IFERROR(_xlfn.NUMBERVALUE(REPLACE(Input!B468,FIND(",",Input!B468),1,"."),"."),_xlfn.NUMBERVALUE(REPLACE(Input!B468,FIND(".",Input!B468),1,","),",")),"")</f>
        <v>1E-3</v>
      </c>
      <c r="C468" s="6">
        <f>IF(Input!C468=0,"",Input!C468)</f>
        <v>3</v>
      </c>
      <c r="D468" s="9" t="str">
        <f>IF(Input!D468=0,"",Input!D468)</f>
        <v/>
      </c>
      <c r="E468" s="8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8">
        <f>IF(Input!F468="Yes",1,IF(Input!F468=0,"",0))</f>
        <v>1</v>
      </c>
      <c r="G468" s="8">
        <f>IF(Input!G468="Yes",1,IF(Input!G468=0,"",0))</f>
        <v>0</v>
      </c>
      <c r="H468" s="6">
        <f>IF(Input!H468=0,"",Input!H468)</f>
        <v>2</v>
      </c>
      <c r="I468" s="7">
        <f>IFERROR(IFERROR(_xlfn.NUMBERVALUE(REPLACE(Input!I468,FIND(",",Input!I468),1,"."),"."),_xlfn.NUMBERVALUE(REPLACE(Input!I468,FIND(".",Input!I468),1,","),",")),"")</f>
        <v>0.66940999999999995</v>
      </c>
      <c r="J468" s="7">
        <f>IFERROR(IFERROR(_xlfn.NUMBERVALUE(REPLACE(Input!J468,FIND(",",Input!J468),1,"."),"."),_xlfn.NUMBERVALUE(REPLACE(Input!J468,FIND(".",Input!J468),1,","),",")),"")</f>
        <v>0.69047999999999998</v>
      </c>
      <c r="K468" s="7">
        <f>IFERROR(IFERROR(_xlfn.NUMBERVALUE(REPLACE(Input!K468,FIND(",",Input!K468),1,"."),"."),_xlfn.NUMBERVALUE(REPLACE(Input!K468,FIND(".",Input!K468),1,","),",")),"")</f>
        <v>0.1255</v>
      </c>
      <c r="L468" s="7">
        <f>IFERROR(IFERROR(_xlfn.NUMBERVALUE(REPLACE(Input!L468,FIND(",",Input!L468),1,"."),"."),_xlfn.NUMBERVALUE(REPLACE(Input!L468,FIND(".",Input!L468),1,","),",")),"")</f>
        <v>0.18992999999999999</v>
      </c>
      <c r="M468" s="7">
        <f>IFERROR(IFERROR(_xlfn.NUMBERVALUE(REPLACE(Input!M468,FIND(",",Input!M468),1,"."),"."),_xlfn.NUMBERVALUE(REPLACE(Input!M468,FIND(".",Input!M468),1,","),",")),"")</f>
        <v>1.35988</v>
      </c>
      <c r="N468" s="10" t="str">
        <f>IFERROR(IF(LEFT(Input!N468,LEN("boa-,Users,"))="boa-,Users,","Win.Win",LEFT(Input!N468,FIND("@",Input!N468)-1)),"")</f>
        <v>KLH</v>
      </c>
      <c r="O468" s="10" t="str">
        <f>IFERROR(IF(LEFT(Input!O468,LEN("boa-,Users,"))="boa-,Users,","Win.Win",LEFT(Input!O468,FIND("@",Input!O468)-1)),"")</f>
        <v>Win.Win</v>
      </c>
      <c r="P468" s="7">
        <f>IFERROR(IFERROR(_xlfn.NUMBERVALUE(REPLACE(Input!P468,FIND(",",Input!P468),1,"."),"."),_xlfn.NUMBERVALUE(REPLACE(Input!P468,FIND(".",Input!P468),1,","),",")),"")</f>
        <v>0.66940826647376295</v>
      </c>
      <c r="Q468" s="7">
        <f>IFERROR(IFERROR(_xlfn.NUMBERVALUE(REPLACE(Input!Q468,FIND(",",Input!Q468),1,"."),"."),_xlfn.NUMBERVALUE(REPLACE(Input!Q468,FIND(".",Input!Q468),1,","),",")),"")</f>
        <v>0.69047557500000001</v>
      </c>
      <c r="R468" s="7">
        <f>IFERROR(IFERROR(_xlfn.NUMBERVALUE(REPLACE(Input!R468,FIND(",",Input!R468),1,"."),"."),_xlfn.NUMBERVALUE(REPLACE(Input!R468,FIND(".",Input!R468),1,","),",")),"")</f>
        <v>0.66940826647376295</v>
      </c>
      <c r="S468" s="7">
        <f>IFERROR(IFERROR(_xlfn.NUMBERVALUE(REPLACE(Input!S468,FIND(",",Input!S468),1,"."),"."),_xlfn.NUMBERVALUE(REPLACE(Input!S468,FIND(".",Input!S468),1,","),",")),"")</f>
        <v>0.69047557500000001</v>
      </c>
      <c r="T468" s="7">
        <f>IFERROR(IFERROR(_xlfn.NUMBERVALUE(REPLACE(Input!T468,FIND(",",Input!T468),1,"."),"."),_xlfn.NUMBERVALUE(REPLACE(Input!T468,FIND(".",Input!T468),1,","),",")),"")</f>
        <v>0</v>
      </c>
      <c r="U468" s="7">
        <f>IFERROR(IFERROR(_xlfn.NUMBERVALUE(REPLACE(Input!U468,FIND(",",Input!U468),1,"."),"."),_xlfn.NUMBERVALUE(REPLACE(Input!U468,FIND(".",Input!U468),1,","),",")),"")</f>
        <v>0.69047557500000001</v>
      </c>
      <c r="V468" s="7">
        <f>IFERROR(IFERROR(_xlfn.NUMBERVALUE(REPLACE(Input!V468,FIND(",",Input!V468),1,"."),"."),_xlfn.NUMBERVALUE(REPLACE(Input!V468,FIND(".",Input!V468),1,","),",")),"")</f>
        <v>0</v>
      </c>
      <c r="W468" s="7">
        <f>IFERROR(IFERROR(_xlfn.NUMBERVALUE(REPLACE(Input!W468,FIND(",",Input!W468),1,"."),"."),_xlfn.NUMBERVALUE(REPLACE(Input!W468,FIND(".",Input!W468),1,","),",")),"")</f>
        <v>0</v>
      </c>
      <c r="X468" s="7">
        <f>IFERROR(IFERROR(_xlfn.NUMBERVALUE(REPLACE(Input!X468,FIND(",",Input!X468),1,"."),"."),_xlfn.NUMBERVALUE(REPLACE(Input!X468,FIND(".",Input!X468),1,","),",")),"")</f>
        <v>0.66940826647376295</v>
      </c>
      <c r="Y468" s="7">
        <f>IFERROR(IFERROR(_xlfn.NUMBERVALUE(REPLACE(Input!Y468,FIND(",",Input!Y468),1,"."),"."),_xlfn.NUMBERVALUE(REPLACE(Input!Y468,FIND(".",Input!Y468),1,","),",")),"")</f>
        <v>0.69047557500000001</v>
      </c>
      <c r="Z468" s="8" t="str">
        <f>LEFT(LEFT(Input!Z468,IFERROR(FIND("_",Input!Z468)-1,LEN(Input!Z468))),IFERROR(FIND("-",Input!Z468)-1,LEN(Input!Z468)))</f>
        <v>party2</v>
      </c>
      <c r="AA468" s="8" t="str">
        <f>LEFT(LEFT(Input!AA468,IFERROR(FIND("_",Input!AA468)-1,LEN(Input!AA468))),IFERROR(FIND("-",Input!AA468)-1,LEN(Input!AA468)))</f>
        <v>party4</v>
      </c>
    </row>
    <row r="469" spans="1:27">
      <c r="A469" s="6">
        <f>IF(Input!A469=0,"",Input!A469)</f>
        <v>672</v>
      </c>
      <c r="B469" s="7">
        <f>IFERROR(IFERROR(_xlfn.NUMBERVALUE(REPLACE(Input!B469,FIND(",",Input!B469),1,"."),"."),_xlfn.NUMBERVALUE(REPLACE(Input!B469,FIND(".",Input!B469),1,","),",")),"")</f>
        <v>0.13100000000000001</v>
      </c>
      <c r="C469" s="6">
        <f>IF(Input!C469=0,"",Input!C469)</f>
        <v>11</v>
      </c>
      <c r="D469" s="9" t="str">
        <f>IF(Input!D469=0,"",Input!D469)</f>
        <v/>
      </c>
      <c r="E469" s="8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8">
        <f>IF(Input!F469="Yes",1,IF(Input!F469=0,"",0))</f>
        <v>1</v>
      </c>
      <c r="G469" s="8">
        <f>IF(Input!G469="Yes",1,IF(Input!G469=0,"",0))</f>
        <v>0</v>
      </c>
      <c r="H469" s="6">
        <f>IF(Input!H469=0,"",Input!H469)</f>
        <v>2</v>
      </c>
      <c r="I469" s="7">
        <f>IFERROR(IFERROR(_xlfn.NUMBERVALUE(REPLACE(Input!I469,FIND(",",Input!I469),1,"."),"."),_xlfn.NUMBERVALUE(REPLACE(Input!I469,FIND(".",Input!I469),1,","),",")),"")</f>
        <v>0.40028999999999998</v>
      </c>
      <c r="J469" s="7">
        <f>IFERROR(IFERROR(_xlfn.NUMBERVALUE(REPLACE(Input!J469,FIND(",",Input!J469),1,"."),"."),_xlfn.NUMBERVALUE(REPLACE(Input!J469,FIND(".",Input!J469),1,","),",")),"")</f>
        <v>0.85714000000000001</v>
      </c>
      <c r="K469" s="7">
        <f>IFERROR(IFERROR(_xlfn.NUMBERVALUE(REPLACE(Input!K469,FIND(",",Input!K469),1,"."),"."),_xlfn.NUMBERVALUE(REPLACE(Input!K469,FIND(".",Input!K469),1,","),",")),"")</f>
        <v>0.12045</v>
      </c>
      <c r="L469" s="7">
        <f>IFERROR(IFERROR(_xlfn.NUMBERVALUE(REPLACE(Input!L469,FIND(",",Input!L469),1,"."),"."),_xlfn.NUMBERVALUE(REPLACE(Input!L469,FIND(".",Input!L469),1,","),",")),"")</f>
        <v>0.44761000000000001</v>
      </c>
      <c r="M469" s="7">
        <f>IFERROR(IFERROR(_xlfn.NUMBERVALUE(REPLACE(Input!M469,FIND(",",Input!M469),1,"."),"."),_xlfn.NUMBERVALUE(REPLACE(Input!M469,FIND(".",Input!M469),1,","),",")),"")</f>
        <v>1.2574399999999999</v>
      </c>
      <c r="N469" s="10" t="str">
        <f>IFERROR(IF(LEFT(Input!N469,LEN("boa-,Users,"))="boa-,Users,","Win.Win",LEFT(Input!N469,FIND("@",Input!N469)-1)),"")</f>
        <v>IAMhaggler2011</v>
      </c>
      <c r="O469" s="10" t="str">
        <f>IFERROR(IF(LEFT(Input!O469,LEN("boa-,Users,"))="boa-,Users,","Win.Win",LEFT(Input!O469,FIND("@",Input!O469)-1)),"")</f>
        <v>Win.Win</v>
      </c>
      <c r="P469" s="7">
        <f>IFERROR(IFERROR(_xlfn.NUMBERVALUE(REPLACE(Input!P469,FIND(",",Input!P469),1,"."),"."),_xlfn.NUMBERVALUE(REPLACE(Input!P469,FIND(".",Input!P469),1,","),",")),"")</f>
        <v>0.40029296385115698</v>
      </c>
      <c r="Q469" s="7">
        <f>IFERROR(IFERROR(_xlfn.NUMBERVALUE(REPLACE(Input!Q469,FIND(",",Input!Q469),1,"."),"."),_xlfn.NUMBERVALUE(REPLACE(Input!Q469,FIND(".",Input!Q469),1,","),",")),"")</f>
        <v>0.85714207499999995</v>
      </c>
      <c r="R469" s="7">
        <f>IFERROR(IFERROR(_xlfn.NUMBERVALUE(REPLACE(Input!R469,FIND(",",Input!R469),1,"."),"."),_xlfn.NUMBERVALUE(REPLACE(Input!R469,FIND(".",Input!R469),1,","),",")),"")</f>
        <v>0.40029296385115698</v>
      </c>
      <c r="S469" s="7">
        <f>IFERROR(IFERROR(_xlfn.NUMBERVALUE(REPLACE(Input!S469,FIND(",",Input!S469),1,"."),"."),_xlfn.NUMBERVALUE(REPLACE(Input!S469,FIND(".",Input!S469),1,","),",")),"")</f>
        <v>0.85714207499999995</v>
      </c>
      <c r="T469" s="7">
        <f>IFERROR(IFERROR(_xlfn.NUMBERVALUE(REPLACE(Input!T469,FIND(",",Input!T469),1,"."),"."),_xlfn.NUMBERVALUE(REPLACE(Input!T469,FIND(".",Input!T469),1,","),",")),"")</f>
        <v>0</v>
      </c>
      <c r="U469" s="7">
        <f>IFERROR(IFERROR(_xlfn.NUMBERVALUE(REPLACE(Input!U469,FIND(",",Input!U469),1,"."),"."),_xlfn.NUMBERVALUE(REPLACE(Input!U469,FIND(".",Input!U469),1,","),",")),"")</f>
        <v>0.85714207499999995</v>
      </c>
      <c r="V469" s="7">
        <f>IFERROR(IFERROR(_xlfn.NUMBERVALUE(REPLACE(Input!V469,FIND(",",Input!V469),1,"."),"."),_xlfn.NUMBERVALUE(REPLACE(Input!V469,FIND(".",Input!V469),1,","),",")),"")</f>
        <v>0</v>
      </c>
      <c r="W469" s="7">
        <f>IFERROR(IFERROR(_xlfn.NUMBERVALUE(REPLACE(Input!W469,FIND(",",Input!W469),1,"."),"."),_xlfn.NUMBERVALUE(REPLACE(Input!W469,FIND(".",Input!W469),1,","),",")),"")</f>
        <v>0</v>
      </c>
      <c r="X469" s="7">
        <f>IFERROR(IFERROR(_xlfn.NUMBERVALUE(REPLACE(Input!X469,FIND(",",Input!X469),1,"."),"."),_xlfn.NUMBERVALUE(REPLACE(Input!X469,FIND(".",Input!X469),1,","),",")),"")</f>
        <v>0.40029296385115698</v>
      </c>
      <c r="Y469" s="7">
        <f>IFERROR(IFERROR(_xlfn.NUMBERVALUE(REPLACE(Input!Y469,FIND(",",Input!Y469),1,"."),"."),_xlfn.NUMBERVALUE(REPLACE(Input!Y469,FIND(".",Input!Y469),1,","),",")),"")</f>
        <v>0.85714207499999995</v>
      </c>
      <c r="Z469" s="8" t="str">
        <f>LEFT(LEFT(Input!Z469,IFERROR(FIND("_",Input!Z469)-1,LEN(Input!Z469))),IFERROR(FIND("-",Input!Z469)-1,LEN(Input!Z469)))</f>
        <v>party2</v>
      </c>
      <c r="AA469" s="8" t="str">
        <f>LEFT(LEFT(Input!AA469,IFERROR(FIND("_",Input!AA469)-1,LEN(Input!AA469))),IFERROR(FIND("-",Input!AA469)-1,LEN(Input!AA469)))</f>
        <v>party4</v>
      </c>
    </row>
    <row r="470" spans="1:27">
      <c r="A470" s="6">
        <f>IF(Input!A470=0,"",Input!A470)</f>
        <v>673</v>
      </c>
      <c r="B470" s="7">
        <f>IFERROR(IFERROR(_xlfn.NUMBERVALUE(REPLACE(Input!B470,FIND(",",Input!B470),1,"."),"."),_xlfn.NUMBERVALUE(REPLACE(Input!B470,FIND(".",Input!B470),1,","),",")),"")</f>
        <v>2E-3</v>
      </c>
      <c r="C470" s="6">
        <f>IF(Input!C470=0,"",Input!C470)</f>
        <v>3</v>
      </c>
      <c r="D470" s="9" t="str">
        <f>IF(Input!D470=0,"",Input!D470)</f>
        <v/>
      </c>
      <c r="E470" s="8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8">
        <f>IF(Input!F470="Yes",1,IF(Input!F470=0,"",0))</f>
        <v>1</v>
      </c>
      <c r="G470" s="8">
        <f>IF(Input!G470="Yes",1,IF(Input!G470=0,"",0))</f>
        <v>0</v>
      </c>
      <c r="H470" s="6">
        <f>IF(Input!H470=0,"",Input!H470)</f>
        <v>2</v>
      </c>
      <c r="I470" s="7">
        <f>IFERROR(IFERROR(_xlfn.NUMBERVALUE(REPLACE(Input!I470,FIND(",",Input!I470),1,"."),"."),_xlfn.NUMBERVALUE(REPLACE(Input!I470,FIND(".",Input!I470),1,","),",")),"")</f>
        <v>0.67613999999999996</v>
      </c>
      <c r="J470" s="7">
        <f>IFERROR(IFERROR(_xlfn.NUMBERVALUE(REPLACE(Input!J470,FIND(",",Input!J470),1,"."),"."),_xlfn.NUMBERVALUE(REPLACE(Input!J470,FIND(".",Input!J470),1,","),",")),"")</f>
        <v>0.70238</v>
      </c>
      <c r="K470" s="7">
        <f>IFERROR(IFERROR(_xlfn.NUMBERVALUE(REPLACE(Input!K470,FIND(",",Input!K470),1,"."),"."),_xlfn.NUMBERVALUE(REPLACE(Input!K470,FIND(".",Input!K470),1,","),",")),"")</f>
        <v>0.29422999999999999</v>
      </c>
      <c r="L470" s="7">
        <f>IFERROR(IFERROR(_xlfn.NUMBERVALUE(REPLACE(Input!L470,FIND(",",Input!L470),1,"."),"."),_xlfn.NUMBERVALUE(REPLACE(Input!L470,FIND(".",Input!L470),1,","),",")),"")</f>
        <v>0.34250000000000003</v>
      </c>
      <c r="M470" s="7">
        <f>IFERROR(IFERROR(_xlfn.NUMBERVALUE(REPLACE(Input!M470,FIND(",",Input!M470),1,"."),"."),_xlfn.NUMBERVALUE(REPLACE(Input!M470,FIND(".",Input!M470),1,","),",")),"")</f>
        <v>1.37852</v>
      </c>
      <c r="N470" s="10" t="str">
        <f>IFERROR(IF(LEFT(Input!N470,LEN("boa-,Users,"))="boa-,Users,","Win.Win",LEFT(Input!N470,FIND("@",Input!N470)-1)),"")</f>
        <v>Win.Win</v>
      </c>
      <c r="O470" s="10" t="str">
        <f>IFERROR(IF(LEFT(Input!O470,LEN("boa-,Users,"))="boa-,Users,","Win.Win",LEFT(Input!O470,FIND("@",Input!O470)-1)),"")</f>
        <v>Win.Win</v>
      </c>
      <c r="P470" s="7">
        <f>IFERROR(IFERROR(_xlfn.NUMBERVALUE(REPLACE(Input!P470,FIND(",",Input!P470),1,"."),"."),_xlfn.NUMBERVALUE(REPLACE(Input!P470,FIND(".",Input!P470),1,","),",")),"")</f>
        <v>0.67613619382835</v>
      </c>
      <c r="Q470" s="7">
        <f>IFERROR(IFERROR(_xlfn.NUMBERVALUE(REPLACE(Input!Q470,FIND(",",Input!Q470),1,"."),"."),_xlfn.NUMBERVALUE(REPLACE(Input!Q470,FIND(".",Input!Q470),1,","),",")),"")</f>
        <v>0.70238034999999999</v>
      </c>
      <c r="R470" s="7">
        <f>IFERROR(IFERROR(_xlfn.NUMBERVALUE(REPLACE(Input!R470,FIND(",",Input!R470),1,"."),"."),_xlfn.NUMBERVALUE(REPLACE(Input!R470,FIND(".",Input!R470),1,","),",")),"")</f>
        <v>0.67613619382835</v>
      </c>
      <c r="S470" s="7">
        <f>IFERROR(IFERROR(_xlfn.NUMBERVALUE(REPLACE(Input!S470,FIND(",",Input!S470),1,"."),"."),_xlfn.NUMBERVALUE(REPLACE(Input!S470,FIND(".",Input!S470),1,","),",")),"")</f>
        <v>0.70238034999999999</v>
      </c>
      <c r="T470" s="7">
        <f>IFERROR(IFERROR(_xlfn.NUMBERVALUE(REPLACE(Input!T470,FIND(",",Input!T470),1,"."),"."),_xlfn.NUMBERVALUE(REPLACE(Input!T470,FIND(".",Input!T470),1,","),",")),"")</f>
        <v>0.735989972860428</v>
      </c>
      <c r="U470" s="7">
        <f>IFERROR(IFERROR(_xlfn.NUMBERVALUE(REPLACE(Input!U470,FIND(",",Input!U470),1,"."),"."),_xlfn.NUMBERVALUE(REPLACE(Input!U470,FIND(".",Input!U470),1,","),",")),"")</f>
        <v>0.70238034999999999</v>
      </c>
      <c r="V470" s="7">
        <f>IFERROR(IFERROR(_xlfn.NUMBERVALUE(REPLACE(Input!V470,FIND(",",Input!V470),1,"."),"."),_xlfn.NUMBERVALUE(REPLACE(Input!V470,FIND(".",Input!V470),1,","),",")),"")</f>
        <v>0</v>
      </c>
      <c r="W470" s="7">
        <f>IFERROR(IFERROR(_xlfn.NUMBERVALUE(REPLACE(Input!W470,FIND(",",Input!W470),1,"."),"."),_xlfn.NUMBERVALUE(REPLACE(Input!W470,FIND(".",Input!W470),1,","),",")),"")</f>
        <v>0</v>
      </c>
      <c r="X470" s="7">
        <f>IFERROR(IFERROR(_xlfn.NUMBERVALUE(REPLACE(Input!X470,FIND(",",Input!X470),1,"."),"."),_xlfn.NUMBERVALUE(REPLACE(Input!X470,FIND(".",Input!X470),1,","),",")),"")</f>
        <v>0.67613619382835</v>
      </c>
      <c r="Y470" s="7">
        <f>IFERROR(IFERROR(_xlfn.NUMBERVALUE(REPLACE(Input!Y470,FIND(",",Input!Y470),1,"."),"."),_xlfn.NUMBERVALUE(REPLACE(Input!Y470,FIND(".",Input!Y470),1,","),",")),"")</f>
        <v>0.70238034999999999</v>
      </c>
      <c r="Z470" s="8" t="str">
        <f>LEFT(LEFT(Input!Z470,IFERROR(FIND("_",Input!Z470)-1,LEN(Input!Z470))),IFERROR(FIND("-",Input!Z470)-1,LEN(Input!Z470)))</f>
        <v>party1</v>
      </c>
      <c r="AA470" s="8" t="str">
        <f>LEFT(LEFT(Input!AA470,IFERROR(FIND("_",Input!AA470)-1,LEN(Input!AA470))),IFERROR(FIND("-",Input!AA470)-1,LEN(Input!AA470)))</f>
        <v>party4</v>
      </c>
    </row>
    <row r="471" spans="1:27">
      <c r="A471" s="6">
        <f>IF(Input!A471=0,"",Input!A471)</f>
        <v>674</v>
      </c>
      <c r="B471" s="7">
        <f>IFERROR(IFERROR(_xlfn.NUMBERVALUE(REPLACE(Input!B471,FIND(",",Input!B471),1,"."),"."),_xlfn.NUMBERVALUE(REPLACE(Input!B471,FIND(".",Input!B471),1,","),",")),"")</f>
        <v>2E-3</v>
      </c>
      <c r="C471" s="6">
        <f>IF(Input!C471=0,"",Input!C471)</f>
        <v>3</v>
      </c>
      <c r="D471" s="9" t="str">
        <f>IF(Input!D471=0,"",Input!D471)</f>
        <v/>
      </c>
      <c r="E471" s="8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8">
        <f>IF(Input!F471="Yes",1,IF(Input!F471=0,"",0))</f>
        <v>1</v>
      </c>
      <c r="G471" s="8">
        <f>IF(Input!G471="Yes",1,IF(Input!G471=0,"",0))</f>
        <v>0</v>
      </c>
      <c r="H471" s="6">
        <f>IF(Input!H471=0,"",Input!H471)</f>
        <v>2</v>
      </c>
      <c r="I471" s="7">
        <f>IFERROR(IFERROR(_xlfn.NUMBERVALUE(REPLACE(Input!I471,FIND(",",Input!I471),1,"."),"."),_xlfn.NUMBERVALUE(REPLACE(Input!I471,FIND(".",Input!I471),1,","),",")),"")</f>
        <v>0.80232999999999999</v>
      </c>
      <c r="J471" s="7">
        <f>IFERROR(IFERROR(_xlfn.NUMBERVALUE(REPLACE(Input!J471,FIND(",",Input!J471),1,"."),"."),_xlfn.NUMBERVALUE(REPLACE(Input!J471,FIND(".",Input!J471),1,","),",")),"")</f>
        <v>0.88095000000000001</v>
      </c>
      <c r="K471" s="7">
        <f>IFERROR(IFERROR(_xlfn.NUMBERVALUE(REPLACE(Input!K471,FIND(",",Input!K471),1,"."),"."),_xlfn.NUMBERVALUE(REPLACE(Input!K471,FIND(".",Input!K471),1,","),",")),"")</f>
        <v>0.1108</v>
      </c>
      <c r="L471" s="7">
        <f>IFERROR(IFERROR(_xlfn.NUMBERVALUE(REPLACE(Input!L471,FIND(",",Input!L471),1,"."),"."),_xlfn.NUMBERVALUE(REPLACE(Input!L471,FIND(".",Input!L471),1,","),",")),"")</f>
        <v>0.13938</v>
      </c>
      <c r="M471" s="7">
        <f>IFERROR(IFERROR(_xlfn.NUMBERVALUE(REPLACE(Input!M471,FIND(",",Input!M471),1,"."),"."),_xlfn.NUMBERVALUE(REPLACE(Input!M471,FIND(".",Input!M471),1,","),",")),"")</f>
        <v>1.6832800000000001</v>
      </c>
      <c r="N471" s="10" t="str">
        <f>IFERROR(IF(LEFT(Input!N471,LEN("boa-,Users,"))="boa-,Users,","Win.Win",LEFT(Input!N471,FIND("@",Input!N471)-1)),"")</f>
        <v>Gahboninho</v>
      </c>
      <c r="O471" s="10" t="str">
        <f>IFERROR(IF(LEFT(Input!O471,LEN("boa-,Users,"))="boa-,Users,","Win.Win",LEFT(Input!O471,FIND("@",Input!O471)-1)),"")</f>
        <v>Win.Win</v>
      </c>
      <c r="P471" s="7">
        <f>IFERROR(IFERROR(_xlfn.NUMBERVALUE(REPLACE(Input!P471,FIND(",",Input!P471),1,"."),"."),_xlfn.NUMBERVALUE(REPLACE(Input!P471,FIND(".",Input!P471),1,","),",")),"")</f>
        <v>0.80232667481443298</v>
      </c>
      <c r="Q471" s="7">
        <f>IFERROR(IFERROR(_xlfn.NUMBERVALUE(REPLACE(Input!Q471,FIND(",",Input!Q471),1,"."),"."),_xlfn.NUMBERVALUE(REPLACE(Input!Q471,FIND(".",Input!Q471),1,","),",")),"")</f>
        <v>0.88095159999999995</v>
      </c>
      <c r="R471" s="7">
        <f>IFERROR(IFERROR(_xlfn.NUMBERVALUE(REPLACE(Input!R471,FIND(",",Input!R471),1,"."),"."),_xlfn.NUMBERVALUE(REPLACE(Input!R471,FIND(".",Input!R471),1,","),",")),"")</f>
        <v>0.80232667481443298</v>
      </c>
      <c r="S471" s="7">
        <f>IFERROR(IFERROR(_xlfn.NUMBERVALUE(REPLACE(Input!S471,FIND(",",Input!S471),1,"."),"."),_xlfn.NUMBERVALUE(REPLACE(Input!S471,FIND(".",Input!S471),1,","),",")),"")</f>
        <v>0.88095159999999995</v>
      </c>
      <c r="T471" s="7">
        <f>IFERROR(IFERROR(_xlfn.NUMBERVALUE(REPLACE(Input!T471,FIND(",",Input!T471),1,"."),"."),_xlfn.NUMBERVALUE(REPLACE(Input!T471,FIND(".",Input!T471),1,","),",")),"")</f>
        <v>0</v>
      </c>
      <c r="U471" s="7">
        <f>IFERROR(IFERROR(_xlfn.NUMBERVALUE(REPLACE(Input!U471,FIND(",",Input!U471),1,"."),"."),_xlfn.NUMBERVALUE(REPLACE(Input!U471,FIND(".",Input!U471),1,","),",")),"")</f>
        <v>0.88095159999999995</v>
      </c>
      <c r="V471" s="7">
        <f>IFERROR(IFERROR(_xlfn.NUMBERVALUE(REPLACE(Input!V471,FIND(",",Input!V471),1,"."),"."),_xlfn.NUMBERVALUE(REPLACE(Input!V471,FIND(".",Input!V471),1,","),",")),"")</f>
        <v>0</v>
      </c>
      <c r="W471" s="7">
        <f>IFERROR(IFERROR(_xlfn.NUMBERVALUE(REPLACE(Input!W471,FIND(",",Input!W471),1,"."),"."),_xlfn.NUMBERVALUE(REPLACE(Input!W471,FIND(".",Input!W471),1,","),",")),"")</f>
        <v>0</v>
      </c>
      <c r="X471" s="7">
        <f>IFERROR(IFERROR(_xlfn.NUMBERVALUE(REPLACE(Input!X471,FIND(",",Input!X471),1,"."),"."),_xlfn.NUMBERVALUE(REPLACE(Input!X471,FIND(".",Input!X471),1,","),",")),"")</f>
        <v>0.80232667481443298</v>
      </c>
      <c r="Y471" s="7">
        <f>IFERROR(IFERROR(_xlfn.NUMBERVALUE(REPLACE(Input!Y471,FIND(",",Input!Y471),1,"."),"."),_xlfn.NUMBERVALUE(REPLACE(Input!Y471,FIND(".",Input!Y471),1,","),",")),"")</f>
        <v>0.88095159999999995</v>
      </c>
      <c r="Z471" s="8" t="str">
        <f>LEFT(LEFT(Input!Z471,IFERROR(FIND("_",Input!Z471)-1,LEN(Input!Z471))),IFERROR(FIND("-",Input!Z471)-1,LEN(Input!Z471)))</f>
        <v>party1</v>
      </c>
      <c r="AA471" s="8" t="str">
        <f>LEFT(LEFT(Input!AA471,IFERROR(FIND("_",Input!AA471)-1,LEN(Input!AA471))),IFERROR(FIND("-",Input!AA471)-1,LEN(Input!AA471)))</f>
        <v>party4</v>
      </c>
    </row>
    <row r="472" spans="1:27">
      <c r="A472" s="6">
        <f>IF(Input!A472=0,"",Input!A472)</f>
        <v>675</v>
      </c>
      <c r="B472" s="7">
        <f>IFERROR(IFERROR(_xlfn.NUMBERVALUE(REPLACE(Input!B472,FIND(",",Input!B472),1,"."),"."),_xlfn.NUMBERVALUE(REPLACE(Input!B472,FIND(".",Input!B472),1,","),",")),"")</f>
        <v>1E-3</v>
      </c>
      <c r="C472" s="6">
        <f>IF(Input!C472=0,"",Input!C472)</f>
        <v>3</v>
      </c>
      <c r="D472" s="9" t="str">
        <f>IF(Input!D472=0,"",Input!D472)</f>
        <v/>
      </c>
      <c r="E472" s="8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8">
        <f>IF(Input!F472="Yes",1,IF(Input!F472=0,"",0))</f>
        <v>1</v>
      </c>
      <c r="G472" s="8">
        <f>IF(Input!G472="Yes",1,IF(Input!G472=0,"",0))</f>
        <v>0</v>
      </c>
      <c r="H472" s="6">
        <f>IF(Input!H472=0,"",Input!H472)</f>
        <v>2</v>
      </c>
      <c r="I472" s="7">
        <f>IFERROR(IFERROR(_xlfn.NUMBERVALUE(REPLACE(Input!I472,FIND(",",Input!I472),1,"."),"."),_xlfn.NUMBERVALUE(REPLACE(Input!I472,FIND(".",Input!I472),1,","),",")),"")</f>
        <v>0.83987000000000001</v>
      </c>
      <c r="J472" s="7">
        <f>IFERROR(IFERROR(_xlfn.NUMBERVALUE(REPLACE(Input!J472,FIND(",",Input!J472),1,"."),"."),_xlfn.NUMBERVALUE(REPLACE(Input!J472,FIND(".",Input!J472),1,","),",")),"")</f>
        <v>0.86904999999999999</v>
      </c>
      <c r="K472" s="7">
        <f>IFERROR(IFERROR(_xlfn.NUMBERVALUE(REPLACE(Input!K472,FIND(",",Input!K472),1,"."),"."),_xlfn.NUMBERVALUE(REPLACE(Input!K472,FIND(".",Input!K472),1,","),",")),"")</f>
        <v>9.0709999999999999E-2</v>
      </c>
      <c r="L472" s="7">
        <f>IFERROR(IFERROR(_xlfn.NUMBERVALUE(REPLACE(Input!L472,FIND(",",Input!L472),1,"."),"."),_xlfn.NUMBERVALUE(REPLACE(Input!L472,FIND(".",Input!L472),1,","),",")),"")</f>
        <v>0.1108</v>
      </c>
      <c r="M472" s="7">
        <f>IFERROR(IFERROR(_xlfn.NUMBERVALUE(REPLACE(Input!M472,FIND(",",Input!M472),1,"."),"."),_xlfn.NUMBERVALUE(REPLACE(Input!M472,FIND(".",Input!M472),1,","),",")),"")</f>
        <v>1.7089099999999999</v>
      </c>
      <c r="N472" s="10" t="str">
        <f>IFERROR(IF(LEFT(Input!N472,LEN("boa-,Users,"))="boa-,Users,","Win.Win",LEFT(Input!N472,FIND("@",Input!N472)-1)),"")</f>
        <v>KLH</v>
      </c>
      <c r="O472" s="10" t="str">
        <f>IFERROR(IF(LEFT(Input!O472,LEN("boa-,Users,"))="boa-,Users,","Win.Win",LEFT(Input!O472,FIND("@",Input!O472)-1)),"")</f>
        <v>Win.Win</v>
      </c>
      <c r="P472" s="7">
        <f>IFERROR(IFERROR(_xlfn.NUMBERVALUE(REPLACE(Input!P472,FIND(",",Input!P472),1,"."),"."),_xlfn.NUMBERVALUE(REPLACE(Input!P472,FIND(".",Input!P472),1,","),",")),"")</f>
        <v>0.83986600636589703</v>
      </c>
      <c r="Q472" s="7">
        <f>IFERROR(IFERROR(_xlfn.NUMBERVALUE(REPLACE(Input!Q472,FIND(",",Input!Q472),1,"."),"."),_xlfn.NUMBERVALUE(REPLACE(Input!Q472,FIND(".",Input!Q472),1,","),",")),"")</f>
        <v>0.86904685000000004</v>
      </c>
      <c r="R472" s="7">
        <f>IFERROR(IFERROR(_xlfn.NUMBERVALUE(REPLACE(Input!R472,FIND(",",Input!R472),1,"."),"."),_xlfn.NUMBERVALUE(REPLACE(Input!R472,FIND(".",Input!R472),1,","),",")),"")</f>
        <v>0.83986600636589703</v>
      </c>
      <c r="S472" s="7">
        <f>IFERROR(IFERROR(_xlfn.NUMBERVALUE(REPLACE(Input!S472,FIND(",",Input!S472),1,"."),"."),_xlfn.NUMBERVALUE(REPLACE(Input!S472,FIND(".",Input!S472),1,","),",")),"")</f>
        <v>0.86904685000000004</v>
      </c>
      <c r="T472" s="7">
        <f>IFERROR(IFERROR(_xlfn.NUMBERVALUE(REPLACE(Input!T472,FIND(",",Input!T472),1,"."),"."),_xlfn.NUMBERVALUE(REPLACE(Input!T472,FIND(".",Input!T472),1,","),",")),"")</f>
        <v>0</v>
      </c>
      <c r="U472" s="7">
        <f>IFERROR(IFERROR(_xlfn.NUMBERVALUE(REPLACE(Input!U472,FIND(",",Input!U472),1,"."),"."),_xlfn.NUMBERVALUE(REPLACE(Input!U472,FIND(".",Input!U472),1,","),",")),"")</f>
        <v>0.86904685000000004</v>
      </c>
      <c r="V472" s="7">
        <f>IFERROR(IFERROR(_xlfn.NUMBERVALUE(REPLACE(Input!V472,FIND(",",Input!V472),1,"."),"."),_xlfn.NUMBERVALUE(REPLACE(Input!V472,FIND(".",Input!V472),1,","),",")),"")</f>
        <v>0</v>
      </c>
      <c r="W472" s="7">
        <f>IFERROR(IFERROR(_xlfn.NUMBERVALUE(REPLACE(Input!W472,FIND(",",Input!W472),1,"."),"."),_xlfn.NUMBERVALUE(REPLACE(Input!W472,FIND(".",Input!W472),1,","),",")),"")</f>
        <v>0</v>
      </c>
      <c r="X472" s="7">
        <f>IFERROR(IFERROR(_xlfn.NUMBERVALUE(REPLACE(Input!X472,FIND(",",Input!X472),1,"."),"."),_xlfn.NUMBERVALUE(REPLACE(Input!X472,FIND(".",Input!X472),1,","),",")),"")</f>
        <v>0.83986600636589703</v>
      </c>
      <c r="Y472" s="7">
        <f>IFERROR(IFERROR(_xlfn.NUMBERVALUE(REPLACE(Input!Y472,FIND(",",Input!Y472),1,"."),"."),_xlfn.NUMBERVALUE(REPLACE(Input!Y472,FIND(".",Input!Y472),1,","),",")),"")</f>
        <v>0.86904685000000004</v>
      </c>
      <c r="Z472" s="8" t="str">
        <f>LEFT(LEFT(Input!Z472,IFERROR(FIND("_",Input!Z472)-1,LEN(Input!Z472))),IFERROR(FIND("-",Input!Z472)-1,LEN(Input!Z472)))</f>
        <v>party1</v>
      </c>
      <c r="AA472" s="8" t="str">
        <f>LEFT(LEFT(Input!AA472,IFERROR(FIND("_",Input!AA472)-1,LEN(Input!AA472))),IFERROR(FIND("-",Input!AA472)-1,LEN(Input!AA472)))</f>
        <v>party4</v>
      </c>
    </row>
    <row r="473" spans="1:27">
      <c r="A473" s="6">
        <f>IF(Input!A473=0,"",Input!A473)</f>
        <v>676</v>
      </c>
      <c r="B473" s="7">
        <f>IFERROR(IFERROR(_xlfn.NUMBERVALUE(REPLACE(Input!B473,FIND(",",Input!B473),1,"."),"."),_xlfn.NUMBERVALUE(REPLACE(Input!B473,FIND(".",Input!B473),1,","),",")),"")</f>
        <v>5.0000000000000001E-3</v>
      </c>
      <c r="C473" s="6">
        <f>IF(Input!C473=0,"",Input!C473)</f>
        <v>3</v>
      </c>
      <c r="D473" s="9" t="str">
        <f>IF(Input!D473=0,"",Input!D473)</f>
        <v/>
      </c>
      <c r="E473" s="8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8">
        <f>IF(Input!F473="Yes",1,IF(Input!F473=0,"",0))</f>
        <v>1</v>
      </c>
      <c r="G473" s="8">
        <f>IF(Input!G473="Yes",1,IF(Input!G473=0,"",0))</f>
        <v>0</v>
      </c>
      <c r="H473" s="6">
        <f>IF(Input!H473=0,"",Input!H473)</f>
        <v>2</v>
      </c>
      <c r="I473" s="7">
        <f>IFERROR(IFERROR(_xlfn.NUMBERVALUE(REPLACE(Input!I473,FIND(",",Input!I473),1,"."),"."),_xlfn.NUMBERVALUE(REPLACE(Input!I473,FIND(".",Input!I473),1,","),",")),"")</f>
        <v>0.80232999999999999</v>
      </c>
      <c r="J473" s="7">
        <f>IFERROR(IFERROR(_xlfn.NUMBERVALUE(REPLACE(Input!J473,FIND(",",Input!J473),1,"."),"."),_xlfn.NUMBERVALUE(REPLACE(Input!J473,FIND(".",Input!J473),1,","),",")),"")</f>
        <v>0.88095000000000001</v>
      </c>
      <c r="K473" s="7">
        <f>IFERROR(IFERROR(_xlfn.NUMBERVALUE(REPLACE(Input!K473,FIND(",",Input!K473),1,"."),"."),_xlfn.NUMBERVALUE(REPLACE(Input!K473,FIND(".",Input!K473),1,","),",")),"")</f>
        <v>0.1108</v>
      </c>
      <c r="L473" s="7">
        <f>IFERROR(IFERROR(_xlfn.NUMBERVALUE(REPLACE(Input!L473,FIND(",",Input!L473),1,"."),"."),_xlfn.NUMBERVALUE(REPLACE(Input!L473,FIND(".",Input!L473),1,","),",")),"")</f>
        <v>0.13938</v>
      </c>
      <c r="M473" s="7">
        <f>IFERROR(IFERROR(_xlfn.NUMBERVALUE(REPLACE(Input!M473,FIND(",",Input!M473),1,"."),"."),_xlfn.NUMBERVALUE(REPLACE(Input!M473,FIND(".",Input!M473),1,","),",")),"")</f>
        <v>1.6832800000000001</v>
      </c>
      <c r="N473" s="10" t="str">
        <f>IFERROR(IF(LEFT(Input!N473,LEN("boa-,Users,"))="boa-,Users,","Win.Win",LEFT(Input!N473,FIND("@",Input!N473)-1)),"")</f>
        <v>IAMhaggler2011</v>
      </c>
      <c r="O473" s="10" t="str">
        <f>IFERROR(IF(LEFT(Input!O473,LEN("boa-,Users,"))="boa-,Users,","Win.Win",LEFT(Input!O473,FIND("@",Input!O473)-1)),"")</f>
        <v>Win.Win</v>
      </c>
      <c r="P473" s="7">
        <f>IFERROR(IFERROR(_xlfn.NUMBERVALUE(REPLACE(Input!P473,FIND(",",Input!P473),1,"."),"."),_xlfn.NUMBERVALUE(REPLACE(Input!P473,FIND(".",Input!P473),1,","),",")),"")</f>
        <v>0.80232667481443298</v>
      </c>
      <c r="Q473" s="7">
        <f>IFERROR(IFERROR(_xlfn.NUMBERVALUE(REPLACE(Input!Q473,FIND(",",Input!Q473),1,"."),"."),_xlfn.NUMBERVALUE(REPLACE(Input!Q473,FIND(".",Input!Q473),1,","),",")),"")</f>
        <v>0.88095159999999995</v>
      </c>
      <c r="R473" s="7">
        <f>IFERROR(IFERROR(_xlfn.NUMBERVALUE(REPLACE(Input!R473,FIND(",",Input!R473),1,"."),"."),_xlfn.NUMBERVALUE(REPLACE(Input!R473,FIND(".",Input!R473),1,","),",")),"")</f>
        <v>0.80232667481443298</v>
      </c>
      <c r="S473" s="7">
        <f>IFERROR(IFERROR(_xlfn.NUMBERVALUE(REPLACE(Input!S473,FIND(",",Input!S473),1,"."),"."),_xlfn.NUMBERVALUE(REPLACE(Input!S473,FIND(".",Input!S473),1,","),",")),"")</f>
        <v>0.88095159999999995</v>
      </c>
      <c r="T473" s="7">
        <f>IFERROR(IFERROR(_xlfn.NUMBERVALUE(REPLACE(Input!T473,FIND(",",Input!T473),1,"."),"."),_xlfn.NUMBERVALUE(REPLACE(Input!T473,FIND(".",Input!T473),1,","),",")),"")</f>
        <v>0</v>
      </c>
      <c r="U473" s="7">
        <f>IFERROR(IFERROR(_xlfn.NUMBERVALUE(REPLACE(Input!U473,FIND(",",Input!U473),1,"."),"."),_xlfn.NUMBERVALUE(REPLACE(Input!U473,FIND(".",Input!U473),1,","),",")),"")</f>
        <v>0.88095159999999995</v>
      </c>
      <c r="V473" s="7">
        <f>IFERROR(IFERROR(_xlfn.NUMBERVALUE(REPLACE(Input!V473,FIND(",",Input!V473),1,"."),"."),_xlfn.NUMBERVALUE(REPLACE(Input!V473,FIND(".",Input!V473),1,","),",")),"")</f>
        <v>0</v>
      </c>
      <c r="W473" s="7">
        <f>IFERROR(IFERROR(_xlfn.NUMBERVALUE(REPLACE(Input!W473,FIND(",",Input!W473),1,"."),"."),_xlfn.NUMBERVALUE(REPLACE(Input!W473,FIND(".",Input!W473),1,","),",")),"")</f>
        <v>0</v>
      </c>
      <c r="X473" s="7">
        <f>IFERROR(IFERROR(_xlfn.NUMBERVALUE(REPLACE(Input!X473,FIND(",",Input!X473),1,"."),"."),_xlfn.NUMBERVALUE(REPLACE(Input!X473,FIND(".",Input!X473),1,","),",")),"")</f>
        <v>0.80232667481443298</v>
      </c>
      <c r="Y473" s="7">
        <f>IFERROR(IFERROR(_xlfn.NUMBERVALUE(REPLACE(Input!Y473,FIND(",",Input!Y473),1,"."),"."),_xlfn.NUMBERVALUE(REPLACE(Input!Y473,FIND(".",Input!Y473),1,","),",")),"")</f>
        <v>0.88095159999999995</v>
      </c>
      <c r="Z473" s="8" t="str">
        <f>LEFT(LEFT(Input!Z473,IFERROR(FIND("_",Input!Z473)-1,LEN(Input!Z473))),IFERROR(FIND("-",Input!Z473)-1,LEN(Input!Z473)))</f>
        <v>party1</v>
      </c>
      <c r="AA473" s="8" t="str">
        <f>LEFT(LEFT(Input!AA473,IFERROR(FIND("_",Input!AA473)-1,LEN(Input!AA473))),IFERROR(FIND("-",Input!AA473)-1,LEN(Input!AA473)))</f>
        <v>party4</v>
      </c>
    </row>
    <row r="474" spans="1:27">
      <c r="A474" s="6">
        <f>IF(Input!A474=0,"",Input!A474)</f>
        <v>677</v>
      </c>
      <c r="B474" s="7">
        <f>IFERROR(IFERROR(_xlfn.NUMBERVALUE(REPLACE(Input!B474,FIND(",",Input!B474),1,"."),"."),_xlfn.NUMBERVALUE(REPLACE(Input!B474,FIND(".",Input!B474),1,","),",")),"")</f>
        <v>2E-3</v>
      </c>
      <c r="C474" s="6">
        <f>IF(Input!C474=0,"",Input!C474)</f>
        <v>3</v>
      </c>
      <c r="D474" s="9" t="str">
        <f>IF(Input!D474=0,"",Input!D474)</f>
        <v/>
      </c>
      <c r="E474" s="8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8">
        <f>IF(Input!F474="Yes",1,IF(Input!F474=0,"",0))</f>
        <v>1</v>
      </c>
      <c r="G474" s="8">
        <f>IF(Input!G474="Yes",1,IF(Input!G474=0,"",0))</f>
        <v>0</v>
      </c>
      <c r="H474" s="6">
        <f>IF(Input!H474=0,"",Input!H474)</f>
        <v>2</v>
      </c>
      <c r="I474" s="7">
        <f>IFERROR(IFERROR(_xlfn.NUMBERVALUE(REPLACE(Input!I474,FIND(",",Input!I474),1,"."),"."),_xlfn.NUMBERVALUE(REPLACE(Input!I474,FIND(".",Input!I474),1,","),",")),"")</f>
        <v>0.76190000000000002</v>
      </c>
      <c r="J474" s="7">
        <f>IFERROR(IFERROR(_xlfn.NUMBERVALUE(REPLACE(Input!J474,FIND(",",Input!J474),1,"."),"."),_xlfn.NUMBERVALUE(REPLACE(Input!J474,FIND(".",Input!J474),1,","),",")),"")</f>
        <v>0.79232000000000002</v>
      </c>
      <c r="K474" s="7">
        <f>IFERROR(IFERROR(_xlfn.NUMBERVALUE(REPLACE(Input!K474,FIND(",",Input!K474),1,"."),"."),_xlfn.NUMBERVALUE(REPLACE(Input!K474,FIND(".",Input!K474),1,","),",")),"")</f>
        <v>0.20107</v>
      </c>
      <c r="L474" s="7">
        <f>IFERROR(IFERROR(_xlfn.NUMBERVALUE(REPLACE(Input!L474,FIND(",",Input!L474),1,"."),"."),_xlfn.NUMBERVALUE(REPLACE(Input!L474,FIND(".",Input!L474),1,","),",")),"")</f>
        <v>0.21831</v>
      </c>
      <c r="M474" s="7">
        <f>IFERROR(IFERROR(_xlfn.NUMBERVALUE(REPLACE(Input!M474,FIND(",",Input!M474),1,"."),"."),_xlfn.NUMBERVALUE(REPLACE(Input!M474,FIND(".",Input!M474),1,","),",")),"")</f>
        <v>1.5542199999999999</v>
      </c>
      <c r="N474" s="10" t="str">
        <f>IFERROR(IF(LEFT(Input!N474,LEN("boa-,Users,"))="boa-,Users,","Win.Win",LEFT(Input!N474,FIND("@",Input!N474)-1)),"")</f>
        <v>Win.Win</v>
      </c>
      <c r="O474" s="10" t="str">
        <f>IFERROR(IF(LEFT(Input!O474,LEN("boa-,Users,"))="boa-,Users,","Win.Win",LEFT(Input!O474,FIND("@",Input!O474)-1)),"")</f>
        <v>Win.Win</v>
      </c>
      <c r="P474" s="7">
        <f>IFERROR(IFERROR(_xlfn.NUMBERVALUE(REPLACE(Input!P474,FIND(",",Input!P474),1,"."),"."),_xlfn.NUMBERVALUE(REPLACE(Input!P474,FIND(".",Input!P474),1,","),",")),"")</f>
        <v>0.79232006936608601</v>
      </c>
      <c r="Q474" s="7">
        <f>IFERROR(IFERROR(_xlfn.NUMBERVALUE(REPLACE(Input!Q474,FIND(",",Input!Q474),1,"."),"."),_xlfn.NUMBERVALUE(REPLACE(Input!Q474,FIND(".",Input!Q474),1,","),",")),"")</f>
        <v>0.76190402499999998</v>
      </c>
      <c r="R474" s="7">
        <f>IFERROR(IFERROR(_xlfn.NUMBERVALUE(REPLACE(Input!R474,FIND(",",Input!R474),1,"."),"."),_xlfn.NUMBERVALUE(REPLACE(Input!R474,FIND(".",Input!R474),1,","),",")),"")</f>
        <v>0.79232006936608601</v>
      </c>
      <c r="S474" s="7">
        <f>IFERROR(IFERROR(_xlfn.NUMBERVALUE(REPLACE(Input!S474,FIND(",",Input!S474),1,"."),"."),_xlfn.NUMBERVALUE(REPLACE(Input!S474,FIND(".",Input!S474),1,","),",")),"")</f>
        <v>0.76190402499999998</v>
      </c>
      <c r="T474" s="7">
        <f>IFERROR(IFERROR(_xlfn.NUMBERVALUE(REPLACE(Input!T474,FIND(",",Input!T474),1,"."),"."),_xlfn.NUMBERVALUE(REPLACE(Input!T474,FIND(".",Input!T474),1,","),",")),"")</f>
        <v>0.78759646150950502</v>
      </c>
      <c r="U474" s="7">
        <f>IFERROR(IFERROR(_xlfn.NUMBERVALUE(REPLACE(Input!U474,FIND(",",Input!U474),1,"."),"."),_xlfn.NUMBERVALUE(REPLACE(Input!U474,FIND(".",Input!U474),1,","),",")),"")</f>
        <v>0.76190402499999998</v>
      </c>
      <c r="V474" s="7">
        <f>IFERROR(IFERROR(_xlfn.NUMBERVALUE(REPLACE(Input!V474,FIND(",",Input!V474),1,"."),"."),_xlfn.NUMBERVALUE(REPLACE(Input!V474,FIND(".",Input!V474),1,","),",")),"")</f>
        <v>0</v>
      </c>
      <c r="W474" s="7">
        <f>IFERROR(IFERROR(_xlfn.NUMBERVALUE(REPLACE(Input!W474,FIND(",",Input!W474),1,"."),"."),_xlfn.NUMBERVALUE(REPLACE(Input!W474,FIND(".",Input!W474),1,","),",")),"")</f>
        <v>0</v>
      </c>
      <c r="X474" s="7">
        <f>IFERROR(IFERROR(_xlfn.NUMBERVALUE(REPLACE(Input!X474,FIND(",",Input!X474),1,"."),"."),_xlfn.NUMBERVALUE(REPLACE(Input!X474,FIND(".",Input!X474),1,","),",")),"")</f>
        <v>0.79232006936608601</v>
      </c>
      <c r="Y474" s="7">
        <f>IFERROR(IFERROR(_xlfn.NUMBERVALUE(REPLACE(Input!Y474,FIND(",",Input!Y474),1,"."),"."),_xlfn.NUMBERVALUE(REPLACE(Input!Y474,FIND(".",Input!Y474),1,","),",")),"")</f>
        <v>0.76190402499999998</v>
      </c>
      <c r="Z474" s="8" t="str">
        <f>LEFT(LEFT(Input!Z474,IFERROR(FIND("_",Input!Z474)-1,LEN(Input!Z474))),IFERROR(FIND("-",Input!Z474)-1,LEN(Input!Z474)))</f>
        <v>party1</v>
      </c>
      <c r="AA474" s="8" t="str">
        <f>LEFT(LEFT(Input!AA474,IFERROR(FIND("_",Input!AA474)-1,LEN(Input!AA474))),IFERROR(FIND("-",Input!AA474)-1,LEN(Input!AA474)))</f>
        <v>party4</v>
      </c>
    </row>
    <row r="475" spans="1:27">
      <c r="A475" s="6">
        <f>IF(Input!A475=0,"",Input!A475)</f>
        <v>678</v>
      </c>
      <c r="B475" s="7">
        <f>IFERROR(IFERROR(_xlfn.NUMBERVALUE(REPLACE(Input!B475,FIND(",",Input!B475),1,"."),"."),_xlfn.NUMBERVALUE(REPLACE(Input!B475,FIND(".",Input!B475),1,","),",")),"")</f>
        <v>3.0000000000000001E-3</v>
      </c>
      <c r="C475" s="6">
        <f>IF(Input!C475=0,"",Input!C475)</f>
        <v>3</v>
      </c>
      <c r="D475" s="9" t="str">
        <f>IF(Input!D475=0,"",Input!D475)</f>
        <v/>
      </c>
      <c r="E475" s="8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8">
        <f>IF(Input!F475="Yes",1,IF(Input!F475=0,"",0))</f>
        <v>1</v>
      </c>
      <c r="G475" s="8">
        <f>IF(Input!G475="Yes",1,IF(Input!G475=0,"",0))</f>
        <v>0</v>
      </c>
      <c r="H475" s="6">
        <f>IF(Input!H475=0,"",Input!H475)</f>
        <v>2</v>
      </c>
      <c r="I475" s="7">
        <f>IFERROR(IFERROR(_xlfn.NUMBERVALUE(REPLACE(Input!I475,FIND(",",Input!I475),1,"."),"."),_xlfn.NUMBERVALUE(REPLACE(Input!I475,FIND(".",Input!I475),1,","),",")),"")</f>
        <v>0.79762</v>
      </c>
      <c r="J475" s="7">
        <f>IFERROR(IFERROR(_xlfn.NUMBERVALUE(REPLACE(Input!J475,FIND(",",Input!J475),1,"."),"."),_xlfn.NUMBERVALUE(REPLACE(Input!J475,FIND(".",Input!J475),1,","),",")),"")</f>
        <v>0.90654999999999997</v>
      </c>
      <c r="K475" s="7">
        <f>IFERROR(IFERROR(_xlfn.NUMBERVALUE(REPLACE(Input!K475,FIND(",",Input!K475),1,"."),"."),_xlfn.NUMBERVALUE(REPLACE(Input!K475,FIND(".",Input!K475),1,","),",")),"")</f>
        <v>9.0709999999999999E-2</v>
      </c>
      <c r="L475" s="7">
        <f>IFERROR(IFERROR(_xlfn.NUMBERVALUE(REPLACE(Input!L475,FIND(",",Input!L475),1,"."),"."),_xlfn.NUMBERVALUE(REPLACE(Input!L475,FIND(".",Input!L475),1,","),",")),"")</f>
        <v>0.13366</v>
      </c>
      <c r="M475" s="7">
        <f>IFERROR(IFERROR(_xlfn.NUMBERVALUE(REPLACE(Input!M475,FIND(",",Input!M475),1,"."),"."),_xlfn.NUMBERVALUE(REPLACE(Input!M475,FIND(".",Input!M475),1,","),",")),"")</f>
        <v>1.70417</v>
      </c>
      <c r="N475" s="10" t="str">
        <f>IFERROR(IF(LEFT(Input!N475,LEN("boa-,Users,"))="boa-,Users,","Win.Win",LEFT(Input!N475,FIND("@",Input!N475)-1)),"")</f>
        <v>Gahboninho</v>
      </c>
      <c r="O475" s="10" t="str">
        <f>IFERROR(IF(LEFT(Input!O475,LEN("boa-,Users,"))="boa-,Users,","Win.Win",LEFT(Input!O475,FIND("@",Input!O475)-1)),"")</f>
        <v>Win.Win</v>
      </c>
      <c r="P475" s="7">
        <f>IFERROR(IFERROR(_xlfn.NUMBERVALUE(REPLACE(Input!P475,FIND(",",Input!P475),1,"."),"."),_xlfn.NUMBERVALUE(REPLACE(Input!P475,FIND(".",Input!P475),1,","),",")),"")</f>
        <v>0.90654899185860405</v>
      </c>
      <c r="Q475" s="7">
        <f>IFERROR(IFERROR(_xlfn.NUMBERVALUE(REPLACE(Input!Q475,FIND(",",Input!Q475),1,"."),"."),_xlfn.NUMBERVALUE(REPLACE(Input!Q475,FIND(".",Input!Q475),1,","),",")),"")</f>
        <v>0.79761835000000003</v>
      </c>
      <c r="R475" s="7">
        <f>IFERROR(IFERROR(_xlfn.NUMBERVALUE(REPLACE(Input!R475,FIND(",",Input!R475),1,"."),"."),_xlfn.NUMBERVALUE(REPLACE(Input!R475,FIND(".",Input!R475),1,","),",")),"")</f>
        <v>0.90654899185860405</v>
      </c>
      <c r="S475" s="7">
        <f>IFERROR(IFERROR(_xlfn.NUMBERVALUE(REPLACE(Input!S475,FIND(",",Input!S475),1,"."),"."),_xlfn.NUMBERVALUE(REPLACE(Input!S475,FIND(".",Input!S475),1,","),",")),"")</f>
        <v>0.79761835000000003</v>
      </c>
      <c r="T475" s="7">
        <f>IFERROR(IFERROR(_xlfn.NUMBERVALUE(REPLACE(Input!T475,FIND(",",Input!T475),1,"."),"."),_xlfn.NUMBERVALUE(REPLACE(Input!T475,FIND(".",Input!T475),1,","),",")),"")</f>
        <v>0</v>
      </c>
      <c r="U475" s="7">
        <f>IFERROR(IFERROR(_xlfn.NUMBERVALUE(REPLACE(Input!U475,FIND(",",Input!U475),1,"."),"."),_xlfn.NUMBERVALUE(REPLACE(Input!U475,FIND(".",Input!U475),1,","),",")),"")</f>
        <v>0.79761835000000003</v>
      </c>
      <c r="V475" s="7">
        <f>IFERROR(IFERROR(_xlfn.NUMBERVALUE(REPLACE(Input!V475,FIND(",",Input!V475),1,"."),"."),_xlfn.NUMBERVALUE(REPLACE(Input!V475,FIND(".",Input!V475),1,","),",")),"")</f>
        <v>0</v>
      </c>
      <c r="W475" s="7">
        <f>IFERROR(IFERROR(_xlfn.NUMBERVALUE(REPLACE(Input!W475,FIND(",",Input!W475),1,"."),"."),_xlfn.NUMBERVALUE(REPLACE(Input!W475,FIND(".",Input!W475),1,","),",")),"")</f>
        <v>0</v>
      </c>
      <c r="X475" s="7">
        <f>IFERROR(IFERROR(_xlfn.NUMBERVALUE(REPLACE(Input!X475,FIND(",",Input!X475),1,"."),"."),_xlfn.NUMBERVALUE(REPLACE(Input!X475,FIND(".",Input!X475),1,","),",")),"")</f>
        <v>0.90654899185860405</v>
      </c>
      <c r="Y475" s="7">
        <f>IFERROR(IFERROR(_xlfn.NUMBERVALUE(REPLACE(Input!Y475,FIND(",",Input!Y475),1,"."),"."),_xlfn.NUMBERVALUE(REPLACE(Input!Y475,FIND(".",Input!Y475),1,","),",")),"")</f>
        <v>0.79761835000000003</v>
      </c>
      <c r="Z475" s="8" t="str">
        <f>LEFT(LEFT(Input!Z475,IFERROR(FIND("_",Input!Z475)-1,LEN(Input!Z475))),IFERROR(FIND("-",Input!Z475)-1,LEN(Input!Z475)))</f>
        <v>party1</v>
      </c>
      <c r="AA475" s="8" t="str">
        <f>LEFT(LEFT(Input!AA475,IFERROR(FIND("_",Input!AA475)-1,LEN(Input!AA475))),IFERROR(FIND("-",Input!AA475)-1,LEN(Input!AA475)))</f>
        <v>party4</v>
      </c>
    </row>
    <row r="476" spans="1:27">
      <c r="A476" s="6">
        <f>IF(Input!A476=0,"",Input!A476)</f>
        <v>679</v>
      </c>
      <c r="B476" s="7">
        <f>IFERROR(IFERROR(_xlfn.NUMBERVALUE(REPLACE(Input!B476,FIND(",",Input!B476),1,"."),"."),_xlfn.NUMBERVALUE(REPLACE(Input!B476,FIND(".",Input!B476),1,","),",")),"")</f>
        <v>2E-3</v>
      </c>
      <c r="C476" s="6">
        <f>IF(Input!C476=0,"",Input!C476)</f>
        <v>3</v>
      </c>
      <c r="D476" s="9" t="str">
        <f>IF(Input!D476=0,"",Input!D476)</f>
        <v/>
      </c>
      <c r="E476" s="8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8">
        <f>IF(Input!F476="Yes",1,IF(Input!F476=0,"",0))</f>
        <v>1</v>
      </c>
      <c r="G476" s="8">
        <f>IF(Input!G476="Yes",1,IF(Input!G476=0,"",0))</f>
        <v>0</v>
      </c>
      <c r="H476" s="6">
        <f>IF(Input!H476=0,"",Input!H476)</f>
        <v>2</v>
      </c>
      <c r="I476" s="7">
        <f>IFERROR(IFERROR(_xlfn.NUMBERVALUE(REPLACE(Input!I476,FIND(",",Input!I476),1,"."),"."),_xlfn.NUMBERVALUE(REPLACE(Input!I476,FIND(".",Input!I476),1,","),",")),"")</f>
        <v>0.79762</v>
      </c>
      <c r="J476" s="7">
        <f>IFERROR(IFERROR(_xlfn.NUMBERVALUE(REPLACE(Input!J476,FIND(",",Input!J476),1,"."),"."),_xlfn.NUMBERVALUE(REPLACE(Input!J476,FIND(".",Input!J476),1,","),",")),"")</f>
        <v>0.90654999999999997</v>
      </c>
      <c r="K476" s="7">
        <f>IFERROR(IFERROR(_xlfn.NUMBERVALUE(REPLACE(Input!K476,FIND(",",Input!K476),1,"."),"."),_xlfn.NUMBERVALUE(REPLACE(Input!K476,FIND(".",Input!K476),1,","),",")),"")</f>
        <v>9.0709999999999999E-2</v>
      </c>
      <c r="L476" s="7">
        <f>IFERROR(IFERROR(_xlfn.NUMBERVALUE(REPLACE(Input!L476,FIND(",",Input!L476),1,"."),"."),_xlfn.NUMBERVALUE(REPLACE(Input!L476,FIND(".",Input!L476),1,","),",")),"")</f>
        <v>0.13366</v>
      </c>
      <c r="M476" s="7">
        <f>IFERROR(IFERROR(_xlfn.NUMBERVALUE(REPLACE(Input!M476,FIND(",",Input!M476),1,"."),"."),_xlfn.NUMBERVALUE(REPLACE(Input!M476,FIND(".",Input!M476),1,","),",")),"")</f>
        <v>1.70417</v>
      </c>
      <c r="N476" s="10" t="str">
        <f>IFERROR(IF(LEFT(Input!N476,LEN("boa-,Users,"))="boa-,Users,","Win.Win",LEFT(Input!N476,FIND("@",Input!N476)-1)),"")</f>
        <v>KLH</v>
      </c>
      <c r="O476" s="10" t="str">
        <f>IFERROR(IF(LEFT(Input!O476,LEN("boa-,Users,"))="boa-,Users,","Win.Win",LEFT(Input!O476,FIND("@",Input!O476)-1)),"")</f>
        <v>Win.Win</v>
      </c>
      <c r="P476" s="7">
        <f>IFERROR(IFERROR(_xlfn.NUMBERVALUE(REPLACE(Input!P476,FIND(",",Input!P476),1,"."),"."),_xlfn.NUMBERVALUE(REPLACE(Input!P476,FIND(".",Input!P476),1,","),",")),"")</f>
        <v>0.90654899185860405</v>
      </c>
      <c r="Q476" s="7">
        <f>IFERROR(IFERROR(_xlfn.NUMBERVALUE(REPLACE(Input!Q476,FIND(",",Input!Q476),1,"."),"."),_xlfn.NUMBERVALUE(REPLACE(Input!Q476,FIND(".",Input!Q476),1,","),",")),"")</f>
        <v>0.79761835000000003</v>
      </c>
      <c r="R476" s="7">
        <f>IFERROR(IFERROR(_xlfn.NUMBERVALUE(REPLACE(Input!R476,FIND(",",Input!R476),1,"."),"."),_xlfn.NUMBERVALUE(REPLACE(Input!R476,FIND(".",Input!R476),1,","),",")),"")</f>
        <v>0.90654899185860405</v>
      </c>
      <c r="S476" s="7">
        <f>IFERROR(IFERROR(_xlfn.NUMBERVALUE(REPLACE(Input!S476,FIND(",",Input!S476),1,"."),"."),_xlfn.NUMBERVALUE(REPLACE(Input!S476,FIND(".",Input!S476),1,","),",")),"")</f>
        <v>0.79761835000000003</v>
      </c>
      <c r="T476" s="7">
        <f>IFERROR(IFERROR(_xlfn.NUMBERVALUE(REPLACE(Input!T476,FIND(",",Input!T476),1,"."),"."),_xlfn.NUMBERVALUE(REPLACE(Input!T476,FIND(".",Input!T476),1,","),",")),"")</f>
        <v>0</v>
      </c>
      <c r="U476" s="7">
        <f>IFERROR(IFERROR(_xlfn.NUMBERVALUE(REPLACE(Input!U476,FIND(",",Input!U476),1,"."),"."),_xlfn.NUMBERVALUE(REPLACE(Input!U476,FIND(".",Input!U476),1,","),",")),"")</f>
        <v>0.79761835000000003</v>
      </c>
      <c r="V476" s="7">
        <f>IFERROR(IFERROR(_xlfn.NUMBERVALUE(REPLACE(Input!V476,FIND(",",Input!V476),1,"."),"."),_xlfn.NUMBERVALUE(REPLACE(Input!V476,FIND(".",Input!V476),1,","),",")),"")</f>
        <v>0</v>
      </c>
      <c r="W476" s="7">
        <f>IFERROR(IFERROR(_xlfn.NUMBERVALUE(REPLACE(Input!W476,FIND(",",Input!W476),1,"."),"."),_xlfn.NUMBERVALUE(REPLACE(Input!W476,FIND(".",Input!W476),1,","),",")),"")</f>
        <v>0</v>
      </c>
      <c r="X476" s="7">
        <f>IFERROR(IFERROR(_xlfn.NUMBERVALUE(REPLACE(Input!X476,FIND(",",Input!X476),1,"."),"."),_xlfn.NUMBERVALUE(REPLACE(Input!X476,FIND(".",Input!X476),1,","),",")),"")</f>
        <v>0.90654899185860405</v>
      </c>
      <c r="Y476" s="7">
        <f>IFERROR(IFERROR(_xlfn.NUMBERVALUE(REPLACE(Input!Y476,FIND(",",Input!Y476),1,"."),"."),_xlfn.NUMBERVALUE(REPLACE(Input!Y476,FIND(".",Input!Y476),1,","),",")),"")</f>
        <v>0.79761835000000003</v>
      </c>
      <c r="Z476" s="8" t="str">
        <f>LEFT(LEFT(Input!Z476,IFERROR(FIND("_",Input!Z476)-1,LEN(Input!Z476))),IFERROR(FIND("-",Input!Z476)-1,LEN(Input!Z476)))</f>
        <v>party1</v>
      </c>
      <c r="AA476" s="8" t="str">
        <f>LEFT(LEFT(Input!AA476,IFERROR(FIND("_",Input!AA476)-1,LEN(Input!AA476))),IFERROR(FIND("-",Input!AA476)-1,LEN(Input!AA476)))</f>
        <v>party4</v>
      </c>
    </row>
    <row r="477" spans="1:27">
      <c r="A477" s="6">
        <f>IF(Input!A477=0,"",Input!A477)</f>
        <v>680</v>
      </c>
      <c r="B477" s="7">
        <f>IFERROR(IFERROR(_xlfn.NUMBERVALUE(REPLACE(Input!B477,FIND(",",Input!B477),1,"."),"."),_xlfn.NUMBERVALUE(REPLACE(Input!B477,FIND(".",Input!B477),1,","),",")),"")</f>
        <v>5.0000000000000001E-3</v>
      </c>
      <c r="C477" s="6">
        <f>IF(Input!C477=0,"",Input!C477)</f>
        <v>3</v>
      </c>
      <c r="D477" s="9" t="str">
        <f>IF(Input!D477=0,"",Input!D477)</f>
        <v/>
      </c>
      <c r="E477" s="8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8">
        <f>IF(Input!F477="Yes",1,IF(Input!F477=0,"",0))</f>
        <v>1</v>
      </c>
      <c r="G477" s="8">
        <f>IF(Input!G477="Yes",1,IF(Input!G477=0,"",0))</f>
        <v>0</v>
      </c>
      <c r="H477" s="6">
        <f>IF(Input!H477=0,"",Input!H477)</f>
        <v>2</v>
      </c>
      <c r="I477" s="7">
        <f>IFERROR(IFERROR(_xlfn.NUMBERVALUE(REPLACE(Input!I477,FIND(",",Input!I477),1,"."),"."),_xlfn.NUMBERVALUE(REPLACE(Input!I477,FIND(".",Input!I477),1,","),",")),"")</f>
        <v>0.79762</v>
      </c>
      <c r="J477" s="7">
        <f>IFERROR(IFERROR(_xlfn.NUMBERVALUE(REPLACE(Input!J477,FIND(",",Input!J477),1,"."),"."),_xlfn.NUMBERVALUE(REPLACE(Input!J477,FIND(".",Input!J477),1,","),",")),"")</f>
        <v>0.90654999999999997</v>
      </c>
      <c r="K477" s="7">
        <f>IFERROR(IFERROR(_xlfn.NUMBERVALUE(REPLACE(Input!K477,FIND(",",Input!K477),1,"."),"."),_xlfn.NUMBERVALUE(REPLACE(Input!K477,FIND(".",Input!K477),1,","),",")),"")</f>
        <v>9.0709999999999999E-2</v>
      </c>
      <c r="L477" s="7">
        <f>IFERROR(IFERROR(_xlfn.NUMBERVALUE(REPLACE(Input!L477,FIND(",",Input!L477),1,"."),"."),_xlfn.NUMBERVALUE(REPLACE(Input!L477,FIND(".",Input!L477),1,","),",")),"")</f>
        <v>0.13366</v>
      </c>
      <c r="M477" s="7">
        <f>IFERROR(IFERROR(_xlfn.NUMBERVALUE(REPLACE(Input!M477,FIND(",",Input!M477),1,"."),"."),_xlfn.NUMBERVALUE(REPLACE(Input!M477,FIND(".",Input!M477),1,","),",")),"")</f>
        <v>1.70417</v>
      </c>
      <c r="N477" s="10" t="str">
        <f>IFERROR(IF(LEFT(Input!N477,LEN("boa-,Users,"))="boa-,Users,","Win.Win",LEFT(Input!N477,FIND("@",Input!N477)-1)),"")</f>
        <v>IAMhaggler2011</v>
      </c>
      <c r="O477" s="10" t="str">
        <f>IFERROR(IF(LEFT(Input!O477,LEN("boa-,Users,"))="boa-,Users,","Win.Win",LEFT(Input!O477,FIND("@",Input!O477)-1)),"")</f>
        <v>Win.Win</v>
      </c>
      <c r="P477" s="7">
        <f>IFERROR(IFERROR(_xlfn.NUMBERVALUE(REPLACE(Input!P477,FIND(",",Input!P477),1,"."),"."),_xlfn.NUMBERVALUE(REPLACE(Input!P477,FIND(".",Input!P477),1,","),",")),"")</f>
        <v>0.90654899185860405</v>
      </c>
      <c r="Q477" s="7">
        <f>IFERROR(IFERROR(_xlfn.NUMBERVALUE(REPLACE(Input!Q477,FIND(",",Input!Q477),1,"."),"."),_xlfn.NUMBERVALUE(REPLACE(Input!Q477,FIND(".",Input!Q477),1,","),",")),"")</f>
        <v>0.79761835000000003</v>
      </c>
      <c r="R477" s="7">
        <f>IFERROR(IFERROR(_xlfn.NUMBERVALUE(REPLACE(Input!R477,FIND(",",Input!R477),1,"."),"."),_xlfn.NUMBERVALUE(REPLACE(Input!R477,FIND(".",Input!R477),1,","),",")),"")</f>
        <v>0.90654899185860405</v>
      </c>
      <c r="S477" s="7">
        <f>IFERROR(IFERROR(_xlfn.NUMBERVALUE(REPLACE(Input!S477,FIND(",",Input!S477),1,"."),"."),_xlfn.NUMBERVALUE(REPLACE(Input!S477,FIND(".",Input!S477),1,","),",")),"")</f>
        <v>0.79761835000000003</v>
      </c>
      <c r="T477" s="7">
        <f>IFERROR(IFERROR(_xlfn.NUMBERVALUE(REPLACE(Input!T477,FIND(",",Input!T477),1,"."),"."),_xlfn.NUMBERVALUE(REPLACE(Input!T477,FIND(".",Input!T477),1,","),",")),"")</f>
        <v>0</v>
      </c>
      <c r="U477" s="7">
        <f>IFERROR(IFERROR(_xlfn.NUMBERVALUE(REPLACE(Input!U477,FIND(",",Input!U477),1,"."),"."),_xlfn.NUMBERVALUE(REPLACE(Input!U477,FIND(".",Input!U477),1,","),",")),"")</f>
        <v>0.79761835000000003</v>
      </c>
      <c r="V477" s="7">
        <f>IFERROR(IFERROR(_xlfn.NUMBERVALUE(REPLACE(Input!V477,FIND(",",Input!V477),1,"."),"."),_xlfn.NUMBERVALUE(REPLACE(Input!V477,FIND(".",Input!V477),1,","),",")),"")</f>
        <v>0</v>
      </c>
      <c r="W477" s="7">
        <f>IFERROR(IFERROR(_xlfn.NUMBERVALUE(REPLACE(Input!W477,FIND(",",Input!W477),1,"."),"."),_xlfn.NUMBERVALUE(REPLACE(Input!W477,FIND(".",Input!W477),1,","),",")),"")</f>
        <v>0</v>
      </c>
      <c r="X477" s="7">
        <f>IFERROR(IFERROR(_xlfn.NUMBERVALUE(REPLACE(Input!X477,FIND(",",Input!X477),1,"."),"."),_xlfn.NUMBERVALUE(REPLACE(Input!X477,FIND(".",Input!X477),1,","),",")),"")</f>
        <v>0.90654899185860405</v>
      </c>
      <c r="Y477" s="7">
        <f>IFERROR(IFERROR(_xlfn.NUMBERVALUE(REPLACE(Input!Y477,FIND(",",Input!Y477),1,"."),"."),_xlfn.NUMBERVALUE(REPLACE(Input!Y477,FIND(".",Input!Y477),1,","),",")),"")</f>
        <v>0.79761835000000003</v>
      </c>
      <c r="Z477" s="8" t="str">
        <f>LEFT(LEFT(Input!Z477,IFERROR(FIND("_",Input!Z477)-1,LEN(Input!Z477))),IFERROR(FIND("-",Input!Z477)-1,LEN(Input!Z477)))</f>
        <v>party1</v>
      </c>
      <c r="AA477" s="8" t="str">
        <f>LEFT(LEFT(Input!AA477,IFERROR(FIND("_",Input!AA477)-1,LEN(Input!AA477))),IFERROR(FIND("-",Input!AA477)-1,LEN(Input!AA477)))</f>
        <v>party4</v>
      </c>
    </row>
    <row r="478" spans="1:27">
      <c r="A478" s="6">
        <f>IF(Input!A478=0,"",Input!A478)</f>
        <v>681</v>
      </c>
      <c r="B478" s="7">
        <f>IFERROR(IFERROR(_xlfn.NUMBERVALUE(REPLACE(Input!B478,FIND(",",Input!B478),1,"."),"."),_xlfn.NUMBERVALUE(REPLACE(Input!B478,FIND(".",Input!B478),1,","),",")),"")</f>
        <v>1E-3</v>
      </c>
      <c r="C478" s="6">
        <f>IF(Input!C478=0,"",Input!C478)</f>
        <v>3</v>
      </c>
      <c r="D478" s="9" t="str">
        <f>IF(Input!D478=0,"",Input!D478)</f>
        <v/>
      </c>
      <c r="E478" s="8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8">
        <f>IF(Input!F478="Yes",1,IF(Input!F478=0,"",0))</f>
        <v>1</v>
      </c>
      <c r="G478" s="8">
        <f>IF(Input!G478="Yes",1,IF(Input!G478=0,"",0))</f>
        <v>0</v>
      </c>
      <c r="H478" s="6">
        <f>IF(Input!H478=0,"",Input!H478)</f>
        <v>2</v>
      </c>
      <c r="I478" s="7">
        <f>IFERROR(IFERROR(_xlfn.NUMBERVALUE(REPLACE(Input!I478,FIND(",",Input!I478),1,"."),"."),_xlfn.NUMBERVALUE(REPLACE(Input!I478,FIND(".",Input!I478),1,","),",")),"")</f>
        <v>0.68332000000000004</v>
      </c>
      <c r="J478" s="7">
        <f>IFERROR(IFERROR(_xlfn.NUMBERVALUE(REPLACE(Input!J478,FIND(",",Input!J478),1,"."),"."),_xlfn.NUMBERVALUE(REPLACE(Input!J478,FIND(".",Input!J478),1,","),",")),"")</f>
        <v>0.71428999999999998</v>
      </c>
      <c r="K478" s="7">
        <f>IFERROR(IFERROR(_xlfn.NUMBERVALUE(REPLACE(Input!K478,FIND(",",Input!K478),1,"."),"."),_xlfn.NUMBERVALUE(REPLACE(Input!K478,FIND(".",Input!K478),1,","),",")),"")</f>
        <v>0.28098000000000001</v>
      </c>
      <c r="L478" s="7">
        <f>IFERROR(IFERROR(_xlfn.NUMBERVALUE(REPLACE(Input!L478,FIND(",",Input!L478),1,"."),"."),_xlfn.NUMBERVALUE(REPLACE(Input!L478,FIND(".",Input!L478),1,","),",")),"")</f>
        <v>0.32927000000000001</v>
      </c>
      <c r="M478" s="7">
        <f>IFERROR(IFERROR(_xlfn.NUMBERVALUE(REPLACE(Input!M478,FIND(",",Input!M478),1,"."),"."),_xlfn.NUMBERVALUE(REPLACE(Input!M478,FIND(".",Input!M478),1,","),",")),"")</f>
        <v>1.3976</v>
      </c>
      <c r="N478" s="10" t="str">
        <f>IFERROR(IF(LEFT(Input!N478,LEN("boa-,Users,"))="boa-,Users,","Win.Win",LEFT(Input!N478,FIND("@",Input!N478)-1)),"")</f>
        <v>Win.Win</v>
      </c>
      <c r="O478" s="10" t="str">
        <f>IFERROR(IF(LEFT(Input!O478,LEN("boa-,Users,"))="boa-,Users,","Win.Win",LEFT(Input!O478,FIND("@",Input!O478)-1)),"")</f>
        <v>Win.Win</v>
      </c>
      <c r="P478" s="7">
        <f>IFERROR(IFERROR(_xlfn.NUMBERVALUE(REPLACE(Input!P478,FIND(",",Input!P478),1,"."),"."),_xlfn.NUMBERVALUE(REPLACE(Input!P478,FIND(".",Input!P478),1,","),",")),"")</f>
        <v>0.68331975773146103</v>
      </c>
      <c r="Q478" s="7">
        <f>IFERROR(IFERROR(_xlfn.NUMBERVALUE(REPLACE(Input!Q478,FIND(",",Input!Q478),1,"."),"."),_xlfn.NUMBERVALUE(REPLACE(Input!Q478,FIND(".",Input!Q478),1,","),",")),"")</f>
        <v>0.71428510000000001</v>
      </c>
      <c r="R478" s="7">
        <f>IFERROR(IFERROR(_xlfn.NUMBERVALUE(REPLACE(Input!R478,FIND(",",Input!R478),1,"."),"."),_xlfn.NUMBERVALUE(REPLACE(Input!R478,FIND(".",Input!R478),1,","),",")),"")</f>
        <v>0.68331975773146103</v>
      </c>
      <c r="S478" s="7">
        <f>IFERROR(IFERROR(_xlfn.NUMBERVALUE(REPLACE(Input!S478,FIND(",",Input!S478),1,"."),"."),_xlfn.NUMBERVALUE(REPLACE(Input!S478,FIND(".",Input!S478),1,","),",")),"")</f>
        <v>0.71428510000000001</v>
      </c>
      <c r="T478" s="7">
        <f>IFERROR(IFERROR(_xlfn.NUMBERVALUE(REPLACE(Input!T478,FIND(",",Input!T478),1,"."),"."),_xlfn.NUMBERVALUE(REPLACE(Input!T478,FIND(".",Input!T478),1,","),",")),"")</f>
        <v>0.73852116875372698</v>
      </c>
      <c r="U478" s="7">
        <f>IFERROR(IFERROR(_xlfn.NUMBERVALUE(REPLACE(Input!U478,FIND(",",Input!U478),1,"."),"."),_xlfn.NUMBERVALUE(REPLACE(Input!U478,FIND(".",Input!U478),1,","),",")),"")</f>
        <v>0.71428510000000001</v>
      </c>
      <c r="V478" s="7">
        <f>IFERROR(IFERROR(_xlfn.NUMBERVALUE(REPLACE(Input!V478,FIND(",",Input!V478),1,"."),"."),_xlfn.NUMBERVALUE(REPLACE(Input!V478,FIND(".",Input!V478),1,","),",")),"")</f>
        <v>0</v>
      </c>
      <c r="W478" s="7">
        <f>IFERROR(IFERROR(_xlfn.NUMBERVALUE(REPLACE(Input!W478,FIND(",",Input!W478),1,"."),"."),_xlfn.NUMBERVALUE(REPLACE(Input!W478,FIND(".",Input!W478),1,","),",")),"")</f>
        <v>0</v>
      </c>
      <c r="X478" s="7">
        <f>IFERROR(IFERROR(_xlfn.NUMBERVALUE(REPLACE(Input!X478,FIND(",",Input!X478),1,"."),"."),_xlfn.NUMBERVALUE(REPLACE(Input!X478,FIND(".",Input!X478),1,","),",")),"")</f>
        <v>0.68331975773146103</v>
      </c>
      <c r="Y478" s="7">
        <f>IFERROR(IFERROR(_xlfn.NUMBERVALUE(REPLACE(Input!Y478,FIND(",",Input!Y478),1,"."),"."),_xlfn.NUMBERVALUE(REPLACE(Input!Y478,FIND(".",Input!Y478),1,","),",")),"")</f>
        <v>0.71428510000000001</v>
      </c>
      <c r="Z478" s="8" t="str">
        <f>LEFT(LEFT(Input!Z478,IFERROR(FIND("_",Input!Z478)-1,LEN(Input!Z478))),IFERROR(FIND("-",Input!Z478)-1,LEN(Input!Z478)))</f>
        <v>party1</v>
      </c>
      <c r="AA478" s="8" t="str">
        <f>LEFT(LEFT(Input!AA478,IFERROR(FIND("_",Input!AA478)-1,LEN(Input!AA478))),IFERROR(FIND("-",Input!AA478)-1,LEN(Input!AA478)))</f>
        <v>party4</v>
      </c>
    </row>
    <row r="479" spans="1:27">
      <c r="A479" s="6">
        <f>IF(Input!A479=0,"",Input!A479)</f>
        <v>682</v>
      </c>
      <c r="B479" s="7">
        <f>IFERROR(IFERROR(_xlfn.NUMBERVALUE(REPLACE(Input!B479,FIND(",",Input!B479),1,"."),"."),_xlfn.NUMBERVALUE(REPLACE(Input!B479,FIND(".",Input!B479),1,","),",")),"")</f>
        <v>0.10199999999999999</v>
      </c>
      <c r="C479" s="6">
        <f>IF(Input!C479=0,"",Input!C479)</f>
        <v>38</v>
      </c>
      <c r="D479" s="9" t="str">
        <f>IF(Input!D479=0,"",Input!D479)</f>
        <v/>
      </c>
      <c r="E479" s="8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8">
        <f>IF(Input!F479="Yes",1,IF(Input!F479=0,"",0))</f>
        <v>1</v>
      </c>
      <c r="G479" s="8">
        <f>IF(Input!G479="Yes",1,IF(Input!G479=0,"",0))</f>
        <v>0</v>
      </c>
      <c r="H479" s="6">
        <f>IF(Input!H479=0,"",Input!H479)</f>
        <v>2</v>
      </c>
      <c r="I479" s="7">
        <f>IFERROR(IFERROR(_xlfn.NUMBERVALUE(REPLACE(Input!I479,FIND(",",Input!I479),1,"."),"."),_xlfn.NUMBERVALUE(REPLACE(Input!I479,FIND(".",Input!I479),1,","),",")),"")</f>
        <v>0.71367999999999998</v>
      </c>
      <c r="J479" s="7">
        <f>IFERROR(IFERROR(_xlfn.NUMBERVALUE(REPLACE(Input!J479,FIND(",",Input!J479),1,"."),"."),_xlfn.NUMBERVALUE(REPLACE(Input!J479,FIND(".",Input!J479),1,","),",")),"")</f>
        <v>0.72619</v>
      </c>
      <c r="K479" s="7">
        <f>IFERROR(IFERROR(_xlfn.NUMBERVALUE(REPLACE(Input!K479,FIND(",",Input!K479),1,"."),"."),_xlfn.NUMBERVALUE(REPLACE(Input!K479,FIND(".",Input!K479),1,","),",")),"")</f>
        <v>0.26394000000000001</v>
      </c>
      <c r="L479" s="7">
        <f>IFERROR(IFERROR(_xlfn.NUMBERVALUE(REPLACE(Input!L479,FIND(",",Input!L479),1,"."),"."),_xlfn.NUMBERVALUE(REPLACE(Input!L479,FIND(".",Input!L479),1,","),",")),"")</f>
        <v>0.29865999999999998</v>
      </c>
      <c r="M479" s="7">
        <f>IFERROR(IFERROR(_xlfn.NUMBERVALUE(REPLACE(Input!M479,FIND(",",Input!M479),1,"."),"."),_xlfn.NUMBERVALUE(REPLACE(Input!M479,FIND(".",Input!M479),1,","),",")),"")</f>
        <v>1.43987</v>
      </c>
      <c r="N479" s="10" t="str">
        <f>IFERROR(IF(LEFT(Input!N479,LEN("boa-,Users,"))="boa-,Users,","Win.Win",LEFT(Input!N479,FIND("@",Input!N479)-1)),"")</f>
        <v>Gahboninho</v>
      </c>
      <c r="O479" s="10" t="str">
        <f>IFERROR(IF(LEFT(Input!O479,LEN("boa-,Users,"))="boa-,Users,","Win.Win",LEFT(Input!O479,FIND("@",Input!O479)-1)),"")</f>
        <v>Win.Win</v>
      </c>
      <c r="P479" s="7">
        <f>IFERROR(IFERROR(_xlfn.NUMBERVALUE(REPLACE(Input!P479,FIND(",",Input!P479),1,"."),"."),_xlfn.NUMBERVALUE(REPLACE(Input!P479,FIND(".",Input!P479),1,","),",")),"")</f>
        <v>0.71367552537981505</v>
      </c>
      <c r="Q479" s="7">
        <f>IFERROR(IFERROR(_xlfn.NUMBERVALUE(REPLACE(Input!Q479,FIND(",",Input!Q479),1,"."),"."),_xlfn.NUMBERVALUE(REPLACE(Input!Q479,FIND(".",Input!Q479),1,","),",")),"")</f>
        <v>0.72618985000000003</v>
      </c>
      <c r="R479" s="7">
        <f>IFERROR(IFERROR(_xlfn.NUMBERVALUE(REPLACE(Input!R479,FIND(",",Input!R479),1,"."),"."),_xlfn.NUMBERVALUE(REPLACE(Input!R479,FIND(".",Input!R479),1,","),",")),"")</f>
        <v>0.71367552537981505</v>
      </c>
      <c r="S479" s="7">
        <f>IFERROR(IFERROR(_xlfn.NUMBERVALUE(REPLACE(Input!S479,FIND(",",Input!S479),1,"."),"."),_xlfn.NUMBERVALUE(REPLACE(Input!S479,FIND(".",Input!S479),1,","),",")),"")</f>
        <v>0.72618985000000003</v>
      </c>
      <c r="T479" s="7">
        <f>IFERROR(IFERROR(_xlfn.NUMBERVALUE(REPLACE(Input!T479,FIND(",",Input!T479),1,"."),"."),_xlfn.NUMBERVALUE(REPLACE(Input!T479,FIND(".",Input!T479),1,","),",")),"")</f>
        <v>0</v>
      </c>
      <c r="U479" s="7">
        <f>IFERROR(IFERROR(_xlfn.NUMBERVALUE(REPLACE(Input!U479,FIND(",",Input!U479),1,"."),"."),_xlfn.NUMBERVALUE(REPLACE(Input!U479,FIND(".",Input!U479),1,","),",")),"")</f>
        <v>0.72618985000000003</v>
      </c>
      <c r="V479" s="7">
        <f>IFERROR(IFERROR(_xlfn.NUMBERVALUE(REPLACE(Input!V479,FIND(",",Input!V479),1,"."),"."),_xlfn.NUMBERVALUE(REPLACE(Input!V479,FIND(".",Input!V479),1,","),",")),"")</f>
        <v>0</v>
      </c>
      <c r="W479" s="7">
        <f>IFERROR(IFERROR(_xlfn.NUMBERVALUE(REPLACE(Input!W479,FIND(",",Input!W479),1,"."),"."),_xlfn.NUMBERVALUE(REPLACE(Input!W479,FIND(".",Input!W479),1,","),",")),"")</f>
        <v>0</v>
      </c>
      <c r="X479" s="7">
        <f>IFERROR(IFERROR(_xlfn.NUMBERVALUE(REPLACE(Input!X479,FIND(",",Input!X479),1,"."),"."),_xlfn.NUMBERVALUE(REPLACE(Input!X479,FIND(".",Input!X479),1,","),",")),"")</f>
        <v>0.71367552537981505</v>
      </c>
      <c r="Y479" s="7">
        <f>IFERROR(IFERROR(_xlfn.NUMBERVALUE(REPLACE(Input!Y479,FIND(",",Input!Y479),1,"."),"."),_xlfn.NUMBERVALUE(REPLACE(Input!Y479,FIND(".",Input!Y479),1,","),",")),"")</f>
        <v>0.72618985000000003</v>
      </c>
      <c r="Z479" s="8" t="str">
        <f>LEFT(LEFT(Input!Z479,IFERROR(FIND("_",Input!Z479)-1,LEN(Input!Z479))),IFERROR(FIND("-",Input!Z479)-1,LEN(Input!Z479)))</f>
        <v>party1</v>
      </c>
      <c r="AA479" s="8" t="str">
        <f>LEFT(LEFT(Input!AA479,IFERROR(FIND("_",Input!AA479)-1,LEN(Input!AA479))),IFERROR(FIND("-",Input!AA479)-1,LEN(Input!AA479)))</f>
        <v>party4</v>
      </c>
    </row>
    <row r="480" spans="1:27">
      <c r="A480" s="6">
        <f>IF(Input!A480=0,"",Input!A480)</f>
        <v>683</v>
      </c>
      <c r="B480" s="7">
        <f>IFERROR(IFERROR(_xlfn.NUMBERVALUE(REPLACE(Input!B480,FIND(",",Input!B480),1,"."),"."),_xlfn.NUMBERVALUE(REPLACE(Input!B480,FIND(".",Input!B480),1,","),",")),"")</f>
        <v>2E-3</v>
      </c>
      <c r="C480" s="6">
        <f>IF(Input!C480=0,"",Input!C480)</f>
        <v>3</v>
      </c>
      <c r="D480" s="9" t="str">
        <f>IF(Input!D480=0,"",Input!D480)</f>
        <v/>
      </c>
      <c r="E480" s="8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8">
        <f>IF(Input!F480="Yes",1,IF(Input!F480=0,"",0))</f>
        <v>1</v>
      </c>
      <c r="G480" s="8">
        <f>IF(Input!G480="Yes",1,IF(Input!G480=0,"",0))</f>
        <v>0</v>
      </c>
      <c r="H480" s="6">
        <f>IF(Input!H480=0,"",Input!H480)</f>
        <v>2</v>
      </c>
      <c r="I480" s="7">
        <f>IFERROR(IFERROR(_xlfn.NUMBERVALUE(REPLACE(Input!I480,FIND(",",Input!I480),1,"."),"."),_xlfn.NUMBERVALUE(REPLACE(Input!I480,FIND(".",Input!I480),1,","),",")),"")</f>
        <v>0.71428999999999998</v>
      </c>
      <c r="J480" s="7">
        <f>IFERROR(IFERROR(_xlfn.NUMBERVALUE(REPLACE(Input!J480,FIND(",",Input!J480),1,"."),"."),_xlfn.NUMBERVALUE(REPLACE(Input!J480,FIND(".",Input!J480),1,","),",")),"")</f>
        <v>0.87380999999999998</v>
      </c>
      <c r="K480" s="7">
        <f>IFERROR(IFERROR(_xlfn.NUMBERVALUE(REPLACE(Input!K480,FIND(",",Input!K480),1,"."),"."),_xlfn.NUMBERVALUE(REPLACE(Input!K480,FIND(".",Input!K480),1,","),",")),"")</f>
        <v>0.17835000000000001</v>
      </c>
      <c r="L480" s="7">
        <f>IFERROR(IFERROR(_xlfn.NUMBERVALUE(REPLACE(Input!L480,FIND(",",Input!L480),1,"."),"."),_xlfn.NUMBERVALUE(REPLACE(Input!L480,FIND(".",Input!L480),1,","),",")),"")</f>
        <v>0.22239</v>
      </c>
      <c r="M480" s="7">
        <f>IFERROR(IFERROR(_xlfn.NUMBERVALUE(REPLACE(Input!M480,FIND(",",Input!M480),1,"."),"."),_xlfn.NUMBERVALUE(REPLACE(Input!M480,FIND(".",Input!M480),1,","),",")),"")</f>
        <v>1.58809</v>
      </c>
      <c r="N480" s="10" t="str">
        <f>IFERROR(IF(LEFT(Input!N480,LEN("boa-,Users,"))="boa-,Users,","Win.Win",LEFT(Input!N480,FIND("@",Input!N480)-1)),"")</f>
        <v>KLH</v>
      </c>
      <c r="O480" s="10" t="str">
        <f>IFERROR(IF(LEFT(Input!O480,LEN("boa-,Users,"))="boa-,Users,","Win.Win",LEFT(Input!O480,FIND("@",Input!O480)-1)),"")</f>
        <v>Win.Win</v>
      </c>
      <c r="P480" s="7">
        <f>IFERROR(IFERROR(_xlfn.NUMBERVALUE(REPLACE(Input!P480,FIND(",",Input!P480),1,"."),"."),_xlfn.NUMBERVALUE(REPLACE(Input!P480,FIND(".",Input!P480),1,","),",")),"")</f>
        <v>0.87380951901391701</v>
      </c>
      <c r="Q480" s="7">
        <f>IFERROR(IFERROR(_xlfn.NUMBERVALUE(REPLACE(Input!Q480,FIND(",",Input!Q480),1,"."),"."),_xlfn.NUMBERVALUE(REPLACE(Input!Q480,FIND(".",Input!Q480),1,","),",")),"")</f>
        <v>0.71428510000000001</v>
      </c>
      <c r="R480" s="7">
        <f>IFERROR(IFERROR(_xlfn.NUMBERVALUE(REPLACE(Input!R480,FIND(",",Input!R480),1,"."),"."),_xlfn.NUMBERVALUE(REPLACE(Input!R480,FIND(".",Input!R480),1,","),",")),"")</f>
        <v>0.87380951901391701</v>
      </c>
      <c r="S480" s="7">
        <f>IFERROR(IFERROR(_xlfn.NUMBERVALUE(REPLACE(Input!S480,FIND(",",Input!S480),1,"."),"."),_xlfn.NUMBERVALUE(REPLACE(Input!S480,FIND(".",Input!S480),1,","),",")),"")</f>
        <v>0.71428510000000001</v>
      </c>
      <c r="T480" s="7">
        <f>IFERROR(IFERROR(_xlfn.NUMBERVALUE(REPLACE(Input!T480,FIND(",",Input!T480),1,"."),"."),_xlfn.NUMBERVALUE(REPLACE(Input!T480,FIND(".",Input!T480),1,","),",")),"")</f>
        <v>0</v>
      </c>
      <c r="U480" s="7">
        <f>IFERROR(IFERROR(_xlfn.NUMBERVALUE(REPLACE(Input!U480,FIND(",",Input!U480),1,"."),"."),_xlfn.NUMBERVALUE(REPLACE(Input!U480,FIND(".",Input!U480),1,","),",")),"")</f>
        <v>0.71428510000000001</v>
      </c>
      <c r="V480" s="7">
        <f>IFERROR(IFERROR(_xlfn.NUMBERVALUE(REPLACE(Input!V480,FIND(",",Input!V480),1,"."),"."),_xlfn.NUMBERVALUE(REPLACE(Input!V480,FIND(".",Input!V480),1,","),",")),"")</f>
        <v>0</v>
      </c>
      <c r="W480" s="7">
        <f>IFERROR(IFERROR(_xlfn.NUMBERVALUE(REPLACE(Input!W480,FIND(",",Input!W480),1,"."),"."),_xlfn.NUMBERVALUE(REPLACE(Input!W480,FIND(".",Input!W480),1,","),",")),"")</f>
        <v>0</v>
      </c>
      <c r="X480" s="7">
        <f>IFERROR(IFERROR(_xlfn.NUMBERVALUE(REPLACE(Input!X480,FIND(",",Input!X480),1,"."),"."),_xlfn.NUMBERVALUE(REPLACE(Input!X480,FIND(".",Input!X480),1,","),",")),"")</f>
        <v>0.87380951901391701</v>
      </c>
      <c r="Y480" s="7">
        <f>IFERROR(IFERROR(_xlfn.NUMBERVALUE(REPLACE(Input!Y480,FIND(",",Input!Y480),1,"."),"."),_xlfn.NUMBERVALUE(REPLACE(Input!Y480,FIND(".",Input!Y480),1,","),",")),"")</f>
        <v>0.71428510000000001</v>
      </c>
      <c r="Z480" s="8" t="str">
        <f>LEFT(LEFT(Input!Z480,IFERROR(FIND("_",Input!Z480)-1,LEN(Input!Z480))),IFERROR(FIND("-",Input!Z480)-1,LEN(Input!Z480)))</f>
        <v>party1</v>
      </c>
      <c r="AA480" s="8" t="str">
        <f>LEFT(LEFT(Input!AA480,IFERROR(FIND("_",Input!AA480)-1,LEN(Input!AA480))),IFERROR(FIND("-",Input!AA480)-1,LEN(Input!AA480)))</f>
        <v>party4</v>
      </c>
    </row>
    <row r="481" spans="1:27">
      <c r="A481" s="6">
        <f>IF(Input!A481=0,"",Input!A481)</f>
        <v>684</v>
      </c>
      <c r="B481" s="7">
        <f>IFERROR(IFERROR(_xlfn.NUMBERVALUE(REPLACE(Input!B481,FIND(",",Input!B481),1,"."),"."),_xlfn.NUMBERVALUE(REPLACE(Input!B481,FIND(".",Input!B481),1,","),",")),"")</f>
        <v>0.34100000000000003</v>
      </c>
      <c r="C481" s="6">
        <f>IF(Input!C481=0,"",Input!C481)</f>
        <v>19</v>
      </c>
      <c r="D481" s="9" t="str">
        <f>IF(Input!D481=0,"",Input!D481)</f>
        <v/>
      </c>
      <c r="E481" s="8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8">
        <f>IF(Input!F481="Yes",1,IF(Input!F481=0,"",0))</f>
        <v>1</v>
      </c>
      <c r="G481" s="8">
        <f>IF(Input!G481="Yes",1,IF(Input!G481=0,"",0))</f>
        <v>0</v>
      </c>
      <c r="H481" s="6">
        <f>IF(Input!H481=0,"",Input!H481)</f>
        <v>2</v>
      </c>
      <c r="I481" s="7">
        <f>IFERROR(IFERROR(_xlfn.NUMBERVALUE(REPLACE(Input!I481,FIND(",",Input!I481),1,"."),"."),_xlfn.NUMBERVALUE(REPLACE(Input!I481,FIND(".",Input!I481),1,","),",")),"")</f>
        <v>0.92857000000000001</v>
      </c>
      <c r="J481" s="7">
        <f>IFERROR(IFERROR(_xlfn.NUMBERVALUE(REPLACE(Input!J481,FIND(",",Input!J481),1,"."),"."),_xlfn.NUMBERVALUE(REPLACE(Input!J481,FIND(".",Input!J481),1,","),",")),"")</f>
        <v>0.93332000000000004</v>
      </c>
      <c r="K481" s="7">
        <f>IFERROR(IFERROR(_xlfn.NUMBERVALUE(REPLACE(Input!K481,FIND(",",Input!K481),1,"."),"."),_xlfn.NUMBERVALUE(REPLACE(Input!K481,FIND(".",Input!K481),1,","),",")),"")</f>
        <v>0</v>
      </c>
      <c r="L481" s="7">
        <f>IFERROR(IFERROR(_xlfn.NUMBERVALUE(REPLACE(Input!L481,FIND(",",Input!L481),1,"."),"."),_xlfn.NUMBERVALUE(REPLACE(Input!L481,FIND(".",Input!L481),1,","),",")),"")</f>
        <v>0</v>
      </c>
      <c r="M481" s="7">
        <f>IFERROR(IFERROR(_xlfn.NUMBERVALUE(REPLACE(Input!M481,FIND(",",Input!M481),1,"."),"."),_xlfn.NUMBERVALUE(REPLACE(Input!M481,FIND(".",Input!M481),1,","),",")),"")</f>
        <v>1.86189</v>
      </c>
      <c r="N481" s="10" t="str">
        <f>IFERROR(IF(LEFT(Input!N481,LEN("boa-,Users,"))="boa-,Users,","Win.Win",LEFT(Input!N481,FIND("@",Input!N481)-1)),"")</f>
        <v>IAMhaggler2011</v>
      </c>
      <c r="O481" s="10" t="str">
        <f>IFERROR(IF(LEFT(Input!O481,LEN("boa-,Users,"))="boa-,Users,","Win.Win",LEFT(Input!O481,FIND("@",Input!O481)-1)),"")</f>
        <v>Win.Win</v>
      </c>
      <c r="P481" s="7">
        <f>IFERROR(IFERROR(_xlfn.NUMBERVALUE(REPLACE(Input!P481,FIND(",",Input!P481),1,"."),"."),_xlfn.NUMBERVALUE(REPLACE(Input!P481,FIND(".",Input!P481),1,","),",")),"")</f>
        <v>0.93331701450729299</v>
      </c>
      <c r="Q481" s="7">
        <f>IFERROR(IFERROR(_xlfn.NUMBERVALUE(REPLACE(Input!Q481,FIND(",",Input!Q481),1,"."),"."),_xlfn.NUMBERVALUE(REPLACE(Input!Q481,FIND(".",Input!Q481),1,","),",")),"")</f>
        <v>0.92857060000000002</v>
      </c>
      <c r="R481" s="7">
        <f>IFERROR(IFERROR(_xlfn.NUMBERVALUE(REPLACE(Input!R481,FIND(",",Input!R481),1,"."),"."),_xlfn.NUMBERVALUE(REPLACE(Input!R481,FIND(".",Input!R481),1,","),",")),"")</f>
        <v>0.93331701450729299</v>
      </c>
      <c r="S481" s="7">
        <f>IFERROR(IFERROR(_xlfn.NUMBERVALUE(REPLACE(Input!S481,FIND(",",Input!S481),1,"."),"."),_xlfn.NUMBERVALUE(REPLACE(Input!S481,FIND(".",Input!S481),1,","),",")),"")</f>
        <v>0.92857060000000002</v>
      </c>
      <c r="T481" s="7">
        <f>IFERROR(IFERROR(_xlfn.NUMBERVALUE(REPLACE(Input!T481,FIND(",",Input!T481),1,"."),"."),_xlfn.NUMBERVALUE(REPLACE(Input!T481,FIND(".",Input!T481),1,","),",")),"")</f>
        <v>0</v>
      </c>
      <c r="U481" s="7">
        <f>IFERROR(IFERROR(_xlfn.NUMBERVALUE(REPLACE(Input!U481,FIND(",",Input!U481),1,"."),"."),_xlfn.NUMBERVALUE(REPLACE(Input!U481,FIND(".",Input!U481),1,","),",")),"")</f>
        <v>0.92857060000000002</v>
      </c>
      <c r="V481" s="7">
        <f>IFERROR(IFERROR(_xlfn.NUMBERVALUE(REPLACE(Input!V481,FIND(",",Input!V481),1,"."),"."),_xlfn.NUMBERVALUE(REPLACE(Input!V481,FIND(".",Input!V481),1,","),",")),"")</f>
        <v>0</v>
      </c>
      <c r="W481" s="7">
        <f>IFERROR(IFERROR(_xlfn.NUMBERVALUE(REPLACE(Input!W481,FIND(",",Input!W481),1,"."),"."),_xlfn.NUMBERVALUE(REPLACE(Input!W481,FIND(".",Input!W481),1,","),",")),"")</f>
        <v>0</v>
      </c>
      <c r="X481" s="7">
        <f>IFERROR(IFERROR(_xlfn.NUMBERVALUE(REPLACE(Input!X481,FIND(",",Input!X481),1,"."),"."),_xlfn.NUMBERVALUE(REPLACE(Input!X481,FIND(".",Input!X481),1,","),",")),"")</f>
        <v>0.93331701450729299</v>
      </c>
      <c r="Y481" s="7">
        <f>IFERROR(IFERROR(_xlfn.NUMBERVALUE(REPLACE(Input!Y481,FIND(",",Input!Y481),1,"."),"."),_xlfn.NUMBERVALUE(REPLACE(Input!Y481,FIND(".",Input!Y481),1,","),",")),"")</f>
        <v>0.92857060000000002</v>
      </c>
      <c r="Z481" s="8" t="str">
        <f>LEFT(LEFT(Input!Z481,IFERROR(FIND("_",Input!Z481)-1,LEN(Input!Z481))),IFERROR(FIND("-",Input!Z481)-1,LEN(Input!Z481)))</f>
        <v>party1</v>
      </c>
      <c r="AA481" s="8" t="str">
        <f>LEFT(LEFT(Input!AA481,IFERROR(FIND("_",Input!AA481)-1,LEN(Input!AA481))),IFERROR(FIND("-",Input!AA481)-1,LEN(Input!AA481)))</f>
        <v>party4</v>
      </c>
    </row>
    <row r="482" spans="1:27">
      <c r="A482" s="6">
        <f>IF(Input!A482=0,"",Input!A482)</f>
        <v>721</v>
      </c>
      <c r="B482" s="7">
        <f>IFERROR(IFERROR(_xlfn.NUMBERVALUE(REPLACE(Input!B482,FIND(",",Input!B482),1,"."),"."),_xlfn.NUMBERVALUE(REPLACE(Input!B482,FIND(".",Input!B482),1,","),",")),"")</f>
        <v>2E-3</v>
      </c>
      <c r="C482" s="6">
        <f>IF(Input!C482=0,"",Input!C482)</f>
        <v>4</v>
      </c>
      <c r="D482" s="9" t="str">
        <f>IF(Input!D482=0,"",Input!D482)</f>
        <v/>
      </c>
      <c r="E482" s="8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8">
        <f>IF(Input!F482="Yes",1,IF(Input!F482=0,"",0))</f>
        <v>1</v>
      </c>
      <c r="G482" s="8">
        <f>IF(Input!G482="Yes",1,IF(Input!G482=0,"",0))</f>
        <v>0</v>
      </c>
      <c r="H482" s="6">
        <f>IF(Input!H482=0,"",Input!H482)</f>
        <v>2</v>
      </c>
      <c r="I482" s="7">
        <f>IFERROR(IFERROR(_xlfn.NUMBERVALUE(REPLACE(Input!I482,FIND(",",Input!I482),1,"."),"."),_xlfn.NUMBERVALUE(REPLACE(Input!I482,FIND(".",Input!I482),1,","),",")),"")</f>
        <v>0.67564000000000002</v>
      </c>
      <c r="J482" s="7">
        <f>IFERROR(IFERROR(_xlfn.NUMBERVALUE(REPLACE(Input!J482,FIND(",",Input!J482),1,"."),"."),_xlfn.NUMBERVALUE(REPLACE(Input!J482,FIND(".",Input!J482),1,","),",")),"")</f>
        <v>0.73487000000000002</v>
      </c>
      <c r="K482" s="7">
        <f>IFERROR(IFERROR(_xlfn.NUMBERVALUE(REPLACE(Input!K482,FIND(",",Input!K482),1,"."),"."),_xlfn.NUMBERVALUE(REPLACE(Input!K482,FIND(".",Input!K482),1,","),",")),"")</f>
        <v>0.16392999999999999</v>
      </c>
      <c r="L482" s="7">
        <f>IFERROR(IFERROR(_xlfn.NUMBERVALUE(REPLACE(Input!L482,FIND(",",Input!L482),1,"."),"."),_xlfn.NUMBERVALUE(REPLACE(Input!L482,FIND(".",Input!L482),1,","),",")),"")</f>
        <v>0.21149000000000001</v>
      </c>
      <c r="M482" s="7">
        <f>IFERROR(IFERROR(_xlfn.NUMBERVALUE(REPLACE(Input!M482,FIND(",",Input!M482),1,"."),"."),_xlfn.NUMBERVALUE(REPLACE(Input!M482,FIND(".",Input!M482),1,","),",")),"")</f>
        <v>1.4105099999999999</v>
      </c>
      <c r="N482" s="10" t="str">
        <f>IFERROR(IF(LEFT(Input!N482,LEN("boa-,Users,"))="boa-,Users,","Win.Win",LEFT(Input!N482,FIND("@",Input!N482)-1)),"")</f>
        <v>Win.Win</v>
      </c>
      <c r="O482" s="10" t="str">
        <f>IFERROR(IF(LEFT(Input!O482,LEN("boa-,Users,"))="boa-,Users,","Win.Win",LEFT(Input!O482,FIND("@",Input!O482)-1)),"")</f>
        <v>Win.Win</v>
      </c>
      <c r="P482" s="7">
        <f>IFERROR(IFERROR(_xlfn.NUMBERVALUE(REPLACE(Input!P482,FIND(",",Input!P482),1,"."),"."),_xlfn.NUMBERVALUE(REPLACE(Input!P482,FIND(".",Input!P482),1,","),",")),"")</f>
        <v>0.67563882565259503</v>
      </c>
      <c r="Q482" s="7">
        <f>IFERROR(IFERROR(_xlfn.NUMBERVALUE(REPLACE(Input!Q482,FIND(",",Input!Q482),1,"."),"."),_xlfn.NUMBERVALUE(REPLACE(Input!Q482,FIND(".",Input!Q482),1,","),",")),"")</f>
        <v>0.73487072303673995</v>
      </c>
      <c r="R482" s="7">
        <f>IFERROR(IFERROR(_xlfn.NUMBERVALUE(REPLACE(Input!R482,FIND(",",Input!R482),1,"."),"."),_xlfn.NUMBERVALUE(REPLACE(Input!R482,FIND(".",Input!R482),1,","),",")),"")</f>
        <v>0.67563882565259503</v>
      </c>
      <c r="S482" s="7">
        <f>IFERROR(IFERROR(_xlfn.NUMBERVALUE(REPLACE(Input!S482,FIND(",",Input!S482),1,"."),"."),_xlfn.NUMBERVALUE(REPLACE(Input!S482,FIND(".",Input!S482),1,","),",")),"")</f>
        <v>0.73487072303673995</v>
      </c>
      <c r="T482" s="7">
        <f>IFERROR(IFERROR(_xlfn.NUMBERVALUE(REPLACE(Input!T482,FIND(",",Input!T482),1,"."),"."),_xlfn.NUMBERVALUE(REPLACE(Input!T482,FIND(".",Input!T482),1,","),",")),"")</f>
        <v>0.76432743876050702</v>
      </c>
      <c r="U482" s="7">
        <f>IFERROR(IFERROR(_xlfn.NUMBERVALUE(REPLACE(Input!U482,FIND(",",Input!U482),1,"."),"."),_xlfn.NUMBERVALUE(REPLACE(Input!U482,FIND(".",Input!U482),1,","),",")),"")</f>
        <v>0.73487072303673995</v>
      </c>
      <c r="V482" s="7">
        <f>IFERROR(IFERROR(_xlfn.NUMBERVALUE(REPLACE(Input!V482,FIND(",",Input!V482),1,"."),"."),_xlfn.NUMBERVALUE(REPLACE(Input!V482,FIND(".",Input!V482),1,","),",")),"")</f>
        <v>0</v>
      </c>
      <c r="W482" s="7">
        <f>IFERROR(IFERROR(_xlfn.NUMBERVALUE(REPLACE(Input!W482,FIND(",",Input!W482),1,"."),"."),_xlfn.NUMBERVALUE(REPLACE(Input!W482,FIND(".",Input!W482),1,","),",")),"")</f>
        <v>0</v>
      </c>
      <c r="X482" s="7">
        <f>IFERROR(IFERROR(_xlfn.NUMBERVALUE(REPLACE(Input!X482,FIND(",",Input!X482),1,"."),"."),_xlfn.NUMBERVALUE(REPLACE(Input!X482,FIND(".",Input!X482),1,","),",")),"")</f>
        <v>0.67563882565259503</v>
      </c>
      <c r="Y482" s="7">
        <f>IFERROR(IFERROR(_xlfn.NUMBERVALUE(REPLACE(Input!Y482,FIND(",",Input!Y482),1,"."),"."),_xlfn.NUMBERVALUE(REPLACE(Input!Y482,FIND(".",Input!Y482),1,","),",")),"")</f>
        <v>0.73487072303673995</v>
      </c>
      <c r="Z482" s="8" t="str">
        <f>LEFT(LEFT(Input!Z482,IFERROR(FIND("_",Input!Z482)-1,LEN(Input!Z482))),IFERROR(FIND("-",Input!Z482)-1,LEN(Input!Z482)))</f>
        <v>party2</v>
      </c>
      <c r="AA482" s="8" t="str">
        <f>LEFT(LEFT(Input!AA482,IFERROR(FIND("_",Input!AA482)-1,LEN(Input!AA482))),IFERROR(FIND("-",Input!AA482)-1,LEN(Input!AA482)))</f>
        <v>party3</v>
      </c>
    </row>
    <row r="483" spans="1:27">
      <c r="A483" s="6">
        <f>IF(Input!A483=0,"",Input!A483)</f>
        <v>722</v>
      </c>
      <c r="B483" s="7">
        <f>IFERROR(IFERROR(_xlfn.NUMBERVALUE(REPLACE(Input!B483,FIND(",",Input!B483),1,"."),"."),_xlfn.NUMBERVALUE(REPLACE(Input!B483,FIND(".",Input!B483),1,","),",")),"")</f>
        <v>2E-3</v>
      </c>
      <c r="C483" s="6">
        <f>IF(Input!C483=0,"",Input!C483)</f>
        <v>3</v>
      </c>
      <c r="D483" s="9" t="str">
        <f>IF(Input!D483=0,"",Input!D483)</f>
        <v/>
      </c>
      <c r="E483" s="8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8">
        <f>IF(Input!F483="Yes",1,IF(Input!F483=0,"",0))</f>
        <v>1</v>
      </c>
      <c r="G483" s="8">
        <f>IF(Input!G483="Yes",1,IF(Input!G483=0,"",0))</f>
        <v>0</v>
      </c>
      <c r="H483" s="6">
        <f>IF(Input!H483=0,"",Input!H483)</f>
        <v>2</v>
      </c>
      <c r="I483" s="7">
        <f>IFERROR(IFERROR(_xlfn.NUMBERVALUE(REPLACE(Input!I483,FIND(",",Input!I483),1,"."),"."),_xlfn.NUMBERVALUE(REPLACE(Input!I483,FIND(".",Input!I483),1,","),",")),"")</f>
        <v>0.71270999999999995</v>
      </c>
      <c r="J483" s="7">
        <f>IFERROR(IFERROR(_xlfn.NUMBERVALUE(REPLACE(Input!J483,FIND(",",Input!J483),1,"."),"."),_xlfn.NUMBERVALUE(REPLACE(Input!J483,FIND(".",Input!J483),1,","),",")),"")</f>
        <v>0.87241999999999997</v>
      </c>
      <c r="K483" s="7">
        <f>IFERROR(IFERROR(_xlfn.NUMBERVALUE(REPLACE(Input!K483,FIND(",",Input!K483),1,"."),"."),_xlfn.NUMBERVALUE(REPLACE(Input!K483,FIND(".",Input!K483),1,","),",")),"")</f>
        <v>3.916E-2</v>
      </c>
      <c r="L483" s="7">
        <f>IFERROR(IFERROR(_xlfn.NUMBERVALUE(REPLACE(Input!L483,FIND(",",Input!L483),1,"."),"."),_xlfn.NUMBERVALUE(REPLACE(Input!L483,FIND(".",Input!L483),1,","),",")),"")</f>
        <v>0.14002999999999999</v>
      </c>
      <c r="M483" s="7">
        <f>IFERROR(IFERROR(_xlfn.NUMBERVALUE(REPLACE(Input!M483,FIND(",",Input!M483),1,"."),"."),_xlfn.NUMBERVALUE(REPLACE(Input!M483,FIND(".",Input!M483),1,","),",")),"")</f>
        <v>1.5851299999999999</v>
      </c>
      <c r="N483" s="10" t="str">
        <f>IFERROR(IF(LEFT(Input!N483,LEN("boa-,Users,"))="boa-,Users,","Win.Win",LEFT(Input!N483,FIND("@",Input!N483)-1)),"")</f>
        <v>Gahboninho</v>
      </c>
      <c r="O483" s="10" t="str">
        <f>IFERROR(IF(LEFT(Input!O483,LEN("boa-,Users,"))="boa-,Users,","Win.Win",LEFT(Input!O483,FIND("@",Input!O483)-1)),"")</f>
        <v>Win.Win</v>
      </c>
      <c r="P483" s="7">
        <f>IFERROR(IFERROR(_xlfn.NUMBERVALUE(REPLACE(Input!P483,FIND(",",Input!P483),1,"."),"."),_xlfn.NUMBERVALUE(REPLACE(Input!P483,FIND(".",Input!P483),1,","),",")),"")</f>
        <v>0.87242022098767602</v>
      </c>
      <c r="Q483" s="7">
        <f>IFERROR(IFERROR(_xlfn.NUMBERVALUE(REPLACE(Input!Q483,FIND(",",Input!Q483),1,"."),"."),_xlfn.NUMBERVALUE(REPLACE(Input!Q483,FIND(".",Input!Q483),1,","),",")),"")</f>
        <v>0.71271301278140498</v>
      </c>
      <c r="R483" s="7">
        <f>IFERROR(IFERROR(_xlfn.NUMBERVALUE(REPLACE(Input!R483,FIND(",",Input!R483),1,"."),"."),_xlfn.NUMBERVALUE(REPLACE(Input!R483,FIND(".",Input!R483),1,","),",")),"")</f>
        <v>0.87242022098767602</v>
      </c>
      <c r="S483" s="7">
        <f>IFERROR(IFERROR(_xlfn.NUMBERVALUE(REPLACE(Input!S483,FIND(",",Input!S483),1,"."),"."),_xlfn.NUMBERVALUE(REPLACE(Input!S483,FIND(".",Input!S483),1,","),",")),"")</f>
        <v>0.71271301278140498</v>
      </c>
      <c r="T483" s="7">
        <f>IFERROR(IFERROR(_xlfn.NUMBERVALUE(REPLACE(Input!T483,FIND(",",Input!T483),1,"."),"."),_xlfn.NUMBERVALUE(REPLACE(Input!T483,FIND(".",Input!T483),1,","),",")),"")</f>
        <v>0</v>
      </c>
      <c r="U483" s="7">
        <f>IFERROR(IFERROR(_xlfn.NUMBERVALUE(REPLACE(Input!U483,FIND(",",Input!U483),1,"."),"."),_xlfn.NUMBERVALUE(REPLACE(Input!U483,FIND(".",Input!U483),1,","),",")),"")</f>
        <v>0.71271301278140498</v>
      </c>
      <c r="V483" s="7">
        <f>IFERROR(IFERROR(_xlfn.NUMBERVALUE(REPLACE(Input!V483,FIND(",",Input!V483),1,"."),"."),_xlfn.NUMBERVALUE(REPLACE(Input!V483,FIND(".",Input!V483),1,","),",")),"")</f>
        <v>0</v>
      </c>
      <c r="W483" s="7">
        <f>IFERROR(IFERROR(_xlfn.NUMBERVALUE(REPLACE(Input!W483,FIND(",",Input!W483),1,"."),"."),_xlfn.NUMBERVALUE(REPLACE(Input!W483,FIND(".",Input!W483),1,","),",")),"")</f>
        <v>0</v>
      </c>
      <c r="X483" s="7">
        <f>IFERROR(IFERROR(_xlfn.NUMBERVALUE(REPLACE(Input!X483,FIND(",",Input!X483),1,"."),"."),_xlfn.NUMBERVALUE(REPLACE(Input!X483,FIND(".",Input!X483),1,","),",")),"")</f>
        <v>0.87242022098767602</v>
      </c>
      <c r="Y483" s="7">
        <f>IFERROR(IFERROR(_xlfn.NUMBERVALUE(REPLACE(Input!Y483,FIND(",",Input!Y483),1,"."),"."),_xlfn.NUMBERVALUE(REPLACE(Input!Y483,FIND(".",Input!Y483),1,","),",")),"")</f>
        <v>0.71271301278140498</v>
      </c>
      <c r="Z483" s="8" t="str">
        <f>LEFT(LEFT(Input!Z483,IFERROR(FIND("_",Input!Z483)-1,LEN(Input!Z483))),IFERROR(FIND("-",Input!Z483)-1,LEN(Input!Z483)))</f>
        <v>party2</v>
      </c>
      <c r="AA483" s="8" t="str">
        <f>LEFT(LEFT(Input!AA483,IFERROR(FIND("_",Input!AA483)-1,LEN(Input!AA483))),IFERROR(FIND("-",Input!AA483)-1,LEN(Input!AA483)))</f>
        <v>party3</v>
      </c>
    </row>
    <row r="484" spans="1:27">
      <c r="A484" s="6">
        <f>IF(Input!A484=0,"",Input!A484)</f>
        <v>723</v>
      </c>
      <c r="B484" s="7">
        <f>IFERROR(IFERROR(_xlfn.NUMBERVALUE(REPLACE(Input!B484,FIND(",",Input!B484),1,"."),"."),_xlfn.NUMBERVALUE(REPLACE(Input!B484,FIND(".",Input!B484),1,","),",")),"")</f>
        <v>1E-3</v>
      </c>
      <c r="C484" s="6">
        <f>IF(Input!C484=0,"",Input!C484)</f>
        <v>3</v>
      </c>
      <c r="D484" s="9" t="str">
        <f>IF(Input!D484=0,"",Input!D484)</f>
        <v/>
      </c>
      <c r="E484" s="8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8">
        <f>IF(Input!F484="Yes",1,IF(Input!F484=0,"",0))</f>
        <v>1</v>
      </c>
      <c r="G484" s="8">
        <f>IF(Input!G484="Yes",1,IF(Input!G484=0,"",0))</f>
        <v>0</v>
      </c>
      <c r="H484" s="6">
        <f>IF(Input!H484=0,"",Input!H484)</f>
        <v>2</v>
      </c>
      <c r="I484" s="7">
        <f>IFERROR(IFERROR(_xlfn.NUMBERVALUE(REPLACE(Input!I484,FIND(",",Input!I484),1,"."),"."),_xlfn.NUMBERVALUE(REPLACE(Input!I484,FIND(".",Input!I484),1,","),",")),"")</f>
        <v>0.71270999999999995</v>
      </c>
      <c r="J484" s="7">
        <f>IFERROR(IFERROR(_xlfn.NUMBERVALUE(REPLACE(Input!J484,FIND(",",Input!J484),1,"."),"."),_xlfn.NUMBERVALUE(REPLACE(Input!J484,FIND(".",Input!J484),1,","),",")),"")</f>
        <v>0.87241999999999997</v>
      </c>
      <c r="K484" s="7">
        <f>IFERROR(IFERROR(_xlfn.NUMBERVALUE(REPLACE(Input!K484,FIND(",",Input!K484),1,"."),"."),_xlfn.NUMBERVALUE(REPLACE(Input!K484,FIND(".",Input!K484),1,","),",")),"")</f>
        <v>3.916E-2</v>
      </c>
      <c r="L484" s="7">
        <f>IFERROR(IFERROR(_xlfn.NUMBERVALUE(REPLACE(Input!L484,FIND(",",Input!L484),1,"."),"."),_xlfn.NUMBERVALUE(REPLACE(Input!L484,FIND(".",Input!L484),1,","),",")),"")</f>
        <v>0.14002999999999999</v>
      </c>
      <c r="M484" s="7">
        <f>IFERROR(IFERROR(_xlfn.NUMBERVALUE(REPLACE(Input!M484,FIND(",",Input!M484),1,"."),"."),_xlfn.NUMBERVALUE(REPLACE(Input!M484,FIND(".",Input!M484),1,","),",")),"")</f>
        <v>1.5851299999999999</v>
      </c>
      <c r="N484" s="10" t="str">
        <f>IFERROR(IF(LEFT(Input!N484,LEN("boa-,Users,"))="boa-,Users,","Win.Win",LEFT(Input!N484,FIND("@",Input!N484)-1)),"")</f>
        <v>KLH</v>
      </c>
      <c r="O484" s="10" t="str">
        <f>IFERROR(IF(LEFT(Input!O484,LEN("boa-,Users,"))="boa-,Users,","Win.Win",LEFT(Input!O484,FIND("@",Input!O484)-1)),"")</f>
        <v>Win.Win</v>
      </c>
      <c r="P484" s="7">
        <f>IFERROR(IFERROR(_xlfn.NUMBERVALUE(REPLACE(Input!P484,FIND(",",Input!P484),1,"."),"."),_xlfn.NUMBERVALUE(REPLACE(Input!P484,FIND(".",Input!P484),1,","),",")),"")</f>
        <v>0.87242022098767602</v>
      </c>
      <c r="Q484" s="7">
        <f>IFERROR(IFERROR(_xlfn.NUMBERVALUE(REPLACE(Input!Q484,FIND(",",Input!Q484),1,"."),"."),_xlfn.NUMBERVALUE(REPLACE(Input!Q484,FIND(".",Input!Q484),1,","),",")),"")</f>
        <v>0.71271301278140498</v>
      </c>
      <c r="R484" s="7">
        <f>IFERROR(IFERROR(_xlfn.NUMBERVALUE(REPLACE(Input!R484,FIND(",",Input!R484),1,"."),"."),_xlfn.NUMBERVALUE(REPLACE(Input!R484,FIND(".",Input!R484),1,","),",")),"")</f>
        <v>0.87242022098767602</v>
      </c>
      <c r="S484" s="7">
        <f>IFERROR(IFERROR(_xlfn.NUMBERVALUE(REPLACE(Input!S484,FIND(",",Input!S484),1,"."),"."),_xlfn.NUMBERVALUE(REPLACE(Input!S484,FIND(".",Input!S484),1,","),",")),"")</f>
        <v>0.71271301278140498</v>
      </c>
      <c r="T484" s="7">
        <f>IFERROR(IFERROR(_xlfn.NUMBERVALUE(REPLACE(Input!T484,FIND(",",Input!T484),1,"."),"."),_xlfn.NUMBERVALUE(REPLACE(Input!T484,FIND(".",Input!T484),1,","),",")),"")</f>
        <v>0</v>
      </c>
      <c r="U484" s="7">
        <f>IFERROR(IFERROR(_xlfn.NUMBERVALUE(REPLACE(Input!U484,FIND(",",Input!U484),1,"."),"."),_xlfn.NUMBERVALUE(REPLACE(Input!U484,FIND(".",Input!U484),1,","),",")),"")</f>
        <v>0.71271301278140498</v>
      </c>
      <c r="V484" s="7">
        <f>IFERROR(IFERROR(_xlfn.NUMBERVALUE(REPLACE(Input!V484,FIND(",",Input!V484),1,"."),"."),_xlfn.NUMBERVALUE(REPLACE(Input!V484,FIND(".",Input!V484),1,","),",")),"")</f>
        <v>0</v>
      </c>
      <c r="W484" s="7">
        <f>IFERROR(IFERROR(_xlfn.NUMBERVALUE(REPLACE(Input!W484,FIND(",",Input!W484),1,"."),"."),_xlfn.NUMBERVALUE(REPLACE(Input!W484,FIND(".",Input!W484),1,","),",")),"")</f>
        <v>0</v>
      </c>
      <c r="X484" s="7">
        <f>IFERROR(IFERROR(_xlfn.NUMBERVALUE(REPLACE(Input!X484,FIND(",",Input!X484),1,"."),"."),_xlfn.NUMBERVALUE(REPLACE(Input!X484,FIND(".",Input!X484),1,","),",")),"")</f>
        <v>0.87242022098767602</v>
      </c>
      <c r="Y484" s="7">
        <f>IFERROR(IFERROR(_xlfn.NUMBERVALUE(REPLACE(Input!Y484,FIND(",",Input!Y484),1,"."),"."),_xlfn.NUMBERVALUE(REPLACE(Input!Y484,FIND(".",Input!Y484),1,","),",")),"")</f>
        <v>0.71271301278140498</v>
      </c>
      <c r="Z484" s="8" t="str">
        <f>LEFT(LEFT(Input!Z484,IFERROR(FIND("_",Input!Z484)-1,LEN(Input!Z484))),IFERROR(FIND("-",Input!Z484)-1,LEN(Input!Z484)))</f>
        <v>party2</v>
      </c>
      <c r="AA484" s="8" t="str">
        <f>LEFT(LEFT(Input!AA484,IFERROR(FIND("_",Input!AA484)-1,LEN(Input!AA484))),IFERROR(FIND("-",Input!AA484)-1,LEN(Input!AA484)))</f>
        <v>party3</v>
      </c>
    </row>
    <row r="485" spans="1:27">
      <c r="A485" s="6">
        <f>IF(Input!A485=0,"",Input!A485)</f>
        <v>724</v>
      </c>
      <c r="B485" s="7">
        <f>IFERROR(IFERROR(_xlfn.NUMBERVALUE(REPLACE(Input!B485,FIND(",",Input!B485),1,"."),"."),_xlfn.NUMBERVALUE(REPLACE(Input!B485,FIND(".",Input!B485),1,","),",")),"")</f>
        <v>6.0000000000000001E-3</v>
      </c>
      <c r="C485" s="6">
        <f>IF(Input!C485=0,"",Input!C485)</f>
        <v>3</v>
      </c>
      <c r="D485" s="9" t="str">
        <f>IF(Input!D485=0,"",Input!D485)</f>
        <v/>
      </c>
      <c r="E485" s="8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8">
        <f>IF(Input!F485="Yes",1,IF(Input!F485=0,"",0))</f>
        <v>1</v>
      </c>
      <c r="G485" s="8">
        <f>IF(Input!G485="Yes",1,IF(Input!G485=0,"",0))</f>
        <v>0</v>
      </c>
      <c r="H485" s="6">
        <f>IF(Input!H485=0,"",Input!H485)</f>
        <v>2</v>
      </c>
      <c r="I485" s="7">
        <f>IFERROR(IFERROR(_xlfn.NUMBERVALUE(REPLACE(Input!I485,FIND(",",Input!I485),1,"."),"."),_xlfn.NUMBERVALUE(REPLACE(Input!I485,FIND(".",Input!I485),1,","),",")),"")</f>
        <v>0.71270999999999995</v>
      </c>
      <c r="J485" s="7">
        <f>IFERROR(IFERROR(_xlfn.NUMBERVALUE(REPLACE(Input!J485,FIND(",",Input!J485),1,"."),"."),_xlfn.NUMBERVALUE(REPLACE(Input!J485,FIND(".",Input!J485),1,","),",")),"")</f>
        <v>0.87241999999999997</v>
      </c>
      <c r="K485" s="7">
        <f>IFERROR(IFERROR(_xlfn.NUMBERVALUE(REPLACE(Input!K485,FIND(",",Input!K485),1,"."),"."),_xlfn.NUMBERVALUE(REPLACE(Input!K485,FIND(".",Input!K485),1,","),",")),"")</f>
        <v>3.916E-2</v>
      </c>
      <c r="L485" s="7">
        <f>IFERROR(IFERROR(_xlfn.NUMBERVALUE(REPLACE(Input!L485,FIND(",",Input!L485),1,"."),"."),_xlfn.NUMBERVALUE(REPLACE(Input!L485,FIND(".",Input!L485),1,","),",")),"")</f>
        <v>0.14002999999999999</v>
      </c>
      <c r="M485" s="7">
        <f>IFERROR(IFERROR(_xlfn.NUMBERVALUE(REPLACE(Input!M485,FIND(",",Input!M485),1,"."),"."),_xlfn.NUMBERVALUE(REPLACE(Input!M485,FIND(".",Input!M485),1,","),",")),"")</f>
        <v>1.5851299999999999</v>
      </c>
      <c r="N485" s="10" t="str">
        <f>IFERROR(IF(LEFT(Input!N485,LEN("boa-,Users,"))="boa-,Users,","Win.Win",LEFT(Input!N485,FIND("@",Input!N485)-1)),"")</f>
        <v>IAMhaggler2011</v>
      </c>
      <c r="O485" s="10" t="str">
        <f>IFERROR(IF(LEFT(Input!O485,LEN("boa-,Users,"))="boa-,Users,","Win.Win",LEFT(Input!O485,FIND("@",Input!O485)-1)),"")</f>
        <v>Win.Win</v>
      </c>
      <c r="P485" s="7">
        <f>IFERROR(IFERROR(_xlfn.NUMBERVALUE(REPLACE(Input!P485,FIND(",",Input!P485),1,"."),"."),_xlfn.NUMBERVALUE(REPLACE(Input!P485,FIND(".",Input!P485),1,","),",")),"")</f>
        <v>0.87242022098767602</v>
      </c>
      <c r="Q485" s="7">
        <f>IFERROR(IFERROR(_xlfn.NUMBERVALUE(REPLACE(Input!Q485,FIND(",",Input!Q485),1,"."),"."),_xlfn.NUMBERVALUE(REPLACE(Input!Q485,FIND(".",Input!Q485),1,","),",")),"")</f>
        <v>0.71271301278140498</v>
      </c>
      <c r="R485" s="7">
        <f>IFERROR(IFERROR(_xlfn.NUMBERVALUE(REPLACE(Input!R485,FIND(",",Input!R485),1,"."),"."),_xlfn.NUMBERVALUE(REPLACE(Input!R485,FIND(".",Input!R485),1,","),",")),"")</f>
        <v>0.87242022098767602</v>
      </c>
      <c r="S485" s="7">
        <f>IFERROR(IFERROR(_xlfn.NUMBERVALUE(REPLACE(Input!S485,FIND(",",Input!S485),1,"."),"."),_xlfn.NUMBERVALUE(REPLACE(Input!S485,FIND(".",Input!S485),1,","),",")),"")</f>
        <v>0.71271301278140498</v>
      </c>
      <c r="T485" s="7">
        <f>IFERROR(IFERROR(_xlfn.NUMBERVALUE(REPLACE(Input!T485,FIND(",",Input!T485),1,"."),"."),_xlfn.NUMBERVALUE(REPLACE(Input!T485,FIND(".",Input!T485),1,","),",")),"")</f>
        <v>0</v>
      </c>
      <c r="U485" s="7">
        <f>IFERROR(IFERROR(_xlfn.NUMBERVALUE(REPLACE(Input!U485,FIND(",",Input!U485),1,"."),"."),_xlfn.NUMBERVALUE(REPLACE(Input!U485,FIND(".",Input!U485),1,","),",")),"")</f>
        <v>0.71271301278140498</v>
      </c>
      <c r="V485" s="7">
        <f>IFERROR(IFERROR(_xlfn.NUMBERVALUE(REPLACE(Input!V485,FIND(",",Input!V485),1,"."),"."),_xlfn.NUMBERVALUE(REPLACE(Input!V485,FIND(".",Input!V485),1,","),",")),"")</f>
        <v>0</v>
      </c>
      <c r="W485" s="7">
        <f>IFERROR(IFERROR(_xlfn.NUMBERVALUE(REPLACE(Input!W485,FIND(",",Input!W485),1,"."),"."),_xlfn.NUMBERVALUE(REPLACE(Input!W485,FIND(".",Input!W485),1,","),",")),"")</f>
        <v>0</v>
      </c>
      <c r="X485" s="7">
        <f>IFERROR(IFERROR(_xlfn.NUMBERVALUE(REPLACE(Input!X485,FIND(",",Input!X485),1,"."),"."),_xlfn.NUMBERVALUE(REPLACE(Input!X485,FIND(".",Input!X485),1,","),",")),"")</f>
        <v>0.87242022098767602</v>
      </c>
      <c r="Y485" s="7">
        <f>IFERROR(IFERROR(_xlfn.NUMBERVALUE(REPLACE(Input!Y485,FIND(",",Input!Y485),1,"."),"."),_xlfn.NUMBERVALUE(REPLACE(Input!Y485,FIND(".",Input!Y485),1,","),",")),"")</f>
        <v>0.71271301278140498</v>
      </c>
      <c r="Z485" s="8" t="str">
        <f>LEFT(LEFT(Input!Z485,IFERROR(FIND("_",Input!Z485)-1,LEN(Input!Z485))),IFERROR(FIND("-",Input!Z485)-1,LEN(Input!Z485)))</f>
        <v>party2</v>
      </c>
      <c r="AA485" s="8" t="str">
        <f>LEFT(LEFT(Input!AA485,IFERROR(FIND("_",Input!AA485)-1,LEN(Input!AA485))),IFERROR(FIND("-",Input!AA485)-1,LEN(Input!AA485)))</f>
        <v>party3</v>
      </c>
    </row>
    <row r="486" spans="1:27">
      <c r="A486" s="6">
        <f>IF(Input!A486=0,"",Input!A486)</f>
        <v>725</v>
      </c>
      <c r="B486" s="7">
        <f>IFERROR(IFERROR(_xlfn.NUMBERVALUE(REPLACE(Input!B486,FIND(",",Input!B486),1,"."),"."),_xlfn.NUMBERVALUE(REPLACE(Input!B486,FIND(".",Input!B486),1,","),",")),"")</f>
        <v>1E-3</v>
      </c>
      <c r="C486" s="6">
        <f>IF(Input!C486=0,"",Input!C486)</f>
        <v>3</v>
      </c>
      <c r="D486" s="9" t="str">
        <f>IF(Input!D486=0,"",Input!D486)</f>
        <v/>
      </c>
      <c r="E486" s="8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8">
        <f>IF(Input!F486="Yes",1,IF(Input!F486=0,"",0))</f>
        <v>1</v>
      </c>
      <c r="G486" s="8">
        <f>IF(Input!G486="Yes",1,IF(Input!G486=0,"",0))</f>
        <v>0</v>
      </c>
      <c r="H486" s="6">
        <f>IF(Input!H486=0,"",Input!H486)</f>
        <v>2</v>
      </c>
      <c r="I486" s="7">
        <f>IFERROR(IFERROR(_xlfn.NUMBERVALUE(REPLACE(Input!I486,FIND(",",Input!I486),1,"."),"."),_xlfn.NUMBERVALUE(REPLACE(Input!I486,FIND(".",Input!I486),1,","),",")),"")</f>
        <v>0.61951000000000001</v>
      </c>
      <c r="J486" s="7">
        <f>IFERROR(IFERROR(_xlfn.NUMBERVALUE(REPLACE(Input!J486,FIND(",",Input!J486),1,"."),"."),_xlfn.NUMBERVALUE(REPLACE(Input!J486,FIND(".",Input!J486),1,","),",")),"")</f>
        <v>0.75258000000000003</v>
      </c>
      <c r="K486" s="7">
        <f>IFERROR(IFERROR(_xlfn.NUMBERVALUE(REPLACE(Input!K486,FIND(",",Input!K486),1,"."),"."),_xlfn.NUMBERVALUE(REPLACE(Input!K486,FIND(".",Input!K486),1,","),",")),"")</f>
        <v>0.15853999999999999</v>
      </c>
      <c r="L486" s="7">
        <f>IFERROR(IFERROR(_xlfn.NUMBERVALUE(REPLACE(Input!L486,FIND(",",Input!L486),1,"."),"."),_xlfn.NUMBERVALUE(REPLACE(Input!L486,FIND(".",Input!L486),1,","),",")),"")</f>
        <v>0.25276999999999999</v>
      </c>
      <c r="M486" s="7">
        <f>IFERROR(IFERROR(_xlfn.NUMBERVALUE(REPLACE(Input!M486,FIND(",",Input!M486),1,"."),"."),_xlfn.NUMBERVALUE(REPLACE(Input!M486,FIND(".",Input!M486),1,","),",")),"")</f>
        <v>1.37208</v>
      </c>
      <c r="N486" s="10" t="str">
        <f>IFERROR(IF(LEFT(Input!N486,LEN("boa-,Users,"))="boa-,Users,","Win.Win",LEFT(Input!N486,FIND("@",Input!N486)-1)),"")</f>
        <v>Win.Win</v>
      </c>
      <c r="O486" s="10" t="str">
        <f>IFERROR(IF(LEFT(Input!O486,LEN("boa-,Users,"))="boa-,Users,","Win.Win",LEFT(Input!O486,FIND("@",Input!O486)-1)),"")</f>
        <v>Win.Win</v>
      </c>
      <c r="P486" s="7">
        <f>IFERROR(IFERROR(_xlfn.NUMBERVALUE(REPLACE(Input!P486,FIND(",",Input!P486),1,"."),"."),_xlfn.NUMBERVALUE(REPLACE(Input!P486,FIND(".",Input!P486),1,","),",")),"")</f>
        <v>0.61950569189017501</v>
      </c>
      <c r="Q486" s="7">
        <f>IFERROR(IFERROR(_xlfn.NUMBERVALUE(REPLACE(Input!Q486,FIND(",",Input!Q486),1,"."),"."),_xlfn.NUMBERVALUE(REPLACE(Input!Q486,FIND(".",Input!Q486),1,","),",")),"")</f>
        <v>0.75257594782618098</v>
      </c>
      <c r="R486" s="7">
        <f>IFERROR(IFERROR(_xlfn.NUMBERVALUE(REPLACE(Input!R486,FIND(",",Input!R486),1,"."),"."),_xlfn.NUMBERVALUE(REPLACE(Input!R486,FIND(".",Input!R486),1,","),",")),"")</f>
        <v>0.61950569189017501</v>
      </c>
      <c r="S486" s="7">
        <f>IFERROR(IFERROR(_xlfn.NUMBERVALUE(REPLACE(Input!S486,FIND(",",Input!S486),1,"."),"."),_xlfn.NUMBERVALUE(REPLACE(Input!S486,FIND(".",Input!S486),1,","),",")),"")</f>
        <v>0.75257594782618098</v>
      </c>
      <c r="T486" s="7">
        <f>IFERROR(IFERROR(_xlfn.NUMBERVALUE(REPLACE(Input!T486,FIND(",",Input!T486),1,"."),"."),_xlfn.NUMBERVALUE(REPLACE(Input!T486,FIND(".",Input!T486),1,","),",")),"")</f>
        <v>0.82908460341311496</v>
      </c>
      <c r="U486" s="7">
        <f>IFERROR(IFERROR(_xlfn.NUMBERVALUE(REPLACE(Input!U486,FIND(",",Input!U486),1,"."),"."),_xlfn.NUMBERVALUE(REPLACE(Input!U486,FIND(".",Input!U486),1,","),",")),"")</f>
        <v>0.75257594782618098</v>
      </c>
      <c r="V486" s="7">
        <f>IFERROR(IFERROR(_xlfn.NUMBERVALUE(REPLACE(Input!V486,FIND(",",Input!V486),1,"."),"."),_xlfn.NUMBERVALUE(REPLACE(Input!V486,FIND(".",Input!V486),1,","),",")),"")</f>
        <v>0</v>
      </c>
      <c r="W486" s="7">
        <f>IFERROR(IFERROR(_xlfn.NUMBERVALUE(REPLACE(Input!W486,FIND(",",Input!W486),1,"."),"."),_xlfn.NUMBERVALUE(REPLACE(Input!W486,FIND(".",Input!W486),1,","),",")),"")</f>
        <v>0</v>
      </c>
      <c r="X486" s="7">
        <f>IFERROR(IFERROR(_xlfn.NUMBERVALUE(REPLACE(Input!X486,FIND(",",Input!X486),1,"."),"."),_xlfn.NUMBERVALUE(REPLACE(Input!X486,FIND(".",Input!X486),1,","),",")),"")</f>
        <v>0.61950569189017501</v>
      </c>
      <c r="Y486" s="7">
        <f>IFERROR(IFERROR(_xlfn.NUMBERVALUE(REPLACE(Input!Y486,FIND(",",Input!Y486),1,"."),"."),_xlfn.NUMBERVALUE(REPLACE(Input!Y486,FIND(".",Input!Y486),1,","),",")),"")</f>
        <v>0.75257594782618098</v>
      </c>
      <c r="Z486" s="8" t="str">
        <f>LEFT(LEFT(Input!Z486,IFERROR(FIND("_",Input!Z486)-1,LEN(Input!Z486))),IFERROR(FIND("-",Input!Z486)-1,LEN(Input!Z486)))</f>
        <v>party2</v>
      </c>
      <c r="AA486" s="8" t="str">
        <f>LEFT(LEFT(Input!AA486,IFERROR(FIND("_",Input!AA486)-1,LEN(Input!AA486))),IFERROR(FIND("-",Input!AA486)-1,LEN(Input!AA486)))</f>
        <v>party3</v>
      </c>
    </row>
    <row r="487" spans="1:27">
      <c r="A487" s="6">
        <f>IF(Input!A487=0,"",Input!A487)</f>
        <v>726</v>
      </c>
      <c r="B487" s="7">
        <f>IFERROR(IFERROR(_xlfn.NUMBERVALUE(REPLACE(Input!B487,FIND(",",Input!B487),1,"."),"."),_xlfn.NUMBERVALUE(REPLACE(Input!B487,FIND(".",Input!B487),1,","),",")),"")</f>
        <v>0.12</v>
      </c>
      <c r="C487" s="6">
        <f>IF(Input!C487=0,"",Input!C487)</f>
        <v>42</v>
      </c>
      <c r="D487" s="9" t="str">
        <f>IF(Input!D487=0,"",Input!D487)</f>
        <v/>
      </c>
      <c r="E487" s="8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8">
        <f>IF(Input!F487="Yes",1,IF(Input!F487=0,"",0))</f>
        <v>1</v>
      </c>
      <c r="G487" s="8">
        <f>IF(Input!G487="Yes",1,IF(Input!G487=0,"",0))</f>
        <v>0</v>
      </c>
      <c r="H487" s="6">
        <f>IF(Input!H487=0,"",Input!H487)</f>
        <v>2</v>
      </c>
      <c r="I487" s="7">
        <f>IFERROR(IFERROR(_xlfn.NUMBERVALUE(REPLACE(Input!I487,FIND(",",Input!I487),1,"."),"."),_xlfn.NUMBERVALUE(REPLACE(Input!I487,FIND(".",Input!I487),1,","),",")),"")</f>
        <v>0.70401000000000002</v>
      </c>
      <c r="J487" s="7">
        <f>IFERROR(IFERROR(_xlfn.NUMBERVALUE(REPLACE(Input!J487,FIND(",",Input!J487),1,"."),"."),_xlfn.NUMBERVALUE(REPLACE(Input!J487,FIND(".",Input!J487),1,","),",")),"")</f>
        <v>0.84008000000000005</v>
      </c>
      <c r="K487" s="7">
        <f>IFERROR(IFERROR(_xlfn.NUMBERVALUE(REPLACE(Input!K487,FIND(",",Input!K487),1,"."),"."),_xlfn.NUMBERVALUE(REPLACE(Input!K487,FIND(".",Input!K487),1,","),",")),"")</f>
        <v>6.8589999999999998E-2</v>
      </c>
      <c r="L487" s="7">
        <f>IFERROR(IFERROR(_xlfn.NUMBERVALUE(REPLACE(Input!L487,FIND(",",Input!L487),1,"."),"."),_xlfn.NUMBERVALUE(REPLACE(Input!L487,FIND(".",Input!L487),1,","),",")),"")</f>
        <v>0.14776</v>
      </c>
      <c r="M487" s="7">
        <f>IFERROR(IFERROR(_xlfn.NUMBERVALUE(REPLACE(Input!M487,FIND(",",Input!M487),1,"."),"."),_xlfn.NUMBERVALUE(REPLACE(Input!M487,FIND(".",Input!M487),1,","),",")),"")</f>
        <v>1.5441</v>
      </c>
      <c r="N487" s="10" t="str">
        <f>IFERROR(IF(LEFT(Input!N487,LEN("boa-,Users,"))="boa-,Users,","Win.Win",LEFT(Input!N487,FIND("@",Input!N487)-1)),"")</f>
        <v>Gahboninho</v>
      </c>
      <c r="O487" s="10" t="str">
        <f>IFERROR(IF(LEFT(Input!O487,LEN("boa-,Users,"))="boa-,Users,","Win.Win",LEFT(Input!O487,FIND("@",Input!O487)-1)),"")</f>
        <v>Win.Win</v>
      </c>
      <c r="P487" s="7">
        <f>IFERROR(IFERROR(_xlfn.NUMBERVALUE(REPLACE(Input!P487,FIND(",",Input!P487),1,"."),"."),_xlfn.NUMBERVALUE(REPLACE(Input!P487,FIND(".",Input!P487),1,","),",")),"")</f>
        <v>0.84008418879540203</v>
      </c>
      <c r="Q487" s="7">
        <f>IFERROR(IFERROR(_xlfn.NUMBERVALUE(REPLACE(Input!Q487,FIND(",",Input!Q487),1,"."),"."),_xlfn.NUMBERVALUE(REPLACE(Input!Q487,FIND(".",Input!Q487),1,","),",")),"")</f>
        <v>0.70401143793582299</v>
      </c>
      <c r="R487" s="7">
        <f>IFERROR(IFERROR(_xlfn.NUMBERVALUE(REPLACE(Input!R487,FIND(",",Input!R487),1,"."),"."),_xlfn.NUMBERVALUE(REPLACE(Input!R487,FIND(".",Input!R487),1,","),",")),"")</f>
        <v>0.84008418879540203</v>
      </c>
      <c r="S487" s="7">
        <f>IFERROR(IFERROR(_xlfn.NUMBERVALUE(REPLACE(Input!S487,FIND(",",Input!S487),1,"."),"."),_xlfn.NUMBERVALUE(REPLACE(Input!S487,FIND(".",Input!S487),1,","),",")),"")</f>
        <v>0.70401143793582299</v>
      </c>
      <c r="T487" s="7">
        <f>IFERROR(IFERROR(_xlfn.NUMBERVALUE(REPLACE(Input!T487,FIND(",",Input!T487),1,"."),"."),_xlfn.NUMBERVALUE(REPLACE(Input!T487,FIND(".",Input!T487),1,","),",")),"")</f>
        <v>0</v>
      </c>
      <c r="U487" s="7">
        <f>IFERROR(IFERROR(_xlfn.NUMBERVALUE(REPLACE(Input!U487,FIND(",",Input!U487),1,"."),"."),_xlfn.NUMBERVALUE(REPLACE(Input!U487,FIND(".",Input!U487),1,","),",")),"")</f>
        <v>0.70401143793582299</v>
      </c>
      <c r="V487" s="7">
        <f>IFERROR(IFERROR(_xlfn.NUMBERVALUE(REPLACE(Input!V487,FIND(",",Input!V487),1,"."),"."),_xlfn.NUMBERVALUE(REPLACE(Input!V487,FIND(".",Input!V487),1,","),",")),"")</f>
        <v>0</v>
      </c>
      <c r="W487" s="7">
        <f>IFERROR(IFERROR(_xlfn.NUMBERVALUE(REPLACE(Input!W487,FIND(",",Input!W487),1,"."),"."),_xlfn.NUMBERVALUE(REPLACE(Input!W487,FIND(".",Input!W487),1,","),",")),"")</f>
        <v>0</v>
      </c>
      <c r="X487" s="7">
        <f>IFERROR(IFERROR(_xlfn.NUMBERVALUE(REPLACE(Input!X487,FIND(",",Input!X487),1,"."),"."),_xlfn.NUMBERVALUE(REPLACE(Input!X487,FIND(".",Input!X487),1,","),",")),"")</f>
        <v>0.84008418879540203</v>
      </c>
      <c r="Y487" s="7">
        <f>IFERROR(IFERROR(_xlfn.NUMBERVALUE(REPLACE(Input!Y487,FIND(",",Input!Y487),1,"."),"."),_xlfn.NUMBERVALUE(REPLACE(Input!Y487,FIND(".",Input!Y487),1,","),",")),"")</f>
        <v>0.70401143793582299</v>
      </c>
      <c r="Z487" s="8" t="str">
        <f>LEFT(LEFT(Input!Z487,IFERROR(FIND("_",Input!Z487)-1,LEN(Input!Z487))),IFERROR(FIND("-",Input!Z487)-1,LEN(Input!Z487)))</f>
        <v>party2</v>
      </c>
      <c r="AA487" s="8" t="str">
        <f>LEFT(LEFT(Input!AA487,IFERROR(FIND("_",Input!AA487)-1,LEN(Input!AA487))),IFERROR(FIND("-",Input!AA487)-1,LEN(Input!AA487)))</f>
        <v>party3</v>
      </c>
    </row>
    <row r="488" spans="1:27">
      <c r="A488" s="6">
        <f>IF(Input!A488=0,"",Input!A488)</f>
        <v>727</v>
      </c>
      <c r="B488" s="7">
        <f>IFERROR(IFERROR(_xlfn.NUMBERVALUE(REPLACE(Input!B488,FIND(",",Input!B488),1,"."),"."),_xlfn.NUMBERVALUE(REPLACE(Input!B488,FIND(".",Input!B488),1,","),",")),"")</f>
        <v>2E-3</v>
      </c>
      <c r="C488" s="6">
        <f>IF(Input!C488=0,"",Input!C488)</f>
        <v>3</v>
      </c>
      <c r="D488" s="9" t="str">
        <f>IF(Input!D488=0,"",Input!D488)</f>
        <v/>
      </c>
      <c r="E488" s="8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8">
        <f>IF(Input!F488="Yes",1,IF(Input!F488=0,"",0))</f>
        <v>1</v>
      </c>
      <c r="G488" s="8">
        <f>IF(Input!G488="Yes",1,IF(Input!G488=0,"",0))</f>
        <v>0</v>
      </c>
      <c r="H488" s="6">
        <f>IF(Input!H488=0,"",Input!H488)</f>
        <v>2</v>
      </c>
      <c r="I488" s="7">
        <f>IFERROR(IFERROR(_xlfn.NUMBERVALUE(REPLACE(Input!I488,FIND(",",Input!I488),1,"."),"."),_xlfn.NUMBERVALUE(REPLACE(Input!I488,FIND(".",Input!I488),1,","),",")),"")</f>
        <v>0.70401000000000002</v>
      </c>
      <c r="J488" s="7">
        <f>IFERROR(IFERROR(_xlfn.NUMBERVALUE(REPLACE(Input!J488,FIND(",",Input!J488),1,"."),"."),_xlfn.NUMBERVALUE(REPLACE(Input!J488,FIND(".",Input!J488),1,","),",")),"")</f>
        <v>0.84008000000000005</v>
      </c>
      <c r="K488" s="7">
        <f>IFERROR(IFERROR(_xlfn.NUMBERVALUE(REPLACE(Input!K488,FIND(",",Input!K488),1,"."),"."),_xlfn.NUMBERVALUE(REPLACE(Input!K488,FIND(".",Input!K488),1,","),",")),"")</f>
        <v>6.8589999999999998E-2</v>
      </c>
      <c r="L488" s="7">
        <f>IFERROR(IFERROR(_xlfn.NUMBERVALUE(REPLACE(Input!L488,FIND(",",Input!L488),1,"."),"."),_xlfn.NUMBERVALUE(REPLACE(Input!L488,FIND(".",Input!L488),1,","),",")),"")</f>
        <v>0.14776</v>
      </c>
      <c r="M488" s="7">
        <f>IFERROR(IFERROR(_xlfn.NUMBERVALUE(REPLACE(Input!M488,FIND(",",Input!M488),1,"."),"."),_xlfn.NUMBERVALUE(REPLACE(Input!M488,FIND(".",Input!M488),1,","),",")),"")</f>
        <v>1.5441</v>
      </c>
      <c r="N488" s="10" t="str">
        <f>IFERROR(IF(LEFT(Input!N488,LEN("boa-,Users,"))="boa-,Users,","Win.Win",LEFT(Input!N488,FIND("@",Input!N488)-1)),"")</f>
        <v>KLH</v>
      </c>
      <c r="O488" s="10" t="str">
        <f>IFERROR(IF(LEFT(Input!O488,LEN("boa-,Users,"))="boa-,Users,","Win.Win",LEFT(Input!O488,FIND("@",Input!O488)-1)),"")</f>
        <v>Win.Win</v>
      </c>
      <c r="P488" s="7">
        <f>IFERROR(IFERROR(_xlfn.NUMBERVALUE(REPLACE(Input!P488,FIND(",",Input!P488),1,"."),"."),_xlfn.NUMBERVALUE(REPLACE(Input!P488,FIND(".",Input!P488),1,","),",")),"")</f>
        <v>0.84008418879540203</v>
      </c>
      <c r="Q488" s="7">
        <f>IFERROR(IFERROR(_xlfn.NUMBERVALUE(REPLACE(Input!Q488,FIND(",",Input!Q488),1,"."),"."),_xlfn.NUMBERVALUE(REPLACE(Input!Q488,FIND(".",Input!Q488),1,","),",")),"")</f>
        <v>0.70401143793582299</v>
      </c>
      <c r="R488" s="7">
        <f>IFERROR(IFERROR(_xlfn.NUMBERVALUE(REPLACE(Input!R488,FIND(",",Input!R488),1,"."),"."),_xlfn.NUMBERVALUE(REPLACE(Input!R488,FIND(".",Input!R488),1,","),",")),"")</f>
        <v>0.84008418879540203</v>
      </c>
      <c r="S488" s="7">
        <f>IFERROR(IFERROR(_xlfn.NUMBERVALUE(REPLACE(Input!S488,FIND(",",Input!S488),1,"."),"."),_xlfn.NUMBERVALUE(REPLACE(Input!S488,FIND(".",Input!S488),1,","),",")),"")</f>
        <v>0.70401143793582299</v>
      </c>
      <c r="T488" s="7">
        <f>IFERROR(IFERROR(_xlfn.NUMBERVALUE(REPLACE(Input!T488,FIND(",",Input!T488),1,"."),"."),_xlfn.NUMBERVALUE(REPLACE(Input!T488,FIND(".",Input!T488),1,","),",")),"")</f>
        <v>0</v>
      </c>
      <c r="U488" s="7">
        <f>IFERROR(IFERROR(_xlfn.NUMBERVALUE(REPLACE(Input!U488,FIND(",",Input!U488),1,"."),"."),_xlfn.NUMBERVALUE(REPLACE(Input!U488,FIND(".",Input!U488),1,","),",")),"")</f>
        <v>0.70401143793582299</v>
      </c>
      <c r="V488" s="7">
        <f>IFERROR(IFERROR(_xlfn.NUMBERVALUE(REPLACE(Input!V488,FIND(",",Input!V488),1,"."),"."),_xlfn.NUMBERVALUE(REPLACE(Input!V488,FIND(".",Input!V488),1,","),",")),"")</f>
        <v>0</v>
      </c>
      <c r="W488" s="7">
        <f>IFERROR(IFERROR(_xlfn.NUMBERVALUE(REPLACE(Input!W488,FIND(",",Input!W488),1,"."),"."),_xlfn.NUMBERVALUE(REPLACE(Input!W488,FIND(".",Input!W488),1,","),",")),"")</f>
        <v>0</v>
      </c>
      <c r="X488" s="7">
        <f>IFERROR(IFERROR(_xlfn.NUMBERVALUE(REPLACE(Input!X488,FIND(",",Input!X488),1,"."),"."),_xlfn.NUMBERVALUE(REPLACE(Input!X488,FIND(".",Input!X488),1,","),",")),"")</f>
        <v>0.84008418879540203</v>
      </c>
      <c r="Y488" s="7">
        <f>IFERROR(IFERROR(_xlfn.NUMBERVALUE(REPLACE(Input!Y488,FIND(",",Input!Y488),1,"."),"."),_xlfn.NUMBERVALUE(REPLACE(Input!Y488,FIND(".",Input!Y488),1,","),",")),"")</f>
        <v>0.70401143793582299</v>
      </c>
      <c r="Z488" s="8" t="str">
        <f>LEFT(LEFT(Input!Z488,IFERROR(FIND("_",Input!Z488)-1,LEN(Input!Z488))),IFERROR(FIND("-",Input!Z488)-1,LEN(Input!Z488)))</f>
        <v>party2</v>
      </c>
      <c r="AA488" s="8" t="str">
        <f>LEFT(LEFT(Input!AA488,IFERROR(FIND("_",Input!AA488)-1,LEN(Input!AA488))),IFERROR(FIND("-",Input!AA488)-1,LEN(Input!AA488)))</f>
        <v>party3</v>
      </c>
    </row>
    <row r="489" spans="1:27">
      <c r="A489" s="6">
        <f>IF(Input!A489=0,"",Input!A489)</f>
        <v>728</v>
      </c>
      <c r="B489" s="7">
        <f>IFERROR(IFERROR(_xlfn.NUMBERVALUE(REPLACE(Input!B489,FIND(",",Input!B489),1,"."),"."),_xlfn.NUMBERVALUE(REPLACE(Input!B489,FIND(".",Input!B489),1,","),",")),"")</f>
        <v>3.9E-2</v>
      </c>
      <c r="C489" s="6">
        <f>IF(Input!C489=0,"",Input!C489)</f>
        <v>5</v>
      </c>
      <c r="D489" s="9" t="str">
        <f>IF(Input!D489=0,"",Input!D489)</f>
        <v/>
      </c>
      <c r="E489" s="8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8">
        <f>IF(Input!F489="Yes",1,IF(Input!F489=0,"",0))</f>
        <v>1</v>
      </c>
      <c r="G489" s="8">
        <f>IF(Input!G489="Yes",1,IF(Input!G489=0,"",0))</f>
        <v>0</v>
      </c>
      <c r="H489" s="6">
        <f>IF(Input!H489=0,"",Input!H489)</f>
        <v>2</v>
      </c>
      <c r="I489" s="7">
        <f>IFERROR(IFERROR(_xlfn.NUMBERVALUE(REPLACE(Input!I489,FIND(",",Input!I489),1,"."),"."),_xlfn.NUMBERVALUE(REPLACE(Input!I489,FIND(".",Input!I489),1,","),",")),"")</f>
        <v>0.75277000000000005</v>
      </c>
      <c r="J489" s="7">
        <f>IFERROR(IFERROR(_xlfn.NUMBERVALUE(REPLACE(Input!J489,FIND(",",Input!J489),1,"."),"."),_xlfn.NUMBERVALUE(REPLACE(Input!J489,FIND(".",Input!J489),1,","),",")),"")</f>
        <v>0.79308999999999996</v>
      </c>
      <c r="K489" s="7">
        <f>IFERROR(IFERROR(_xlfn.NUMBERVALUE(REPLACE(Input!K489,FIND(",",Input!K489),1,"."),"."),_xlfn.NUMBERVALUE(REPLACE(Input!K489,FIND(".",Input!K489),1,","),",")),"")</f>
        <v>9.8229999999999998E-2</v>
      </c>
      <c r="L489" s="7">
        <f>IFERROR(IFERROR(_xlfn.NUMBERVALUE(REPLACE(Input!L489,FIND(",",Input!L489),1,"."),"."),_xlfn.NUMBERVALUE(REPLACE(Input!L489,FIND(".",Input!L489),1,","),",")),"")</f>
        <v>0.11521000000000001</v>
      </c>
      <c r="M489" s="7">
        <f>IFERROR(IFERROR(_xlfn.NUMBERVALUE(REPLACE(Input!M489,FIND(",",Input!M489),1,"."),"."),_xlfn.NUMBERVALUE(REPLACE(Input!M489,FIND(".",Input!M489),1,","),",")),"")</f>
        <v>1.54586</v>
      </c>
      <c r="N489" s="10" t="str">
        <f>IFERROR(IF(LEFT(Input!N489,LEN("boa-,Users,"))="boa-,Users,","Win.Win",LEFT(Input!N489,FIND("@",Input!N489)-1)),"")</f>
        <v>IAMhaggler2011</v>
      </c>
      <c r="O489" s="10" t="str">
        <f>IFERROR(IF(LEFT(Input!O489,LEN("boa-,Users,"))="boa-,Users,","Win.Win",LEFT(Input!O489,FIND("@",Input!O489)-1)),"")</f>
        <v>Win.Win</v>
      </c>
      <c r="P489" s="7">
        <f>IFERROR(IFERROR(_xlfn.NUMBERVALUE(REPLACE(Input!P489,FIND(",",Input!P489),1,"."),"."),_xlfn.NUMBERVALUE(REPLACE(Input!P489,FIND(".",Input!P489),1,","),",")),"")</f>
        <v>0.75277233940819999</v>
      </c>
      <c r="Q489" s="7">
        <f>IFERROR(IFERROR(_xlfn.NUMBERVALUE(REPLACE(Input!Q489,FIND(",",Input!Q489),1,"."),"."),_xlfn.NUMBERVALUE(REPLACE(Input!Q489,FIND(".",Input!Q489),1,","),",")),"")</f>
        <v>0.79309170125109296</v>
      </c>
      <c r="R489" s="7">
        <f>IFERROR(IFERROR(_xlfn.NUMBERVALUE(REPLACE(Input!R489,FIND(",",Input!R489),1,"."),"."),_xlfn.NUMBERVALUE(REPLACE(Input!R489,FIND(".",Input!R489),1,","),",")),"")</f>
        <v>0.75277233940819999</v>
      </c>
      <c r="S489" s="7">
        <f>IFERROR(IFERROR(_xlfn.NUMBERVALUE(REPLACE(Input!S489,FIND(",",Input!S489),1,"."),"."),_xlfn.NUMBERVALUE(REPLACE(Input!S489,FIND(".",Input!S489),1,","),",")),"")</f>
        <v>0.79309170125109296</v>
      </c>
      <c r="T489" s="7">
        <f>IFERROR(IFERROR(_xlfn.NUMBERVALUE(REPLACE(Input!T489,FIND(",",Input!T489),1,"."),"."),_xlfn.NUMBERVALUE(REPLACE(Input!T489,FIND(".",Input!T489),1,","),",")),"")</f>
        <v>0</v>
      </c>
      <c r="U489" s="7">
        <f>IFERROR(IFERROR(_xlfn.NUMBERVALUE(REPLACE(Input!U489,FIND(",",Input!U489),1,"."),"."),_xlfn.NUMBERVALUE(REPLACE(Input!U489,FIND(".",Input!U489),1,","),",")),"")</f>
        <v>0.79309170125109296</v>
      </c>
      <c r="V489" s="7">
        <f>IFERROR(IFERROR(_xlfn.NUMBERVALUE(REPLACE(Input!V489,FIND(",",Input!V489),1,"."),"."),_xlfn.NUMBERVALUE(REPLACE(Input!V489,FIND(".",Input!V489),1,","),",")),"")</f>
        <v>0</v>
      </c>
      <c r="W489" s="7">
        <f>IFERROR(IFERROR(_xlfn.NUMBERVALUE(REPLACE(Input!W489,FIND(",",Input!W489),1,"."),"."),_xlfn.NUMBERVALUE(REPLACE(Input!W489,FIND(".",Input!W489),1,","),",")),"")</f>
        <v>0</v>
      </c>
      <c r="X489" s="7">
        <f>IFERROR(IFERROR(_xlfn.NUMBERVALUE(REPLACE(Input!X489,FIND(",",Input!X489),1,"."),"."),_xlfn.NUMBERVALUE(REPLACE(Input!X489,FIND(".",Input!X489),1,","),",")),"")</f>
        <v>0.75277233940819999</v>
      </c>
      <c r="Y489" s="7">
        <f>IFERROR(IFERROR(_xlfn.NUMBERVALUE(REPLACE(Input!Y489,FIND(",",Input!Y489),1,"."),"."),_xlfn.NUMBERVALUE(REPLACE(Input!Y489,FIND(".",Input!Y489),1,","),",")),"")</f>
        <v>0.79309170125109296</v>
      </c>
      <c r="Z489" s="8" t="str">
        <f>LEFT(LEFT(Input!Z489,IFERROR(FIND("_",Input!Z489)-1,LEN(Input!Z489))),IFERROR(FIND("-",Input!Z489)-1,LEN(Input!Z489)))</f>
        <v>party2</v>
      </c>
      <c r="AA489" s="8" t="str">
        <f>LEFT(LEFT(Input!AA489,IFERROR(FIND("_",Input!AA489)-1,LEN(Input!AA489))),IFERROR(FIND("-",Input!AA489)-1,LEN(Input!AA489)))</f>
        <v>party3</v>
      </c>
    </row>
    <row r="490" spans="1:27">
      <c r="A490" s="6">
        <f>IF(Input!A490=0,"",Input!A490)</f>
        <v>729</v>
      </c>
      <c r="B490" s="7">
        <f>IFERROR(IFERROR(_xlfn.NUMBERVALUE(REPLACE(Input!B490,FIND(",",Input!B490),1,"."),"."),_xlfn.NUMBERVALUE(REPLACE(Input!B490,FIND(".",Input!B490),1,","),",")),"")</f>
        <v>2E-3</v>
      </c>
      <c r="C490" s="6">
        <f>IF(Input!C490=0,"",Input!C490)</f>
        <v>4</v>
      </c>
      <c r="D490" s="9" t="str">
        <f>IF(Input!D490=0,"",Input!D490)</f>
        <v/>
      </c>
      <c r="E490" s="8" cm="1">
        <f t="array" ref="E490">IF(0=_xlfn.NUMBERVALUE(_xlfn.TEXTJOIN("",TRUE,IFERROR(MID(Input!E490,_xlfn.SEQUENCE(20),1)+0,""))),"",_xlfn.NUMBERVALUE(_xlfn.TEXTJOIN("",TRUE,IFERROR(MID(Input!E490,_xlfn.SEQUENCE(20),1)+0,""))))</f>
        <v>60</v>
      </c>
      <c r="F490" s="8">
        <f>IF(Input!F490="Yes",1,IF(Input!F490=0,"",0))</f>
        <v>1</v>
      </c>
      <c r="G490" s="8">
        <f>IF(Input!G490="Yes",1,IF(Input!G490=0,"",0))</f>
        <v>0</v>
      </c>
      <c r="H490" s="6">
        <f>IF(Input!H490=0,"",Input!H490)</f>
        <v>2</v>
      </c>
      <c r="I490" s="7">
        <f>IFERROR(IFERROR(_xlfn.NUMBERVALUE(REPLACE(Input!I490,FIND(",",Input!I490),1,"."),"."),_xlfn.NUMBERVALUE(REPLACE(Input!I490,FIND(".",Input!I490),1,","),",")),"")</f>
        <v>0.62005999999999994</v>
      </c>
      <c r="J490" s="7">
        <f>IFERROR(IFERROR(_xlfn.NUMBERVALUE(REPLACE(Input!J490,FIND(",",Input!J490),1,"."),"."),_xlfn.NUMBERVALUE(REPLACE(Input!J490,FIND(".",Input!J490),1,","),",")),"")</f>
        <v>0.69801999999999997</v>
      </c>
      <c r="K490" s="7">
        <f>IFERROR(IFERROR(_xlfn.NUMBERVALUE(REPLACE(Input!K490,FIND(",",Input!K490),1,"."),"."),_xlfn.NUMBERVALUE(REPLACE(Input!K490,FIND(".",Input!K490),1,","),",")),"")</f>
        <v>0.20974000000000001</v>
      </c>
      <c r="L490" s="7">
        <f>IFERROR(IFERROR(_xlfn.NUMBERVALUE(REPLACE(Input!L490,FIND(",",Input!L490),1,"."),"."),_xlfn.NUMBERVALUE(REPLACE(Input!L490,FIND(".",Input!L490),1,","),",")),"")</f>
        <v>0.27817999999999998</v>
      </c>
      <c r="M490" s="7">
        <f>IFERROR(IFERROR(_xlfn.NUMBERVALUE(REPLACE(Input!M490,FIND(",",Input!M490),1,"."),"."),_xlfn.NUMBERVALUE(REPLACE(Input!M490,FIND(".",Input!M490),1,","),",")),"")</f>
        <v>1.3180799999999999</v>
      </c>
      <c r="N490" s="10" t="str">
        <f>IFERROR(IF(LEFT(Input!N490,LEN("boa-,Users,"))="boa-,Users,","Win.Win",LEFT(Input!N490,FIND("@",Input!N490)-1)),"")</f>
        <v>Win.Win</v>
      </c>
      <c r="O490" s="10" t="str">
        <f>IFERROR(IF(LEFT(Input!O490,LEN("boa-,Users,"))="boa-,Users,","Win.Win",LEFT(Input!O490,FIND("@",Input!O490)-1)),"")</f>
        <v>Win.Win</v>
      </c>
      <c r="P490" s="7">
        <f>IFERROR(IFERROR(_xlfn.NUMBERVALUE(REPLACE(Input!P490,FIND(",",Input!P490),1,"."),"."),_xlfn.NUMBERVALUE(REPLACE(Input!P490,FIND(".",Input!P490),1,","),",")),"")</f>
        <v>0.620064500346724</v>
      </c>
      <c r="Q490" s="7">
        <f>IFERROR(IFERROR(_xlfn.NUMBERVALUE(REPLACE(Input!Q490,FIND(",",Input!Q490),1,"."),"."),_xlfn.NUMBERVALUE(REPLACE(Input!Q490,FIND(".",Input!Q490),1,","),",")),"")</f>
        <v>0.69801886965474702</v>
      </c>
      <c r="R490" s="7">
        <f>IFERROR(IFERROR(_xlfn.NUMBERVALUE(REPLACE(Input!R490,FIND(",",Input!R490),1,"."),"."),_xlfn.NUMBERVALUE(REPLACE(Input!R490,FIND(".",Input!R490),1,","),",")),"")</f>
        <v>0.620064500346724</v>
      </c>
      <c r="S490" s="7">
        <f>IFERROR(IFERROR(_xlfn.NUMBERVALUE(REPLACE(Input!S490,FIND(",",Input!S490),1,"."),"."),_xlfn.NUMBERVALUE(REPLACE(Input!S490,FIND(".",Input!S490),1,","),",")),"")</f>
        <v>0.69801886965474702</v>
      </c>
      <c r="T490" s="7">
        <f>IFERROR(IFERROR(_xlfn.NUMBERVALUE(REPLACE(Input!T490,FIND(",",Input!T490),1,"."),"."),_xlfn.NUMBERVALUE(REPLACE(Input!T490,FIND(".",Input!T490),1,","),",")),"")</f>
        <v>0.8</v>
      </c>
      <c r="U490" s="7">
        <f>IFERROR(IFERROR(_xlfn.NUMBERVALUE(REPLACE(Input!U490,FIND(",",Input!U490),1,"."),"."),_xlfn.NUMBERVALUE(REPLACE(Input!U490,FIND(".",Input!U490),1,","),",")),"")</f>
        <v>0.69801886965474702</v>
      </c>
      <c r="V490" s="7">
        <f>IFERROR(IFERROR(_xlfn.NUMBERVALUE(REPLACE(Input!V490,FIND(",",Input!V490),1,"."),"."),_xlfn.NUMBERVALUE(REPLACE(Input!V490,FIND(".",Input!V490),1,","),",")),"")</f>
        <v>0</v>
      </c>
      <c r="W490" s="7">
        <f>IFERROR(IFERROR(_xlfn.NUMBERVALUE(REPLACE(Input!W490,FIND(",",Input!W490),1,"."),"."),_xlfn.NUMBERVALUE(REPLACE(Input!W490,FIND(".",Input!W490),1,","),",")),"")</f>
        <v>0</v>
      </c>
      <c r="X490" s="7">
        <f>IFERROR(IFERROR(_xlfn.NUMBERVALUE(REPLACE(Input!X490,FIND(",",Input!X490),1,"."),"."),_xlfn.NUMBERVALUE(REPLACE(Input!X490,FIND(".",Input!X490),1,","),",")),"")</f>
        <v>0.620064500346724</v>
      </c>
      <c r="Y490" s="7">
        <f>IFERROR(IFERROR(_xlfn.NUMBERVALUE(REPLACE(Input!Y490,FIND(",",Input!Y490),1,"."),"."),_xlfn.NUMBERVALUE(REPLACE(Input!Y490,FIND(".",Input!Y490),1,","),",")),"")</f>
        <v>0.69801886965474702</v>
      </c>
      <c r="Z490" s="8" t="str">
        <f>LEFT(LEFT(Input!Z490,IFERROR(FIND("_",Input!Z490)-1,LEN(Input!Z490))),IFERROR(FIND("-",Input!Z490)-1,LEN(Input!Z490)))</f>
        <v>party2</v>
      </c>
      <c r="AA490" s="8" t="str">
        <f>LEFT(LEFT(Input!AA490,IFERROR(FIND("_",Input!AA490)-1,LEN(Input!AA490))),IFERROR(FIND("-",Input!AA490)-1,LEN(Input!AA490)))</f>
        <v>party3</v>
      </c>
    </row>
    <row r="491" spans="1:27">
      <c r="A491" s="6">
        <f>IF(Input!A491=0,"",Input!A491)</f>
        <v>730</v>
      </c>
      <c r="B491" s="7">
        <f>IFERROR(IFERROR(_xlfn.NUMBERVALUE(REPLACE(Input!B491,FIND(",",Input!B491),1,"."),"."),_xlfn.NUMBERVALUE(REPLACE(Input!B491,FIND(".",Input!B491),1,","),",")),"")</f>
        <v>0.115</v>
      </c>
      <c r="C491" s="6">
        <f>IF(Input!C491=0,"",Input!C491)</f>
        <v>42</v>
      </c>
      <c r="D491" s="9" t="str">
        <f>IF(Input!D491=0,"",Input!D491)</f>
        <v/>
      </c>
      <c r="E491" s="8" cm="1">
        <f t="array" ref="E491">IF(0=_xlfn.NUMBERVALUE(_xlfn.TEXTJOIN("",TRUE,IFERROR(MID(Input!E491,_xlfn.SEQUENCE(20),1)+0,""))),"",_xlfn.NUMBERVALUE(_xlfn.TEXTJOIN("",TRUE,IFERROR(MID(Input!E491,_xlfn.SEQUENCE(20),1)+0,""))))</f>
        <v>60</v>
      </c>
      <c r="F491" s="8">
        <f>IF(Input!F491="Yes",1,IF(Input!F491=0,"",0))</f>
        <v>1</v>
      </c>
      <c r="G491" s="8">
        <f>IF(Input!G491="Yes",1,IF(Input!G491=0,"",0))</f>
        <v>0</v>
      </c>
      <c r="H491" s="6">
        <f>IF(Input!H491=0,"",Input!H491)</f>
        <v>2</v>
      </c>
      <c r="I491" s="7">
        <f>IFERROR(IFERROR(_xlfn.NUMBERVALUE(REPLACE(Input!I491,FIND(",",Input!I491),1,"."),"."),_xlfn.NUMBERVALUE(REPLACE(Input!I491,FIND(".",Input!I491),1,","),",")),"")</f>
        <v>0.64944999999999997</v>
      </c>
      <c r="J491" s="7">
        <f>IFERROR(IFERROR(_xlfn.NUMBERVALUE(REPLACE(Input!J491,FIND(",",Input!J491),1,"."),"."),_xlfn.NUMBERVALUE(REPLACE(Input!J491,FIND(".",Input!J491),1,","),",")),"")</f>
        <v>0.84064000000000005</v>
      </c>
      <c r="K491" s="7">
        <f>IFERROR(IFERROR(_xlfn.NUMBERVALUE(REPLACE(Input!K491,FIND(",",Input!K491),1,"."),"."),_xlfn.NUMBERVALUE(REPLACE(Input!K491,FIND(".",Input!K491),1,","),",")),"")</f>
        <v>9.6280000000000004E-2</v>
      </c>
      <c r="L491" s="7">
        <f>IFERROR(IFERROR(_xlfn.NUMBERVALUE(REPLACE(Input!L491,FIND(",",Input!L491),1,"."),"."),_xlfn.NUMBERVALUE(REPLACE(Input!L491,FIND(".",Input!L491),1,","),",")),"")</f>
        <v>0.20215</v>
      </c>
      <c r="M491" s="7">
        <f>IFERROR(IFERROR(_xlfn.NUMBERVALUE(REPLACE(Input!M491,FIND(",",Input!M491),1,"."),"."),_xlfn.NUMBERVALUE(REPLACE(Input!M491,FIND(".",Input!M491),1,","),",")),"")</f>
        <v>1.4901</v>
      </c>
      <c r="N491" s="10" t="str">
        <f>IFERROR(IF(LEFT(Input!N491,LEN("boa-,Users,"))="boa-,Users,","Win.Win",LEFT(Input!N491,FIND("@",Input!N491)-1)),"")</f>
        <v>Gahboninho</v>
      </c>
      <c r="O491" s="10" t="str">
        <f>IFERROR(IF(LEFT(Input!O491,LEN("boa-,Users,"))="boa-,Users,","Win.Win",LEFT(Input!O491,FIND("@",Input!O491)-1)),"")</f>
        <v>Win.Win</v>
      </c>
      <c r="P491" s="7">
        <f>IFERROR(IFERROR(_xlfn.NUMBERVALUE(REPLACE(Input!P491,FIND(",",Input!P491),1,"."),"."),_xlfn.NUMBERVALUE(REPLACE(Input!P491,FIND(".",Input!P491),1,","),",")),"")</f>
        <v>0.840643697649193</v>
      </c>
      <c r="Q491" s="7">
        <f>IFERROR(IFERROR(_xlfn.NUMBERVALUE(REPLACE(Input!Q491,FIND(",",Input!Q491),1,"."),"."),_xlfn.NUMBERVALUE(REPLACE(Input!Q491,FIND(".",Input!Q491),1,","),",")),"")</f>
        <v>0.64945435976438903</v>
      </c>
      <c r="R491" s="7">
        <f>IFERROR(IFERROR(_xlfn.NUMBERVALUE(REPLACE(Input!R491,FIND(",",Input!R491),1,"."),"."),_xlfn.NUMBERVALUE(REPLACE(Input!R491,FIND(".",Input!R491),1,","),",")),"")</f>
        <v>0.840643697649193</v>
      </c>
      <c r="S491" s="7">
        <f>IFERROR(IFERROR(_xlfn.NUMBERVALUE(REPLACE(Input!S491,FIND(",",Input!S491),1,"."),"."),_xlfn.NUMBERVALUE(REPLACE(Input!S491,FIND(".",Input!S491),1,","),",")),"")</f>
        <v>0.64945435976438903</v>
      </c>
      <c r="T491" s="7">
        <f>IFERROR(IFERROR(_xlfn.NUMBERVALUE(REPLACE(Input!T491,FIND(",",Input!T491),1,"."),"."),_xlfn.NUMBERVALUE(REPLACE(Input!T491,FIND(".",Input!T491),1,","),",")),"")</f>
        <v>0</v>
      </c>
      <c r="U491" s="7">
        <f>IFERROR(IFERROR(_xlfn.NUMBERVALUE(REPLACE(Input!U491,FIND(",",Input!U491),1,"."),"."),_xlfn.NUMBERVALUE(REPLACE(Input!U491,FIND(".",Input!U491),1,","),",")),"")</f>
        <v>0.64945435976438903</v>
      </c>
      <c r="V491" s="7">
        <f>IFERROR(IFERROR(_xlfn.NUMBERVALUE(REPLACE(Input!V491,FIND(",",Input!V491),1,"."),"."),_xlfn.NUMBERVALUE(REPLACE(Input!V491,FIND(".",Input!V491),1,","),",")),"")</f>
        <v>0</v>
      </c>
      <c r="W491" s="7">
        <f>IFERROR(IFERROR(_xlfn.NUMBERVALUE(REPLACE(Input!W491,FIND(",",Input!W491),1,"."),"."),_xlfn.NUMBERVALUE(REPLACE(Input!W491,FIND(".",Input!W491),1,","),",")),"")</f>
        <v>0</v>
      </c>
      <c r="X491" s="7">
        <f>IFERROR(IFERROR(_xlfn.NUMBERVALUE(REPLACE(Input!X491,FIND(",",Input!X491),1,"."),"."),_xlfn.NUMBERVALUE(REPLACE(Input!X491,FIND(".",Input!X491),1,","),",")),"")</f>
        <v>0.840643697649193</v>
      </c>
      <c r="Y491" s="7">
        <f>IFERROR(IFERROR(_xlfn.NUMBERVALUE(REPLACE(Input!Y491,FIND(",",Input!Y491),1,"."),"."),_xlfn.NUMBERVALUE(REPLACE(Input!Y491,FIND(".",Input!Y491),1,","),",")),"")</f>
        <v>0.64945435976438903</v>
      </c>
      <c r="Z491" s="8" t="str">
        <f>LEFT(LEFT(Input!Z491,IFERROR(FIND("_",Input!Z491)-1,LEN(Input!Z491))),IFERROR(FIND("-",Input!Z491)-1,LEN(Input!Z491)))</f>
        <v>party2</v>
      </c>
      <c r="AA491" s="8" t="str">
        <f>LEFT(LEFT(Input!AA491,IFERROR(FIND("_",Input!AA491)-1,LEN(Input!AA491))),IFERROR(FIND("-",Input!AA491)-1,LEN(Input!AA491)))</f>
        <v>party3</v>
      </c>
    </row>
    <row r="492" spans="1:27">
      <c r="A492" s="6">
        <f>IF(Input!A492=0,"",Input!A492)</f>
        <v>731</v>
      </c>
      <c r="B492" s="7">
        <f>IFERROR(IFERROR(_xlfn.NUMBERVALUE(REPLACE(Input!B492,FIND(",",Input!B492),1,"."),"."),_xlfn.NUMBERVALUE(REPLACE(Input!B492,FIND(".",Input!B492),1,","),",")),"")</f>
        <v>2E-3</v>
      </c>
      <c r="C492" s="6">
        <f>IF(Input!C492=0,"",Input!C492)</f>
        <v>3</v>
      </c>
      <c r="D492" s="9" t="str">
        <f>IF(Input!D492=0,"",Input!D492)</f>
        <v/>
      </c>
      <c r="E492" s="8" cm="1">
        <f t="array" ref="E492">IF(0=_xlfn.NUMBERVALUE(_xlfn.TEXTJOIN("",TRUE,IFERROR(MID(Input!E492,_xlfn.SEQUENCE(20),1)+0,""))),"",_xlfn.NUMBERVALUE(_xlfn.TEXTJOIN("",TRUE,IFERROR(MID(Input!E492,_xlfn.SEQUENCE(20),1)+0,""))))</f>
        <v>60</v>
      </c>
      <c r="F492" s="8">
        <f>IF(Input!F492="Yes",1,IF(Input!F492=0,"",0))</f>
        <v>1</v>
      </c>
      <c r="G492" s="8">
        <f>IF(Input!G492="Yes",1,IF(Input!G492=0,"",0))</f>
        <v>0</v>
      </c>
      <c r="H492" s="6">
        <f>IF(Input!H492=0,"",Input!H492)</f>
        <v>2</v>
      </c>
      <c r="I492" s="7">
        <f>IFERROR(IFERROR(_xlfn.NUMBERVALUE(REPLACE(Input!I492,FIND(",",Input!I492),1,"."),"."),_xlfn.NUMBERVALUE(REPLACE(Input!I492,FIND(".",Input!I492),1,","),",")),"")</f>
        <v>0.66940999999999995</v>
      </c>
      <c r="J492" s="7">
        <f>IFERROR(IFERROR(_xlfn.NUMBERVALUE(REPLACE(Input!J492,FIND(",",Input!J492),1,"."),"."),_xlfn.NUMBERVALUE(REPLACE(Input!J492,FIND(".",Input!J492),1,","),",")),"")</f>
        <v>0.69689000000000001</v>
      </c>
      <c r="K492" s="7">
        <f>IFERROR(IFERROR(_xlfn.NUMBERVALUE(REPLACE(Input!K492,FIND(",",Input!K492),1,"."),"."),_xlfn.NUMBERVALUE(REPLACE(Input!K492,FIND(".",Input!K492),1,","),",")),"")</f>
        <v>0.20215</v>
      </c>
      <c r="L492" s="7">
        <f>IFERROR(IFERROR(_xlfn.NUMBERVALUE(REPLACE(Input!L492,FIND(",",Input!L492),1,"."),"."),_xlfn.NUMBERVALUE(REPLACE(Input!L492,FIND(".",Input!L492),1,","),",")),"")</f>
        <v>0.23927000000000001</v>
      </c>
      <c r="M492" s="7">
        <f>IFERROR(IFERROR(_xlfn.NUMBERVALUE(REPLACE(Input!M492,FIND(",",Input!M492),1,"."),"."),_xlfn.NUMBERVALUE(REPLACE(Input!M492,FIND(".",Input!M492),1,","),",")),"")</f>
        <v>1.3663000000000001</v>
      </c>
      <c r="N492" s="10" t="str">
        <f>IFERROR(IF(LEFT(Input!N492,LEN("boa-,Users,"))="boa-,Users,","Win.Win",LEFT(Input!N492,FIND("@",Input!N492)-1)),"")</f>
        <v>KLH</v>
      </c>
      <c r="O492" s="10" t="str">
        <f>IFERROR(IF(LEFT(Input!O492,LEN("boa-,Users,"))="boa-,Users,","Win.Win",LEFT(Input!O492,FIND("@",Input!O492)-1)),"")</f>
        <v>Win.Win</v>
      </c>
      <c r="P492" s="7">
        <f>IFERROR(IFERROR(_xlfn.NUMBERVALUE(REPLACE(Input!P492,FIND(",",Input!P492),1,"."),"."),_xlfn.NUMBERVALUE(REPLACE(Input!P492,FIND(".",Input!P492),1,","),",")),"")</f>
        <v>0.66940826647376295</v>
      </c>
      <c r="Q492" s="7">
        <f>IFERROR(IFERROR(_xlfn.NUMBERVALUE(REPLACE(Input!Q492,FIND(",",Input!Q492),1,"."),"."),_xlfn.NUMBERVALUE(REPLACE(Input!Q492,FIND(".",Input!Q492),1,","),",")),"")</f>
        <v>0.69689491190278197</v>
      </c>
      <c r="R492" s="7">
        <f>IFERROR(IFERROR(_xlfn.NUMBERVALUE(REPLACE(Input!R492,FIND(",",Input!R492),1,"."),"."),_xlfn.NUMBERVALUE(REPLACE(Input!R492,FIND(".",Input!R492),1,","),",")),"")</f>
        <v>0.66940826647376295</v>
      </c>
      <c r="S492" s="7">
        <f>IFERROR(IFERROR(_xlfn.NUMBERVALUE(REPLACE(Input!S492,FIND(",",Input!S492),1,"."),"."),_xlfn.NUMBERVALUE(REPLACE(Input!S492,FIND(".",Input!S492),1,","),",")),"")</f>
        <v>0.69689491190278197</v>
      </c>
      <c r="T492" s="7">
        <f>IFERROR(IFERROR(_xlfn.NUMBERVALUE(REPLACE(Input!T492,FIND(",",Input!T492),1,"."),"."),_xlfn.NUMBERVALUE(REPLACE(Input!T492,FIND(".",Input!T492),1,","),",")),"")</f>
        <v>0</v>
      </c>
      <c r="U492" s="7">
        <f>IFERROR(IFERROR(_xlfn.NUMBERVALUE(REPLACE(Input!U492,FIND(",",Input!U492),1,"."),"."),_xlfn.NUMBERVALUE(REPLACE(Input!U492,FIND(".",Input!U492),1,","),",")),"")</f>
        <v>0.69689491190278197</v>
      </c>
      <c r="V492" s="7">
        <f>IFERROR(IFERROR(_xlfn.NUMBERVALUE(REPLACE(Input!V492,FIND(",",Input!V492),1,"."),"."),_xlfn.NUMBERVALUE(REPLACE(Input!V492,FIND(".",Input!V492),1,","),",")),"")</f>
        <v>0</v>
      </c>
      <c r="W492" s="7">
        <f>IFERROR(IFERROR(_xlfn.NUMBERVALUE(REPLACE(Input!W492,FIND(",",Input!W492),1,"."),"."),_xlfn.NUMBERVALUE(REPLACE(Input!W492,FIND(".",Input!W492),1,","),",")),"")</f>
        <v>0</v>
      </c>
      <c r="X492" s="7">
        <f>IFERROR(IFERROR(_xlfn.NUMBERVALUE(REPLACE(Input!X492,FIND(",",Input!X492),1,"."),"."),_xlfn.NUMBERVALUE(REPLACE(Input!X492,FIND(".",Input!X492),1,","),",")),"")</f>
        <v>0.66940826647376295</v>
      </c>
      <c r="Y492" s="7">
        <f>IFERROR(IFERROR(_xlfn.NUMBERVALUE(REPLACE(Input!Y492,FIND(",",Input!Y492),1,"."),"."),_xlfn.NUMBERVALUE(REPLACE(Input!Y492,FIND(".",Input!Y492),1,","),",")),"")</f>
        <v>0.69689491190278197</v>
      </c>
      <c r="Z492" s="8" t="str">
        <f>LEFT(LEFT(Input!Z492,IFERROR(FIND("_",Input!Z492)-1,LEN(Input!Z492))),IFERROR(FIND("-",Input!Z492)-1,LEN(Input!Z492)))</f>
        <v>party2</v>
      </c>
      <c r="AA492" s="8" t="str">
        <f>LEFT(LEFT(Input!AA492,IFERROR(FIND("_",Input!AA492)-1,LEN(Input!AA492))),IFERROR(FIND("-",Input!AA492)-1,LEN(Input!AA492)))</f>
        <v>party3</v>
      </c>
    </row>
    <row r="493" spans="1:27">
      <c r="A493" s="6">
        <f>IF(Input!A493=0,"",Input!A493)</f>
        <v>732</v>
      </c>
      <c r="B493" s="7">
        <f>IFERROR(IFERROR(_xlfn.NUMBERVALUE(REPLACE(Input!B493,FIND(",",Input!B493),1,"."),"."),_xlfn.NUMBERVALUE(REPLACE(Input!B493,FIND(".",Input!B493),1,","),",")),"")</f>
        <v>0.69299999999999995</v>
      </c>
      <c r="C493" s="6">
        <f>IF(Input!C493=0,"",Input!C493)</f>
        <v>35</v>
      </c>
      <c r="D493" s="9" t="str">
        <f>IF(Input!D493=0,"",Input!D493)</f>
        <v/>
      </c>
      <c r="E493" s="8" cm="1">
        <f t="array" ref="E493">IF(0=_xlfn.NUMBERVALUE(_xlfn.TEXTJOIN("",TRUE,IFERROR(MID(Input!E493,_xlfn.SEQUENCE(20),1)+0,""))),"",_xlfn.NUMBERVALUE(_xlfn.TEXTJOIN("",TRUE,IFERROR(MID(Input!E493,_xlfn.SEQUENCE(20),1)+0,""))))</f>
        <v>60</v>
      </c>
      <c r="F493" s="8">
        <f>IF(Input!F493="Yes",1,IF(Input!F493=0,"",0))</f>
        <v>1</v>
      </c>
      <c r="G493" s="8">
        <f>IF(Input!G493="Yes",1,IF(Input!G493=0,"",0))</f>
        <v>0</v>
      </c>
      <c r="H493" s="6">
        <f>IF(Input!H493=0,"",Input!H493)</f>
        <v>2</v>
      </c>
      <c r="I493" s="7">
        <f>IFERROR(IFERROR(_xlfn.NUMBERVALUE(REPLACE(Input!I493,FIND(",",Input!I493),1,"."),"."),_xlfn.NUMBERVALUE(REPLACE(Input!I493,FIND(".",Input!I493),1,","),",")),"")</f>
        <v>0.45685999999999999</v>
      </c>
      <c r="J493" s="7">
        <f>IFERROR(IFERROR(_xlfn.NUMBERVALUE(REPLACE(Input!J493,FIND(",",Input!J493),1,"."),"."),_xlfn.NUMBERVALUE(REPLACE(Input!J493,FIND(".",Input!J493),1,","),",")),"")</f>
        <v>0.78134999999999999</v>
      </c>
      <c r="K493" s="7">
        <f>IFERROR(IFERROR(_xlfn.NUMBERVALUE(REPLACE(Input!K493,FIND(",",Input!K493),1,"."),"."),_xlfn.NUMBERVALUE(REPLACE(Input!K493,FIND(".",Input!K493),1,","),",")),"")</f>
        <v>0.19228000000000001</v>
      </c>
      <c r="L493" s="7">
        <f>IFERROR(IFERROR(_xlfn.NUMBERVALUE(REPLACE(Input!L493,FIND(",",Input!L493),1,"."),"."),_xlfn.NUMBERVALUE(REPLACE(Input!L493,FIND(".",Input!L493),1,","),",")),"")</f>
        <v>0.40149000000000001</v>
      </c>
      <c r="M493" s="7">
        <f>IFERROR(IFERROR(_xlfn.NUMBERVALUE(REPLACE(Input!M493,FIND(",",Input!M493),1,"."),"."),_xlfn.NUMBERVALUE(REPLACE(Input!M493,FIND(".",Input!M493),1,","),",")),"")</f>
        <v>1.23821</v>
      </c>
      <c r="N493" s="10" t="str">
        <f>IFERROR(IF(LEFT(Input!N493,LEN("boa-,Users,"))="boa-,Users,","Win.Win",LEFT(Input!N493,FIND("@",Input!N493)-1)),"")</f>
        <v>IAMhaggler2011</v>
      </c>
      <c r="O493" s="10" t="str">
        <f>IFERROR(IF(LEFT(Input!O493,LEN("boa-,Users,"))="boa-,Users,","Win.Win",LEFT(Input!O493,FIND("@",Input!O493)-1)),"")</f>
        <v>Win.Win</v>
      </c>
      <c r="P493" s="7">
        <f>IFERROR(IFERROR(_xlfn.NUMBERVALUE(REPLACE(Input!P493,FIND(",",Input!P493),1,"."),"."),_xlfn.NUMBERVALUE(REPLACE(Input!P493,FIND(".",Input!P493),1,","),",")),"")</f>
        <v>0.456861044144865</v>
      </c>
      <c r="Q493" s="7">
        <f>IFERROR(IFERROR(_xlfn.NUMBERVALUE(REPLACE(Input!Q493,FIND(",",Input!Q493),1,"."),"."),_xlfn.NUMBERVALUE(REPLACE(Input!Q493,FIND(".",Input!Q493),1,","),",")),"")</f>
        <v>0.78134502004990702</v>
      </c>
      <c r="R493" s="7">
        <f>IFERROR(IFERROR(_xlfn.NUMBERVALUE(REPLACE(Input!R493,FIND(",",Input!R493),1,"."),"."),_xlfn.NUMBERVALUE(REPLACE(Input!R493,FIND(".",Input!R493),1,","),",")),"")</f>
        <v>0.456861044144865</v>
      </c>
      <c r="S493" s="7">
        <f>IFERROR(IFERROR(_xlfn.NUMBERVALUE(REPLACE(Input!S493,FIND(",",Input!S493),1,"."),"."),_xlfn.NUMBERVALUE(REPLACE(Input!S493,FIND(".",Input!S493),1,","),",")),"")</f>
        <v>0.78134502004990702</v>
      </c>
      <c r="T493" s="7">
        <f>IFERROR(IFERROR(_xlfn.NUMBERVALUE(REPLACE(Input!T493,FIND(",",Input!T493),1,"."),"."),_xlfn.NUMBERVALUE(REPLACE(Input!T493,FIND(".",Input!T493),1,","),",")),"")</f>
        <v>0</v>
      </c>
      <c r="U493" s="7">
        <f>IFERROR(IFERROR(_xlfn.NUMBERVALUE(REPLACE(Input!U493,FIND(",",Input!U493),1,"."),"."),_xlfn.NUMBERVALUE(REPLACE(Input!U493,FIND(".",Input!U493),1,","),",")),"")</f>
        <v>0.78134502004990702</v>
      </c>
      <c r="V493" s="7">
        <f>IFERROR(IFERROR(_xlfn.NUMBERVALUE(REPLACE(Input!V493,FIND(",",Input!V493),1,"."),"."),_xlfn.NUMBERVALUE(REPLACE(Input!V493,FIND(".",Input!V493),1,","),",")),"")</f>
        <v>0</v>
      </c>
      <c r="W493" s="7">
        <f>IFERROR(IFERROR(_xlfn.NUMBERVALUE(REPLACE(Input!W493,FIND(",",Input!W493),1,"."),"."),_xlfn.NUMBERVALUE(REPLACE(Input!W493,FIND(".",Input!W493),1,","),",")),"")</f>
        <v>0</v>
      </c>
      <c r="X493" s="7">
        <f>IFERROR(IFERROR(_xlfn.NUMBERVALUE(REPLACE(Input!X493,FIND(",",Input!X493),1,"."),"."),_xlfn.NUMBERVALUE(REPLACE(Input!X493,FIND(".",Input!X493),1,","),",")),"")</f>
        <v>0.456861044144865</v>
      </c>
      <c r="Y493" s="7">
        <f>IFERROR(IFERROR(_xlfn.NUMBERVALUE(REPLACE(Input!Y493,FIND(",",Input!Y493),1,"."),"."),_xlfn.NUMBERVALUE(REPLACE(Input!Y493,FIND(".",Input!Y493),1,","),",")),"")</f>
        <v>0.78134502004990702</v>
      </c>
      <c r="Z493" s="8" t="str">
        <f>LEFT(LEFT(Input!Z493,IFERROR(FIND("_",Input!Z493)-1,LEN(Input!Z493))),IFERROR(FIND("-",Input!Z493)-1,LEN(Input!Z493)))</f>
        <v>party2</v>
      </c>
      <c r="AA493" s="8" t="str">
        <f>LEFT(LEFT(Input!AA493,IFERROR(FIND("_",Input!AA493)-1,LEN(Input!AA493))),IFERROR(FIND("-",Input!AA493)-1,LEN(Input!AA493)))</f>
        <v>party3</v>
      </c>
    </row>
    <row r="494" spans="1:27">
      <c r="A494" s="6">
        <f>IF(Input!A494=0,"",Input!A494)</f>
        <v>733</v>
      </c>
      <c r="B494" s="7">
        <f>IFERROR(IFERROR(_xlfn.NUMBERVALUE(REPLACE(Input!B494,FIND(",",Input!B494),1,"."),"."),_xlfn.NUMBERVALUE(REPLACE(Input!B494,FIND(".",Input!B494),1,","),",")),"")</f>
        <v>9.0999999999999998E-2</v>
      </c>
      <c r="C494" s="6">
        <f>IF(Input!C494=0,"",Input!C494)</f>
        <v>25</v>
      </c>
      <c r="D494" s="9" t="str">
        <f>IF(Input!D494=0,"",Input!D494)</f>
        <v/>
      </c>
      <c r="E494" s="8" cm="1">
        <f t="array" ref="E494">IF(0=_xlfn.NUMBERVALUE(_xlfn.TEXTJOIN("",TRUE,IFERROR(MID(Input!E494,_xlfn.SEQUENCE(20),1)+0,""))),"",_xlfn.NUMBERVALUE(_xlfn.TEXTJOIN("",TRUE,IFERROR(MID(Input!E494,_xlfn.SEQUENCE(20),1)+0,""))))</f>
        <v>60</v>
      </c>
      <c r="F494" s="8">
        <f>IF(Input!F494="Yes",1,IF(Input!F494=0,"",0))</f>
        <v>1</v>
      </c>
      <c r="G494" s="8">
        <f>IF(Input!G494="Yes",1,IF(Input!G494=0,"",0))</f>
        <v>0</v>
      </c>
      <c r="H494" s="6">
        <f>IF(Input!H494=0,"",Input!H494)</f>
        <v>2</v>
      </c>
      <c r="I494" s="7">
        <f>IFERROR(IFERROR(_xlfn.NUMBERVALUE(REPLACE(Input!I494,FIND(",",Input!I494),1,"."),"."),_xlfn.NUMBERVALUE(REPLACE(Input!I494,FIND(".",Input!I494),1,","),",")),"")</f>
        <v>0.75478000000000001</v>
      </c>
      <c r="J494" s="7">
        <f>IFERROR(IFERROR(_xlfn.NUMBERVALUE(REPLACE(Input!J494,FIND(",",Input!J494),1,"."),"."),_xlfn.NUMBERVALUE(REPLACE(Input!J494,FIND(".",Input!J494),1,","),",")),"")</f>
        <v>0.86838000000000004</v>
      </c>
      <c r="K494" s="7">
        <f>IFERROR(IFERROR(_xlfn.NUMBERVALUE(REPLACE(Input!K494,FIND(",",Input!K494),1,"."),"."),_xlfn.NUMBERVALUE(REPLACE(Input!K494,FIND(".",Input!K494),1,","),",")),"")</f>
        <v>1.7809999999999999E-2</v>
      </c>
      <c r="L494" s="7">
        <f>IFERROR(IFERROR(_xlfn.NUMBERVALUE(REPLACE(Input!L494,FIND(",",Input!L494),1,"."),"."),_xlfn.NUMBERVALUE(REPLACE(Input!L494,FIND(".",Input!L494),1,","),",")),"")</f>
        <v>0.11619</v>
      </c>
      <c r="M494" s="7">
        <f>IFERROR(IFERROR(_xlfn.NUMBERVALUE(REPLACE(Input!M494,FIND(",",Input!M494),1,"."),"."),_xlfn.NUMBERVALUE(REPLACE(Input!M494,FIND(".",Input!M494),1,","),",")),"")</f>
        <v>1.6231599999999999</v>
      </c>
      <c r="N494" s="10" t="str">
        <f>IFERROR(IF(LEFT(Input!N494,LEN("boa-,Users,"))="boa-,Users,","Win.Win",LEFT(Input!N494,FIND("@",Input!N494)-1)),"")</f>
        <v>Win.Win</v>
      </c>
      <c r="O494" s="10" t="str">
        <f>IFERROR(IF(LEFT(Input!O494,LEN("boa-,Users,"))="boa-,Users,","Win.Win",LEFT(Input!O494,FIND("@",Input!O494)-1)),"")</f>
        <v>Win.Win</v>
      </c>
      <c r="P494" s="7">
        <f>IFERROR(IFERROR(_xlfn.NUMBERVALUE(REPLACE(Input!P494,FIND(",",Input!P494),1,"."),"."),_xlfn.NUMBERVALUE(REPLACE(Input!P494,FIND(".",Input!P494),1,","),",")),"")</f>
        <v>0.75478073781462096</v>
      </c>
      <c r="Q494" s="7">
        <f>IFERROR(IFERROR(_xlfn.NUMBERVALUE(REPLACE(Input!Q494,FIND(",",Input!Q494),1,"."),"."),_xlfn.NUMBERVALUE(REPLACE(Input!Q494,FIND(".",Input!Q494),1,","),",")),"")</f>
        <v>0.86838029013603202</v>
      </c>
      <c r="R494" s="7">
        <f>IFERROR(IFERROR(_xlfn.NUMBERVALUE(REPLACE(Input!R494,FIND(",",Input!R494),1,"."),"."),_xlfn.NUMBERVALUE(REPLACE(Input!R494,FIND(".",Input!R494),1,","),",")),"")</f>
        <v>0.75478073781462096</v>
      </c>
      <c r="S494" s="7">
        <f>IFERROR(IFERROR(_xlfn.NUMBERVALUE(REPLACE(Input!S494,FIND(",",Input!S494),1,"."),"."),_xlfn.NUMBERVALUE(REPLACE(Input!S494,FIND(".",Input!S494),1,","),",")),"")</f>
        <v>0.86838029013603202</v>
      </c>
      <c r="T494" s="7">
        <f>IFERROR(IFERROR(_xlfn.NUMBERVALUE(REPLACE(Input!T494,FIND(",",Input!T494),1,"."),"."),_xlfn.NUMBERVALUE(REPLACE(Input!T494,FIND(".",Input!T494),1,","),",")),"")</f>
        <v>0.92055202181784401</v>
      </c>
      <c r="U494" s="7">
        <f>IFERROR(IFERROR(_xlfn.NUMBERVALUE(REPLACE(Input!U494,FIND(",",Input!U494),1,"."),"."),_xlfn.NUMBERVALUE(REPLACE(Input!U494,FIND(".",Input!U494),1,","),",")),"")</f>
        <v>0.86838029013603202</v>
      </c>
      <c r="V494" s="7">
        <f>IFERROR(IFERROR(_xlfn.NUMBERVALUE(REPLACE(Input!V494,FIND(",",Input!V494),1,"."),"."),_xlfn.NUMBERVALUE(REPLACE(Input!V494,FIND(".",Input!V494),1,","),",")),"")</f>
        <v>0</v>
      </c>
      <c r="W494" s="7">
        <f>IFERROR(IFERROR(_xlfn.NUMBERVALUE(REPLACE(Input!W494,FIND(",",Input!W494),1,"."),"."),_xlfn.NUMBERVALUE(REPLACE(Input!W494,FIND(".",Input!W494),1,","),",")),"")</f>
        <v>0</v>
      </c>
      <c r="X494" s="7">
        <f>IFERROR(IFERROR(_xlfn.NUMBERVALUE(REPLACE(Input!X494,FIND(",",Input!X494),1,"."),"."),_xlfn.NUMBERVALUE(REPLACE(Input!X494,FIND(".",Input!X494),1,","),",")),"")</f>
        <v>0.75478073781462096</v>
      </c>
      <c r="Y494" s="7">
        <f>IFERROR(IFERROR(_xlfn.NUMBERVALUE(REPLACE(Input!Y494,FIND(",",Input!Y494),1,"."),"."),_xlfn.NUMBERVALUE(REPLACE(Input!Y494,FIND(".",Input!Y494),1,","),",")),"")</f>
        <v>0.86838029013603202</v>
      </c>
      <c r="Z494" s="8" t="str">
        <f>LEFT(LEFT(Input!Z494,IFERROR(FIND("_",Input!Z494)-1,LEN(Input!Z494))),IFERROR(FIND("-",Input!Z494)-1,LEN(Input!Z494)))</f>
        <v>party1</v>
      </c>
      <c r="AA494" s="8" t="str">
        <f>LEFT(LEFT(Input!AA494,IFERROR(FIND("_",Input!AA494)-1,LEN(Input!AA494))),IFERROR(FIND("-",Input!AA494)-1,LEN(Input!AA494)))</f>
        <v>party3</v>
      </c>
    </row>
    <row r="495" spans="1:27">
      <c r="A495" s="6">
        <f>IF(Input!A495=0,"",Input!A495)</f>
        <v>734</v>
      </c>
      <c r="B495" s="7">
        <f>IFERROR(IFERROR(_xlfn.NUMBERVALUE(REPLACE(Input!B495,FIND(",",Input!B495),1,"."),"."),_xlfn.NUMBERVALUE(REPLACE(Input!B495,FIND(".",Input!B495),1,","),",")),"")</f>
        <v>2E-3</v>
      </c>
      <c r="C495" s="6">
        <f>IF(Input!C495=0,"",Input!C495)</f>
        <v>3</v>
      </c>
      <c r="D495" s="9" t="str">
        <f>IF(Input!D495=0,"",Input!D495)</f>
        <v/>
      </c>
      <c r="E495" s="8" cm="1">
        <f t="array" ref="E495">IF(0=_xlfn.NUMBERVALUE(_xlfn.TEXTJOIN("",TRUE,IFERROR(MID(Input!E495,_xlfn.SEQUENCE(20),1)+0,""))),"",_xlfn.NUMBERVALUE(_xlfn.TEXTJOIN("",TRUE,IFERROR(MID(Input!E495,_xlfn.SEQUENCE(20),1)+0,""))))</f>
        <v>60</v>
      </c>
      <c r="F495" s="8">
        <f>IF(Input!F495="Yes",1,IF(Input!F495=0,"",0))</f>
        <v>1</v>
      </c>
      <c r="G495" s="8">
        <f>IF(Input!G495="Yes",1,IF(Input!G495=0,"",0))</f>
        <v>0</v>
      </c>
      <c r="H495" s="6">
        <f>IF(Input!H495=0,"",Input!H495)</f>
        <v>2</v>
      </c>
      <c r="I495" s="7">
        <f>IFERROR(IFERROR(_xlfn.NUMBERVALUE(REPLACE(Input!I495,FIND(",",Input!I495),1,"."),"."),_xlfn.NUMBERVALUE(REPLACE(Input!I495,FIND(".",Input!I495),1,","),",")),"")</f>
        <v>0.75258000000000003</v>
      </c>
      <c r="J495" s="7">
        <f>IFERROR(IFERROR(_xlfn.NUMBERVALUE(REPLACE(Input!J495,FIND(",",Input!J495),1,"."),"."),_xlfn.NUMBERVALUE(REPLACE(Input!J495,FIND(".",Input!J495),1,","),",")),"")</f>
        <v>0.80232999999999999</v>
      </c>
      <c r="K495" s="7">
        <f>IFERROR(IFERROR(_xlfn.NUMBERVALUE(REPLACE(Input!K495,FIND(",",Input!K495),1,"."),"."),_xlfn.NUMBERVALUE(REPLACE(Input!K495,FIND(".",Input!K495),1,","),",")),"")</f>
        <v>6.3200000000000006E-2</v>
      </c>
      <c r="L495" s="7">
        <f>IFERROR(IFERROR(_xlfn.NUMBERVALUE(REPLACE(Input!L495,FIND(",",Input!L495),1,"."),"."),_xlfn.NUMBERVALUE(REPLACE(Input!L495,FIND(".",Input!L495),1,","),",")),"")</f>
        <v>8.5819999999999994E-2</v>
      </c>
      <c r="M495" s="7">
        <f>IFERROR(IFERROR(_xlfn.NUMBERVALUE(REPLACE(Input!M495,FIND(",",Input!M495),1,"."),"."),_xlfn.NUMBERVALUE(REPLACE(Input!M495,FIND(".",Input!M495),1,","),",")),"")</f>
        <v>1.5548999999999999</v>
      </c>
      <c r="N495" s="10" t="str">
        <f>IFERROR(IF(LEFT(Input!N495,LEN("boa-,Users,"))="boa-,Users,","Win.Win",LEFT(Input!N495,FIND("@",Input!N495)-1)),"")</f>
        <v>Gahboninho</v>
      </c>
      <c r="O495" s="10" t="str">
        <f>IFERROR(IF(LEFT(Input!O495,LEN("boa-,Users,"))="boa-,Users,","Win.Win",LEFT(Input!O495,FIND("@",Input!O495)-1)),"")</f>
        <v>Win.Win</v>
      </c>
      <c r="P495" s="7">
        <f>IFERROR(IFERROR(_xlfn.NUMBERVALUE(REPLACE(Input!P495,FIND(",",Input!P495),1,"."),"."),_xlfn.NUMBERVALUE(REPLACE(Input!P495,FIND(".",Input!P495),1,","),",")),"")</f>
        <v>0.80232667481443298</v>
      </c>
      <c r="Q495" s="7">
        <f>IFERROR(IFERROR(_xlfn.NUMBERVALUE(REPLACE(Input!Q495,FIND(",",Input!Q495),1,"."),"."),_xlfn.NUMBERVALUE(REPLACE(Input!Q495,FIND(".",Input!Q495),1,","),",")),"")</f>
        <v>0.75257594782618098</v>
      </c>
      <c r="R495" s="7">
        <f>IFERROR(IFERROR(_xlfn.NUMBERVALUE(REPLACE(Input!R495,FIND(",",Input!R495),1,"."),"."),_xlfn.NUMBERVALUE(REPLACE(Input!R495,FIND(".",Input!R495),1,","),",")),"")</f>
        <v>0.80232667481443298</v>
      </c>
      <c r="S495" s="7">
        <f>IFERROR(IFERROR(_xlfn.NUMBERVALUE(REPLACE(Input!S495,FIND(",",Input!S495),1,"."),"."),_xlfn.NUMBERVALUE(REPLACE(Input!S495,FIND(".",Input!S495),1,","),",")),"")</f>
        <v>0.75257594782618098</v>
      </c>
      <c r="T495" s="7">
        <f>IFERROR(IFERROR(_xlfn.NUMBERVALUE(REPLACE(Input!T495,FIND(",",Input!T495),1,"."),"."),_xlfn.NUMBERVALUE(REPLACE(Input!T495,FIND(".",Input!T495),1,","),",")),"")</f>
        <v>0</v>
      </c>
      <c r="U495" s="7">
        <f>IFERROR(IFERROR(_xlfn.NUMBERVALUE(REPLACE(Input!U495,FIND(",",Input!U495),1,"."),"."),_xlfn.NUMBERVALUE(REPLACE(Input!U495,FIND(".",Input!U495),1,","),",")),"")</f>
        <v>0.75257594782618098</v>
      </c>
      <c r="V495" s="7">
        <f>IFERROR(IFERROR(_xlfn.NUMBERVALUE(REPLACE(Input!V495,FIND(",",Input!V495),1,"."),"."),_xlfn.NUMBERVALUE(REPLACE(Input!V495,FIND(".",Input!V495),1,","),",")),"")</f>
        <v>0</v>
      </c>
      <c r="W495" s="7">
        <f>IFERROR(IFERROR(_xlfn.NUMBERVALUE(REPLACE(Input!W495,FIND(",",Input!W495),1,"."),"."),_xlfn.NUMBERVALUE(REPLACE(Input!W495,FIND(".",Input!W495),1,","),",")),"")</f>
        <v>0</v>
      </c>
      <c r="X495" s="7">
        <f>IFERROR(IFERROR(_xlfn.NUMBERVALUE(REPLACE(Input!X495,FIND(",",Input!X495),1,"."),"."),_xlfn.NUMBERVALUE(REPLACE(Input!X495,FIND(".",Input!X495),1,","),",")),"")</f>
        <v>0.80232667481443298</v>
      </c>
      <c r="Y495" s="7">
        <f>IFERROR(IFERROR(_xlfn.NUMBERVALUE(REPLACE(Input!Y495,FIND(",",Input!Y495),1,"."),"."),_xlfn.NUMBERVALUE(REPLACE(Input!Y495,FIND(".",Input!Y495),1,","),",")),"")</f>
        <v>0.75257594782618098</v>
      </c>
      <c r="Z495" s="8" t="str">
        <f>LEFT(LEFT(Input!Z495,IFERROR(FIND("_",Input!Z495)-1,LEN(Input!Z495))),IFERROR(FIND("-",Input!Z495)-1,LEN(Input!Z495)))</f>
        <v>party1</v>
      </c>
      <c r="AA495" s="8" t="str">
        <f>LEFT(LEFT(Input!AA495,IFERROR(FIND("_",Input!AA495)-1,LEN(Input!AA495))),IFERROR(FIND("-",Input!AA495)-1,LEN(Input!AA495)))</f>
        <v>party3</v>
      </c>
    </row>
    <row r="496" spans="1:27">
      <c r="A496" s="6">
        <f>IF(Input!A496=0,"",Input!A496)</f>
        <v>735</v>
      </c>
      <c r="B496" s="7">
        <f>IFERROR(IFERROR(_xlfn.NUMBERVALUE(REPLACE(Input!B496,FIND(",",Input!B496),1,"."),"."),_xlfn.NUMBERVALUE(REPLACE(Input!B496,FIND(".",Input!B496),1,","),",")),"")</f>
        <v>2E-3</v>
      </c>
      <c r="C496" s="6">
        <f>IF(Input!C496=0,"",Input!C496)</f>
        <v>3</v>
      </c>
      <c r="D496" s="9" t="str">
        <f>IF(Input!D496=0,"",Input!D496)</f>
        <v/>
      </c>
      <c r="E496" s="8" cm="1">
        <f t="array" ref="E496">IF(0=_xlfn.NUMBERVALUE(_xlfn.TEXTJOIN("",TRUE,IFERROR(MID(Input!E496,_xlfn.SEQUENCE(20),1)+0,""))),"",_xlfn.NUMBERVALUE(_xlfn.TEXTJOIN("",TRUE,IFERROR(MID(Input!E496,_xlfn.SEQUENCE(20),1)+0,""))))</f>
        <v>60</v>
      </c>
      <c r="F496" s="8">
        <f>IF(Input!F496="Yes",1,IF(Input!F496=0,"",0))</f>
        <v>1</v>
      </c>
      <c r="G496" s="8">
        <f>IF(Input!G496="Yes",1,IF(Input!G496=0,"",0))</f>
        <v>0</v>
      </c>
      <c r="H496" s="6">
        <f>IF(Input!H496=0,"",Input!H496)</f>
        <v>2</v>
      </c>
      <c r="I496" s="7">
        <f>IFERROR(IFERROR(_xlfn.NUMBERVALUE(REPLACE(Input!I496,FIND(",",Input!I496),1,"."),"."),_xlfn.NUMBERVALUE(REPLACE(Input!I496,FIND(".",Input!I496),1,","),",")),"")</f>
        <v>0.72550000000000003</v>
      </c>
      <c r="J496" s="7">
        <f>IFERROR(IFERROR(_xlfn.NUMBERVALUE(REPLACE(Input!J496,FIND(",",Input!J496),1,"."),"."),_xlfn.NUMBERVALUE(REPLACE(Input!J496,FIND(".",Input!J496),1,","),",")),"")</f>
        <v>0.83987000000000001</v>
      </c>
      <c r="K496" s="7">
        <f>IFERROR(IFERROR(_xlfn.NUMBERVALUE(REPLACE(Input!K496,FIND(",",Input!K496),1,"."),"."),_xlfn.NUMBERVALUE(REPLACE(Input!K496,FIND(".",Input!K496),1,","),",")),"")</f>
        <v>5.4800000000000001E-2</v>
      </c>
      <c r="L496" s="7">
        <f>IFERROR(IFERROR(_xlfn.NUMBERVALUE(REPLACE(Input!L496,FIND(",",Input!L496),1,"."),"."),_xlfn.NUMBERVALUE(REPLACE(Input!L496,FIND(".",Input!L496),1,","),",")),"")</f>
        <v>9.35E-2</v>
      </c>
      <c r="M496" s="7">
        <f>IFERROR(IFERROR(_xlfn.NUMBERVALUE(REPLACE(Input!M496,FIND(",",Input!M496),1,"."),"."),_xlfn.NUMBERVALUE(REPLACE(Input!M496,FIND(".",Input!M496),1,","),",")),"")</f>
        <v>1.5653699999999999</v>
      </c>
      <c r="N496" s="10" t="str">
        <f>IFERROR(IF(LEFT(Input!N496,LEN("boa-,Users,"))="boa-,Users,","Win.Win",LEFT(Input!N496,FIND("@",Input!N496)-1)),"")</f>
        <v>KLH</v>
      </c>
      <c r="O496" s="10" t="str">
        <f>IFERROR(IF(LEFT(Input!O496,LEN("boa-,Users,"))="boa-,Users,","Win.Win",LEFT(Input!O496,FIND("@",Input!O496)-1)),"")</f>
        <v>Win.Win</v>
      </c>
      <c r="P496" s="7">
        <f>IFERROR(IFERROR(_xlfn.NUMBERVALUE(REPLACE(Input!P496,FIND(",",Input!P496),1,"."),"."),_xlfn.NUMBERVALUE(REPLACE(Input!P496,FIND(".",Input!P496),1,","),",")),"")</f>
        <v>0.83986600636589703</v>
      </c>
      <c r="Q496" s="7">
        <f>IFERROR(IFERROR(_xlfn.NUMBERVALUE(REPLACE(Input!Q496,FIND(",",Input!Q496),1,"."),"."),_xlfn.NUMBERVALUE(REPLACE(Input!Q496,FIND(".",Input!Q496),1,","),",")),"")</f>
        <v>0.72550148009914295</v>
      </c>
      <c r="R496" s="7">
        <f>IFERROR(IFERROR(_xlfn.NUMBERVALUE(REPLACE(Input!R496,FIND(",",Input!R496),1,"."),"."),_xlfn.NUMBERVALUE(REPLACE(Input!R496,FIND(".",Input!R496),1,","),",")),"")</f>
        <v>0.83986600636589703</v>
      </c>
      <c r="S496" s="7">
        <f>IFERROR(IFERROR(_xlfn.NUMBERVALUE(REPLACE(Input!S496,FIND(",",Input!S496),1,"."),"."),_xlfn.NUMBERVALUE(REPLACE(Input!S496,FIND(".",Input!S496),1,","),",")),"")</f>
        <v>0.72550148009914295</v>
      </c>
      <c r="T496" s="7">
        <f>IFERROR(IFERROR(_xlfn.NUMBERVALUE(REPLACE(Input!T496,FIND(",",Input!T496),1,"."),"."),_xlfn.NUMBERVALUE(REPLACE(Input!T496,FIND(".",Input!T496),1,","),",")),"")</f>
        <v>0</v>
      </c>
      <c r="U496" s="7">
        <f>IFERROR(IFERROR(_xlfn.NUMBERVALUE(REPLACE(Input!U496,FIND(",",Input!U496),1,"."),"."),_xlfn.NUMBERVALUE(REPLACE(Input!U496,FIND(".",Input!U496),1,","),",")),"")</f>
        <v>0.72550148009914295</v>
      </c>
      <c r="V496" s="7">
        <f>IFERROR(IFERROR(_xlfn.NUMBERVALUE(REPLACE(Input!V496,FIND(",",Input!V496),1,"."),"."),_xlfn.NUMBERVALUE(REPLACE(Input!V496,FIND(".",Input!V496),1,","),",")),"")</f>
        <v>0</v>
      </c>
      <c r="W496" s="7">
        <f>IFERROR(IFERROR(_xlfn.NUMBERVALUE(REPLACE(Input!W496,FIND(",",Input!W496),1,"."),"."),_xlfn.NUMBERVALUE(REPLACE(Input!W496,FIND(".",Input!W496),1,","),",")),"")</f>
        <v>0</v>
      </c>
      <c r="X496" s="7">
        <f>IFERROR(IFERROR(_xlfn.NUMBERVALUE(REPLACE(Input!X496,FIND(",",Input!X496),1,"."),"."),_xlfn.NUMBERVALUE(REPLACE(Input!X496,FIND(".",Input!X496),1,","),",")),"")</f>
        <v>0.83986600636589703</v>
      </c>
      <c r="Y496" s="7">
        <f>IFERROR(IFERROR(_xlfn.NUMBERVALUE(REPLACE(Input!Y496,FIND(",",Input!Y496),1,"."),"."),_xlfn.NUMBERVALUE(REPLACE(Input!Y496,FIND(".",Input!Y496),1,","),",")),"")</f>
        <v>0.72550148009914295</v>
      </c>
      <c r="Z496" s="8" t="str">
        <f>LEFT(LEFT(Input!Z496,IFERROR(FIND("_",Input!Z496)-1,LEN(Input!Z496))),IFERROR(FIND("-",Input!Z496)-1,LEN(Input!Z496)))</f>
        <v>party1</v>
      </c>
      <c r="AA496" s="8" t="str">
        <f>LEFT(LEFT(Input!AA496,IFERROR(FIND("_",Input!AA496)-1,LEN(Input!AA496))),IFERROR(FIND("-",Input!AA496)-1,LEN(Input!AA496)))</f>
        <v>party3</v>
      </c>
    </row>
    <row r="497" spans="1:27">
      <c r="A497" s="6">
        <f>IF(Input!A497=0,"",Input!A497)</f>
        <v>736</v>
      </c>
      <c r="B497" s="7">
        <f>IFERROR(IFERROR(_xlfn.NUMBERVALUE(REPLACE(Input!B497,FIND(",",Input!B497),1,"."),"."),_xlfn.NUMBERVALUE(REPLACE(Input!B497,FIND(".",Input!B497),1,","),",")),"")</f>
        <v>5.0000000000000001E-3</v>
      </c>
      <c r="C497" s="6">
        <f>IF(Input!C497=0,"",Input!C497)</f>
        <v>3</v>
      </c>
      <c r="D497" s="9" t="str">
        <f>IF(Input!D497=0,"",Input!D497)</f>
        <v/>
      </c>
      <c r="E497" s="8" cm="1">
        <f t="array" ref="E497">IF(0=_xlfn.NUMBERVALUE(_xlfn.TEXTJOIN("",TRUE,IFERROR(MID(Input!E497,_xlfn.SEQUENCE(20),1)+0,""))),"",_xlfn.NUMBERVALUE(_xlfn.TEXTJOIN("",TRUE,IFERROR(MID(Input!E497,_xlfn.SEQUENCE(20),1)+0,""))))</f>
        <v>60</v>
      </c>
      <c r="F497" s="8">
        <f>IF(Input!F497="Yes",1,IF(Input!F497=0,"",0))</f>
        <v>1</v>
      </c>
      <c r="G497" s="8">
        <f>IF(Input!G497="Yes",1,IF(Input!G497=0,"",0))</f>
        <v>0</v>
      </c>
      <c r="H497" s="6">
        <f>IF(Input!H497=0,"",Input!H497)</f>
        <v>2</v>
      </c>
      <c r="I497" s="7">
        <f>IFERROR(IFERROR(_xlfn.NUMBERVALUE(REPLACE(Input!I497,FIND(",",Input!I497),1,"."),"."),_xlfn.NUMBERVALUE(REPLACE(Input!I497,FIND(".",Input!I497),1,","),",")),"")</f>
        <v>0.75258000000000003</v>
      </c>
      <c r="J497" s="7">
        <f>IFERROR(IFERROR(_xlfn.NUMBERVALUE(REPLACE(Input!J497,FIND(",",Input!J497),1,"."),"."),_xlfn.NUMBERVALUE(REPLACE(Input!J497,FIND(".",Input!J497),1,","),",")),"")</f>
        <v>0.80232999999999999</v>
      </c>
      <c r="K497" s="7">
        <f>IFERROR(IFERROR(_xlfn.NUMBERVALUE(REPLACE(Input!K497,FIND(",",Input!K497),1,"."),"."),_xlfn.NUMBERVALUE(REPLACE(Input!K497,FIND(".",Input!K497),1,","),",")),"")</f>
        <v>6.3200000000000006E-2</v>
      </c>
      <c r="L497" s="7">
        <f>IFERROR(IFERROR(_xlfn.NUMBERVALUE(REPLACE(Input!L497,FIND(",",Input!L497),1,"."),"."),_xlfn.NUMBERVALUE(REPLACE(Input!L497,FIND(".",Input!L497),1,","),",")),"")</f>
        <v>8.5819999999999994E-2</v>
      </c>
      <c r="M497" s="7">
        <f>IFERROR(IFERROR(_xlfn.NUMBERVALUE(REPLACE(Input!M497,FIND(",",Input!M497),1,"."),"."),_xlfn.NUMBERVALUE(REPLACE(Input!M497,FIND(".",Input!M497),1,","),",")),"")</f>
        <v>1.5548999999999999</v>
      </c>
      <c r="N497" s="10" t="str">
        <f>IFERROR(IF(LEFT(Input!N497,LEN("boa-,Users,"))="boa-,Users,","Win.Win",LEFT(Input!N497,FIND("@",Input!N497)-1)),"")</f>
        <v>IAMhaggler2011</v>
      </c>
      <c r="O497" s="10" t="str">
        <f>IFERROR(IF(LEFT(Input!O497,LEN("boa-,Users,"))="boa-,Users,","Win.Win",LEFT(Input!O497,FIND("@",Input!O497)-1)),"")</f>
        <v>Win.Win</v>
      </c>
      <c r="P497" s="7">
        <f>IFERROR(IFERROR(_xlfn.NUMBERVALUE(REPLACE(Input!P497,FIND(",",Input!P497),1,"."),"."),_xlfn.NUMBERVALUE(REPLACE(Input!P497,FIND(".",Input!P497),1,","),",")),"")</f>
        <v>0.80232667481443298</v>
      </c>
      <c r="Q497" s="7">
        <f>IFERROR(IFERROR(_xlfn.NUMBERVALUE(REPLACE(Input!Q497,FIND(",",Input!Q497),1,"."),"."),_xlfn.NUMBERVALUE(REPLACE(Input!Q497,FIND(".",Input!Q497),1,","),",")),"")</f>
        <v>0.75257594782618098</v>
      </c>
      <c r="R497" s="7">
        <f>IFERROR(IFERROR(_xlfn.NUMBERVALUE(REPLACE(Input!R497,FIND(",",Input!R497),1,"."),"."),_xlfn.NUMBERVALUE(REPLACE(Input!R497,FIND(".",Input!R497),1,","),",")),"")</f>
        <v>0.80232667481443298</v>
      </c>
      <c r="S497" s="7">
        <f>IFERROR(IFERROR(_xlfn.NUMBERVALUE(REPLACE(Input!S497,FIND(",",Input!S497),1,"."),"."),_xlfn.NUMBERVALUE(REPLACE(Input!S497,FIND(".",Input!S497),1,","),",")),"")</f>
        <v>0.75257594782618098</v>
      </c>
      <c r="T497" s="7">
        <f>IFERROR(IFERROR(_xlfn.NUMBERVALUE(REPLACE(Input!T497,FIND(",",Input!T497),1,"."),"."),_xlfn.NUMBERVALUE(REPLACE(Input!T497,FIND(".",Input!T497),1,","),",")),"")</f>
        <v>0</v>
      </c>
      <c r="U497" s="7">
        <f>IFERROR(IFERROR(_xlfn.NUMBERVALUE(REPLACE(Input!U497,FIND(",",Input!U497),1,"."),"."),_xlfn.NUMBERVALUE(REPLACE(Input!U497,FIND(".",Input!U497),1,","),",")),"")</f>
        <v>0.75257594782618098</v>
      </c>
      <c r="V497" s="7">
        <f>IFERROR(IFERROR(_xlfn.NUMBERVALUE(REPLACE(Input!V497,FIND(",",Input!V497),1,"."),"."),_xlfn.NUMBERVALUE(REPLACE(Input!V497,FIND(".",Input!V497),1,","),",")),"")</f>
        <v>0</v>
      </c>
      <c r="W497" s="7">
        <f>IFERROR(IFERROR(_xlfn.NUMBERVALUE(REPLACE(Input!W497,FIND(",",Input!W497),1,"."),"."),_xlfn.NUMBERVALUE(REPLACE(Input!W497,FIND(".",Input!W497),1,","),",")),"")</f>
        <v>0</v>
      </c>
      <c r="X497" s="7">
        <f>IFERROR(IFERROR(_xlfn.NUMBERVALUE(REPLACE(Input!X497,FIND(",",Input!X497),1,"."),"."),_xlfn.NUMBERVALUE(REPLACE(Input!X497,FIND(".",Input!X497),1,","),",")),"")</f>
        <v>0.80232667481443298</v>
      </c>
      <c r="Y497" s="7">
        <f>IFERROR(IFERROR(_xlfn.NUMBERVALUE(REPLACE(Input!Y497,FIND(",",Input!Y497),1,"."),"."),_xlfn.NUMBERVALUE(REPLACE(Input!Y497,FIND(".",Input!Y497),1,","),",")),"")</f>
        <v>0.75257594782618098</v>
      </c>
      <c r="Z497" s="8" t="str">
        <f>LEFT(LEFT(Input!Z497,IFERROR(FIND("_",Input!Z497)-1,LEN(Input!Z497))),IFERROR(FIND("-",Input!Z497)-1,LEN(Input!Z497)))</f>
        <v>party1</v>
      </c>
      <c r="AA497" s="8" t="str">
        <f>LEFT(LEFT(Input!AA497,IFERROR(FIND("_",Input!AA497)-1,LEN(Input!AA497))),IFERROR(FIND("-",Input!AA497)-1,LEN(Input!AA497)))</f>
        <v>party3</v>
      </c>
    </row>
    <row r="498" spans="1:27">
      <c r="A498" s="6">
        <f>IF(Input!A498=0,"",Input!A498)</f>
        <v>737</v>
      </c>
      <c r="B498" s="7">
        <f>IFERROR(IFERROR(_xlfn.NUMBERVALUE(REPLACE(Input!B498,FIND(",",Input!B498),1,"."),"."),_xlfn.NUMBERVALUE(REPLACE(Input!B498,FIND(".",Input!B498),1,","),",")),"")</f>
        <v>0.123</v>
      </c>
      <c r="C498" s="6">
        <f>IF(Input!C498=0,"",Input!C498)</f>
        <v>30</v>
      </c>
      <c r="D498" s="9" t="str">
        <f>IF(Input!D498=0,"",Input!D498)</f>
        <v/>
      </c>
      <c r="E498" s="8" cm="1">
        <f t="array" ref="E498">IF(0=_xlfn.NUMBERVALUE(_xlfn.TEXTJOIN("",TRUE,IFERROR(MID(Input!E498,_xlfn.SEQUENCE(20),1)+0,""))),"",_xlfn.NUMBERVALUE(_xlfn.TEXTJOIN("",TRUE,IFERROR(MID(Input!E498,_xlfn.SEQUENCE(20),1)+0,""))))</f>
        <v>60</v>
      </c>
      <c r="F498" s="8">
        <f>IF(Input!F498="Yes",1,IF(Input!F498=0,"",0))</f>
        <v>1</v>
      </c>
      <c r="G498" s="8">
        <f>IF(Input!G498="Yes",1,IF(Input!G498=0,"",0))</f>
        <v>0</v>
      </c>
      <c r="H498" s="6">
        <f>IF(Input!H498=0,"",Input!H498)</f>
        <v>2</v>
      </c>
      <c r="I498" s="7">
        <f>IFERROR(IFERROR(_xlfn.NUMBERVALUE(REPLACE(Input!I498,FIND(",",Input!I498),1,"."),"."),_xlfn.NUMBERVALUE(REPLACE(Input!I498,FIND(".",Input!I498),1,","),",")),"")</f>
        <v>0.79893999999999998</v>
      </c>
      <c r="J498" s="7">
        <f>IFERROR(IFERROR(_xlfn.NUMBERVALUE(REPLACE(Input!J498,FIND(",",Input!J498),1,"."),"."),_xlfn.NUMBERVALUE(REPLACE(Input!J498,FIND(".",Input!J498),1,","),",")),"")</f>
        <v>0.84258</v>
      </c>
      <c r="K498" s="7">
        <f>IFERROR(IFERROR(_xlfn.NUMBERVALUE(REPLACE(Input!K498,FIND(",",Input!K498),1,"."),"."),_xlfn.NUMBERVALUE(REPLACE(Input!K498,FIND(".",Input!K498),1,","),",")),"")</f>
        <v>2.257E-2</v>
      </c>
      <c r="L498" s="7">
        <f>IFERROR(IFERROR(_xlfn.NUMBERVALUE(REPLACE(Input!L498,FIND(",",Input!L498),1,"."),"."),_xlfn.NUMBERVALUE(REPLACE(Input!L498,FIND(".",Input!L498),1,","),",")),"")</f>
        <v>6.5269999999999995E-2</v>
      </c>
      <c r="M498" s="7">
        <f>IFERROR(IFERROR(_xlfn.NUMBERVALUE(REPLACE(Input!M498,FIND(",",Input!M498),1,"."),"."),_xlfn.NUMBERVALUE(REPLACE(Input!M498,FIND(".",Input!M498),1,","),",")),"")</f>
        <v>1.6415200000000001</v>
      </c>
      <c r="N498" s="10" t="str">
        <f>IFERROR(IF(LEFT(Input!N498,LEN("boa-,Users,"))="boa-,Users,","Win.Win",LEFT(Input!N498,FIND("@",Input!N498)-1)),"")</f>
        <v>Win.Win</v>
      </c>
      <c r="O498" s="10" t="str">
        <f>IFERROR(IF(LEFT(Input!O498,LEN("boa-,Users,"))="boa-,Users,","Win.Win",LEFT(Input!O498,FIND("@",Input!O498)-1)),"")</f>
        <v>Win.Win</v>
      </c>
      <c r="P498" s="7">
        <f>IFERROR(IFERROR(_xlfn.NUMBERVALUE(REPLACE(Input!P498,FIND(",",Input!P498),1,"."),"."),_xlfn.NUMBERVALUE(REPLACE(Input!P498,FIND(".",Input!P498),1,","),",")),"")</f>
        <v>0.79894400734182602</v>
      </c>
      <c r="Q498" s="7">
        <f>IFERROR(IFERROR(_xlfn.NUMBERVALUE(REPLACE(Input!Q498,FIND(",",Input!Q498),1,"."),"."),_xlfn.NUMBERVALUE(REPLACE(Input!Q498,FIND(".",Input!Q498),1,","),",")),"")</f>
        <v>0.84257518233459405</v>
      </c>
      <c r="R498" s="7">
        <f>IFERROR(IFERROR(_xlfn.NUMBERVALUE(REPLACE(Input!R498,FIND(",",Input!R498),1,"."),"."),_xlfn.NUMBERVALUE(REPLACE(Input!R498,FIND(".",Input!R498),1,","),",")),"")</f>
        <v>0.79894400734182602</v>
      </c>
      <c r="S498" s="7">
        <f>IFERROR(IFERROR(_xlfn.NUMBERVALUE(REPLACE(Input!S498,FIND(",",Input!S498),1,"."),"."),_xlfn.NUMBERVALUE(REPLACE(Input!S498,FIND(".",Input!S498),1,","),",")),"")</f>
        <v>0.84257518233459405</v>
      </c>
      <c r="T498" s="7">
        <f>IFERROR(IFERROR(_xlfn.NUMBERVALUE(REPLACE(Input!T498,FIND(",",Input!T498),1,"."),"."),_xlfn.NUMBERVALUE(REPLACE(Input!T498,FIND(".",Input!T498),1,","),",")),"")</f>
        <v>0.80789550860329395</v>
      </c>
      <c r="U498" s="7">
        <f>IFERROR(IFERROR(_xlfn.NUMBERVALUE(REPLACE(Input!U498,FIND(",",Input!U498),1,"."),"."),_xlfn.NUMBERVALUE(REPLACE(Input!U498,FIND(".",Input!U498),1,","),",")),"")</f>
        <v>0.84257518233459405</v>
      </c>
      <c r="V498" s="7">
        <f>IFERROR(IFERROR(_xlfn.NUMBERVALUE(REPLACE(Input!V498,FIND(",",Input!V498),1,"."),"."),_xlfn.NUMBERVALUE(REPLACE(Input!V498,FIND(".",Input!V498),1,","),",")),"")</f>
        <v>0</v>
      </c>
      <c r="W498" s="7">
        <f>IFERROR(IFERROR(_xlfn.NUMBERVALUE(REPLACE(Input!W498,FIND(",",Input!W498),1,"."),"."),_xlfn.NUMBERVALUE(REPLACE(Input!W498,FIND(".",Input!W498),1,","),",")),"")</f>
        <v>0</v>
      </c>
      <c r="X498" s="7">
        <f>IFERROR(IFERROR(_xlfn.NUMBERVALUE(REPLACE(Input!X498,FIND(",",Input!X498),1,"."),"."),_xlfn.NUMBERVALUE(REPLACE(Input!X498,FIND(".",Input!X498),1,","),",")),"")</f>
        <v>0.79894400734182602</v>
      </c>
      <c r="Y498" s="7">
        <f>IFERROR(IFERROR(_xlfn.NUMBERVALUE(REPLACE(Input!Y498,FIND(",",Input!Y498),1,"."),"."),_xlfn.NUMBERVALUE(REPLACE(Input!Y498,FIND(".",Input!Y498),1,","),",")),"")</f>
        <v>0.84257518233459405</v>
      </c>
      <c r="Z498" s="8" t="str">
        <f>LEFT(LEFT(Input!Z498,IFERROR(FIND("_",Input!Z498)-1,LEN(Input!Z498))),IFERROR(FIND("-",Input!Z498)-1,LEN(Input!Z498)))</f>
        <v>party1</v>
      </c>
      <c r="AA498" s="8" t="str">
        <f>LEFT(LEFT(Input!AA498,IFERROR(FIND("_",Input!AA498)-1,LEN(Input!AA498))),IFERROR(FIND("-",Input!AA498)-1,LEN(Input!AA498)))</f>
        <v>party3</v>
      </c>
    </row>
    <row r="499" spans="1:27">
      <c r="A499" s="6">
        <f>IF(Input!A499=0,"",Input!A499)</f>
        <v>738</v>
      </c>
      <c r="B499" s="7">
        <f>IFERROR(IFERROR(_xlfn.NUMBERVALUE(REPLACE(Input!B499,FIND(",",Input!B499),1,"."),"."),_xlfn.NUMBERVALUE(REPLACE(Input!B499,FIND(".",Input!B499),1,","),",")),"")</f>
        <v>2E-3</v>
      </c>
      <c r="C499" s="6">
        <f>IF(Input!C499=0,"",Input!C499)</f>
        <v>3</v>
      </c>
      <c r="D499" s="9" t="str">
        <f>IF(Input!D499=0,"",Input!D499)</f>
        <v/>
      </c>
      <c r="E499" s="8" cm="1">
        <f t="array" ref="E499">IF(0=_xlfn.NUMBERVALUE(_xlfn.TEXTJOIN("",TRUE,IFERROR(MID(Input!E499,_xlfn.SEQUENCE(20),1)+0,""))),"",_xlfn.NUMBERVALUE(_xlfn.TEXTJOIN("",TRUE,IFERROR(MID(Input!E499,_xlfn.SEQUENCE(20),1)+0,""))))</f>
        <v>60</v>
      </c>
      <c r="F499" s="8">
        <f>IF(Input!F499="Yes",1,IF(Input!F499=0,"",0))</f>
        <v>1</v>
      </c>
      <c r="G499" s="8">
        <f>IF(Input!G499="Yes",1,IF(Input!G499=0,"",0))</f>
        <v>0</v>
      </c>
      <c r="H499" s="6">
        <f>IF(Input!H499=0,"",Input!H499)</f>
        <v>2</v>
      </c>
      <c r="I499" s="7">
        <f>IFERROR(IFERROR(_xlfn.NUMBERVALUE(REPLACE(Input!I499,FIND(",",Input!I499),1,"."),"."),_xlfn.NUMBERVALUE(REPLACE(Input!I499,FIND(".",Input!I499),1,","),",")),"")</f>
        <v>0.70121999999999995</v>
      </c>
      <c r="J499" s="7">
        <f>IFERROR(IFERROR(_xlfn.NUMBERVALUE(REPLACE(Input!J499,FIND(",",Input!J499),1,"."),"."),_xlfn.NUMBERVALUE(REPLACE(Input!J499,FIND(".",Input!J499),1,","),",")),"")</f>
        <v>0.90654999999999997</v>
      </c>
      <c r="K499" s="7">
        <f>IFERROR(IFERROR(_xlfn.NUMBERVALUE(REPLACE(Input!K499,FIND(",",Input!K499),1,"."),"."),_xlfn.NUMBERVALUE(REPLACE(Input!K499,FIND(".",Input!K499),1,","),",")),"")</f>
        <v>3.406E-2</v>
      </c>
      <c r="L499" s="7">
        <f>IFERROR(IFERROR(_xlfn.NUMBERVALUE(REPLACE(Input!L499,FIND(",",Input!L499),1,"."),"."),_xlfn.NUMBERVALUE(REPLACE(Input!L499,FIND(".",Input!L499),1,","),",")),"")</f>
        <v>0.12518000000000001</v>
      </c>
      <c r="M499" s="7">
        <f>IFERROR(IFERROR(_xlfn.NUMBERVALUE(REPLACE(Input!M499,FIND(",",Input!M499),1,"."),"."),_xlfn.NUMBERVALUE(REPLACE(Input!M499,FIND(".",Input!M499),1,","),",")),"")</f>
        <v>1.6077699999999999</v>
      </c>
      <c r="N499" s="10" t="str">
        <f>IFERROR(IF(LEFT(Input!N499,LEN("boa-,Users,"))="boa-,Users,","Win.Win",LEFT(Input!N499,FIND("@",Input!N499)-1)),"")</f>
        <v>Gahboninho</v>
      </c>
      <c r="O499" s="10" t="str">
        <f>IFERROR(IF(LEFT(Input!O499,LEN("boa-,Users,"))="boa-,Users,","Win.Win",LEFT(Input!O499,FIND("@",Input!O499)-1)),"")</f>
        <v>Win.Win</v>
      </c>
      <c r="P499" s="7">
        <f>IFERROR(IFERROR(_xlfn.NUMBERVALUE(REPLACE(Input!P499,FIND(",",Input!P499),1,"."),"."),_xlfn.NUMBERVALUE(REPLACE(Input!P499,FIND(".",Input!P499),1,","),",")),"")</f>
        <v>0.90654899185860405</v>
      </c>
      <c r="Q499" s="7">
        <f>IFERROR(IFERROR(_xlfn.NUMBERVALUE(REPLACE(Input!Q499,FIND(",",Input!Q499),1,"."),"."),_xlfn.NUMBERVALUE(REPLACE(Input!Q499,FIND(".",Input!Q499),1,","),",")),"")</f>
        <v>0.70121922515396395</v>
      </c>
      <c r="R499" s="7">
        <f>IFERROR(IFERROR(_xlfn.NUMBERVALUE(REPLACE(Input!R499,FIND(",",Input!R499),1,"."),"."),_xlfn.NUMBERVALUE(REPLACE(Input!R499,FIND(".",Input!R499),1,","),",")),"")</f>
        <v>0.90654899185860405</v>
      </c>
      <c r="S499" s="7">
        <f>IFERROR(IFERROR(_xlfn.NUMBERVALUE(REPLACE(Input!S499,FIND(",",Input!S499),1,"."),"."),_xlfn.NUMBERVALUE(REPLACE(Input!S499,FIND(".",Input!S499),1,","),",")),"")</f>
        <v>0.70121922515396395</v>
      </c>
      <c r="T499" s="7">
        <f>IFERROR(IFERROR(_xlfn.NUMBERVALUE(REPLACE(Input!T499,FIND(",",Input!T499),1,"."),"."),_xlfn.NUMBERVALUE(REPLACE(Input!T499,FIND(".",Input!T499),1,","),",")),"")</f>
        <v>0</v>
      </c>
      <c r="U499" s="7">
        <f>IFERROR(IFERROR(_xlfn.NUMBERVALUE(REPLACE(Input!U499,FIND(",",Input!U499),1,"."),"."),_xlfn.NUMBERVALUE(REPLACE(Input!U499,FIND(".",Input!U499),1,","),",")),"")</f>
        <v>0.70121922515396395</v>
      </c>
      <c r="V499" s="7">
        <f>IFERROR(IFERROR(_xlfn.NUMBERVALUE(REPLACE(Input!V499,FIND(",",Input!V499),1,"."),"."),_xlfn.NUMBERVALUE(REPLACE(Input!V499,FIND(".",Input!V499),1,","),",")),"")</f>
        <v>0</v>
      </c>
      <c r="W499" s="7">
        <f>IFERROR(IFERROR(_xlfn.NUMBERVALUE(REPLACE(Input!W499,FIND(",",Input!W499),1,"."),"."),_xlfn.NUMBERVALUE(REPLACE(Input!W499,FIND(".",Input!W499),1,","),",")),"")</f>
        <v>0</v>
      </c>
      <c r="X499" s="7">
        <f>IFERROR(IFERROR(_xlfn.NUMBERVALUE(REPLACE(Input!X499,FIND(",",Input!X499),1,"."),"."),_xlfn.NUMBERVALUE(REPLACE(Input!X499,FIND(".",Input!X499),1,","),",")),"")</f>
        <v>0.90654899185860405</v>
      </c>
      <c r="Y499" s="7">
        <f>IFERROR(IFERROR(_xlfn.NUMBERVALUE(REPLACE(Input!Y499,FIND(",",Input!Y499),1,"."),"."),_xlfn.NUMBERVALUE(REPLACE(Input!Y499,FIND(".",Input!Y499),1,","),",")),"")</f>
        <v>0.70121922515396395</v>
      </c>
      <c r="Z499" s="8" t="str">
        <f>LEFT(LEFT(Input!Z499,IFERROR(FIND("_",Input!Z499)-1,LEN(Input!Z499))),IFERROR(FIND("-",Input!Z499)-1,LEN(Input!Z499)))</f>
        <v>party1</v>
      </c>
      <c r="AA499" s="8" t="str">
        <f>LEFT(LEFT(Input!AA499,IFERROR(FIND("_",Input!AA499)-1,LEN(Input!AA499))),IFERROR(FIND("-",Input!AA499)-1,LEN(Input!AA499)))</f>
        <v>party3</v>
      </c>
    </row>
    <row r="500" spans="1:27">
      <c r="A500" s="6">
        <f>IF(Input!A500=0,"",Input!A500)</f>
        <v>739</v>
      </c>
      <c r="B500" s="7">
        <f>IFERROR(IFERROR(_xlfn.NUMBERVALUE(REPLACE(Input!B500,FIND(",",Input!B500),1,"."),"."),_xlfn.NUMBERVALUE(REPLACE(Input!B500,FIND(".",Input!B500),1,","),",")),"")</f>
        <v>2E-3</v>
      </c>
      <c r="C500" s="6">
        <f>IF(Input!C500=0,"",Input!C500)</f>
        <v>3</v>
      </c>
      <c r="D500" s="9" t="str">
        <f>IF(Input!D500=0,"",Input!D500)</f>
        <v/>
      </c>
      <c r="E500" s="8" cm="1">
        <f t="array" ref="E500">IF(0=_xlfn.NUMBERVALUE(_xlfn.TEXTJOIN("",TRUE,IFERROR(MID(Input!E500,_xlfn.SEQUENCE(20),1)+0,""))),"",_xlfn.NUMBERVALUE(_xlfn.TEXTJOIN("",TRUE,IFERROR(MID(Input!E500,_xlfn.SEQUENCE(20),1)+0,""))))</f>
        <v>60</v>
      </c>
      <c r="F500" s="8">
        <f>IF(Input!F500="Yes",1,IF(Input!F500=0,"",0))</f>
        <v>1</v>
      </c>
      <c r="G500" s="8">
        <f>IF(Input!G500="Yes",1,IF(Input!G500=0,"",0))</f>
        <v>0</v>
      </c>
      <c r="H500" s="6">
        <f>IF(Input!H500=0,"",Input!H500)</f>
        <v>2</v>
      </c>
      <c r="I500" s="7">
        <f>IFERROR(IFERROR(_xlfn.NUMBERVALUE(REPLACE(Input!I500,FIND(",",Input!I500),1,"."),"."),_xlfn.NUMBERVALUE(REPLACE(Input!I500,FIND(".",Input!I500),1,","),",")),"")</f>
        <v>0.70121999999999995</v>
      </c>
      <c r="J500" s="7">
        <f>IFERROR(IFERROR(_xlfn.NUMBERVALUE(REPLACE(Input!J500,FIND(",",Input!J500),1,"."),"."),_xlfn.NUMBERVALUE(REPLACE(Input!J500,FIND(".",Input!J500),1,","),",")),"")</f>
        <v>0.90654999999999997</v>
      </c>
      <c r="K500" s="7">
        <f>IFERROR(IFERROR(_xlfn.NUMBERVALUE(REPLACE(Input!K500,FIND(",",Input!K500),1,"."),"."),_xlfn.NUMBERVALUE(REPLACE(Input!K500,FIND(".",Input!K500),1,","),",")),"")</f>
        <v>3.406E-2</v>
      </c>
      <c r="L500" s="7">
        <f>IFERROR(IFERROR(_xlfn.NUMBERVALUE(REPLACE(Input!L500,FIND(",",Input!L500),1,"."),"."),_xlfn.NUMBERVALUE(REPLACE(Input!L500,FIND(".",Input!L500),1,","),",")),"")</f>
        <v>0.12518000000000001</v>
      </c>
      <c r="M500" s="7">
        <f>IFERROR(IFERROR(_xlfn.NUMBERVALUE(REPLACE(Input!M500,FIND(",",Input!M500),1,"."),"."),_xlfn.NUMBERVALUE(REPLACE(Input!M500,FIND(".",Input!M500),1,","),",")),"")</f>
        <v>1.6077699999999999</v>
      </c>
      <c r="N500" s="10" t="str">
        <f>IFERROR(IF(LEFT(Input!N500,LEN("boa-,Users,"))="boa-,Users,","Win.Win",LEFT(Input!N500,FIND("@",Input!N500)-1)),"")</f>
        <v>KLH</v>
      </c>
      <c r="O500" s="10" t="str">
        <f>IFERROR(IF(LEFT(Input!O500,LEN("boa-,Users,"))="boa-,Users,","Win.Win",LEFT(Input!O500,FIND("@",Input!O500)-1)),"")</f>
        <v>Win.Win</v>
      </c>
      <c r="P500" s="7">
        <f>IFERROR(IFERROR(_xlfn.NUMBERVALUE(REPLACE(Input!P500,FIND(",",Input!P500),1,"."),"."),_xlfn.NUMBERVALUE(REPLACE(Input!P500,FIND(".",Input!P500),1,","),",")),"")</f>
        <v>0.90654899185860405</v>
      </c>
      <c r="Q500" s="7">
        <f>IFERROR(IFERROR(_xlfn.NUMBERVALUE(REPLACE(Input!Q500,FIND(",",Input!Q500),1,"."),"."),_xlfn.NUMBERVALUE(REPLACE(Input!Q500,FIND(".",Input!Q500),1,","),",")),"")</f>
        <v>0.70121922515396395</v>
      </c>
      <c r="R500" s="7">
        <f>IFERROR(IFERROR(_xlfn.NUMBERVALUE(REPLACE(Input!R500,FIND(",",Input!R500),1,"."),"."),_xlfn.NUMBERVALUE(REPLACE(Input!R500,FIND(".",Input!R500),1,","),",")),"")</f>
        <v>0.90654899185860405</v>
      </c>
      <c r="S500" s="7">
        <f>IFERROR(IFERROR(_xlfn.NUMBERVALUE(REPLACE(Input!S500,FIND(",",Input!S500),1,"."),"."),_xlfn.NUMBERVALUE(REPLACE(Input!S500,FIND(".",Input!S500),1,","),",")),"")</f>
        <v>0.70121922515396395</v>
      </c>
      <c r="T500" s="7">
        <f>IFERROR(IFERROR(_xlfn.NUMBERVALUE(REPLACE(Input!T500,FIND(",",Input!T500),1,"."),"."),_xlfn.NUMBERVALUE(REPLACE(Input!T500,FIND(".",Input!T500),1,","),",")),"")</f>
        <v>0</v>
      </c>
      <c r="U500" s="7">
        <f>IFERROR(IFERROR(_xlfn.NUMBERVALUE(REPLACE(Input!U500,FIND(",",Input!U500),1,"."),"."),_xlfn.NUMBERVALUE(REPLACE(Input!U500,FIND(".",Input!U500),1,","),",")),"")</f>
        <v>0.70121922515396395</v>
      </c>
      <c r="V500" s="7">
        <f>IFERROR(IFERROR(_xlfn.NUMBERVALUE(REPLACE(Input!V500,FIND(",",Input!V500),1,"."),"."),_xlfn.NUMBERVALUE(REPLACE(Input!V500,FIND(".",Input!V500),1,","),",")),"")</f>
        <v>0</v>
      </c>
      <c r="W500" s="7">
        <f>IFERROR(IFERROR(_xlfn.NUMBERVALUE(REPLACE(Input!W500,FIND(",",Input!W500),1,"."),"."),_xlfn.NUMBERVALUE(REPLACE(Input!W500,FIND(".",Input!W500),1,","),",")),"")</f>
        <v>0</v>
      </c>
      <c r="X500" s="7">
        <f>IFERROR(IFERROR(_xlfn.NUMBERVALUE(REPLACE(Input!X500,FIND(",",Input!X500),1,"."),"."),_xlfn.NUMBERVALUE(REPLACE(Input!X500,FIND(".",Input!X500),1,","),",")),"")</f>
        <v>0.90654899185860405</v>
      </c>
      <c r="Y500" s="7">
        <f>IFERROR(IFERROR(_xlfn.NUMBERVALUE(REPLACE(Input!Y500,FIND(",",Input!Y500),1,"."),"."),_xlfn.NUMBERVALUE(REPLACE(Input!Y500,FIND(".",Input!Y500),1,","),",")),"")</f>
        <v>0.70121922515396395</v>
      </c>
      <c r="Z500" s="8" t="str">
        <f>LEFT(LEFT(Input!Z500,IFERROR(FIND("_",Input!Z500)-1,LEN(Input!Z500))),IFERROR(FIND("-",Input!Z500)-1,LEN(Input!Z500)))</f>
        <v>party1</v>
      </c>
      <c r="AA500" s="8" t="str">
        <f>LEFT(LEFT(Input!AA500,IFERROR(FIND("_",Input!AA500)-1,LEN(Input!AA500))),IFERROR(FIND("-",Input!AA500)-1,LEN(Input!AA500)))</f>
        <v>party3</v>
      </c>
    </row>
    <row r="501" spans="1:27">
      <c r="A501" s="6">
        <f>IF(Input!A501=0,"",Input!A501)</f>
        <v>740</v>
      </c>
      <c r="B501" s="7">
        <f>IFERROR(IFERROR(_xlfn.NUMBERVALUE(REPLACE(Input!B501,FIND(",",Input!B501),1,"."),"."),_xlfn.NUMBERVALUE(REPLACE(Input!B501,FIND(".",Input!B501),1,","),",")),"")</f>
        <v>6.0000000000000001E-3</v>
      </c>
      <c r="C501" s="6">
        <f>IF(Input!C501=0,"",Input!C501)</f>
        <v>3</v>
      </c>
      <c r="D501" s="9" t="str">
        <f>IF(Input!D501=0,"",Input!D501)</f>
        <v/>
      </c>
      <c r="E501" s="8" cm="1">
        <f t="array" ref="E501">IF(0=_xlfn.NUMBERVALUE(_xlfn.TEXTJOIN("",TRUE,IFERROR(MID(Input!E501,_xlfn.SEQUENCE(20),1)+0,""))),"",_xlfn.NUMBERVALUE(_xlfn.TEXTJOIN("",TRUE,IFERROR(MID(Input!E501,_xlfn.SEQUENCE(20),1)+0,""))))</f>
        <v>60</v>
      </c>
      <c r="F501" s="8">
        <f>IF(Input!F501="Yes",1,IF(Input!F501=0,"",0))</f>
        <v>1</v>
      </c>
      <c r="G501" s="8">
        <f>IF(Input!G501="Yes",1,IF(Input!G501=0,"",0))</f>
        <v>0</v>
      </c>
      <c r="H501" s="6">
        <f>IF(Input!H501=0,"",Input!H501)</f>
        <v>2</v>
      </c>
      <c r="I501" s="7">
        <f>IFERROR(IFERROR(_xlfn.NUMBERVALUE(REPLACE(Input!I501,FIND(",",Input!I501),1,"."),"."),_xlfn.NUMBERVALUE(REPLACE(Input!I501,FIND(".",Input!I501),1,","),",")),"")</f>
        <v>0.70121999999999995</v>
      </c>
      <c r="J501" s="7">
        <f>IFERROR(IFERROR(_xlfn.NUMBERVALUE(REPLACE(Input!J501,FIND(",",Input!J501),1,"."),"."),_xlfn.NUMBERVALUE(REPLACE(Input!J501,FIND(".",Input!J501),1,","),",")),"")</f>
        <v>0.90654999999999997</v>
      </c>
      <c r="K501" s="7">
        <f>IFERROR(IFERROR(_xlfn.NUMBERVALUE(REPLACE(Input!K501,FIND(",",Input!K501),1,"."),"."),_xlfn.NUMBERVALUE(REPLACE(Input!K501,FIND(".",Input!K501),1,","),",")),"")</f>
        <v>3.406E-2</v>
      </c>
      <c r="L501" s="7">
        <f>IFERROR(IFERROR(_xlfn.NUMBERVALUE(REPLACE(Input!L501,FIND(",",Input!L501),1,"."),"."),_xlfn.NUMBERVALUE(REPLACE(Input!L501,FIND(".",Input!L501),1,","),",")),"")</f>
        <v>0.12518000000000001</v>
      </c>
      <c r="M501" s="7">
        <f>IFERROR(IFERROR(_xlfn.NUMBERVALUE(REPLACE(Input!M501,FIND(",",Input!M501),1,"."),"."),_xlfn.NUMBERVALUE(REPLACE(Input!M501,FIND(".",Input!M501),1,","),",")),"")</f>
        <v>1.6077699999999999</v>
      </c>
      <c r="N501" s="10" t="str">
        <f>IFERROR(IF(LEFT(Input!N501,LEN("boa-,Users,"))="boa-,Users,","Win.Win",LEFT(Input!N501,FIND("@",Input!N501)-1)),"")</f>
        <v>IAMhaggler2011</v>
      </c>
      <c r="O501" s="10" t="str">
        <f>IFERROR(IF(LEFT(Input!O501,LEN("boa-,Users,"))="boa-,Users,","Win.Win",LEFT(Input!O501,FIND("@",Input!O501)-1)),"")</f>
        <v>Win.Win</v>
      </c>
      <c r="P501" s="7">
        <f>IFERROR(IFERROR(_xlfn.NUMBERVALUE(REPLACE(Input!P501,FIND(",",Input!P501),1,"."),"."),_xlfn.NUMBERVALUE(REPLACE(Input!P501,FIND(".",Input!P501),1,","),",")),"")</f>
        <v>0.90654899185860405</v>
      </c>
      <c r="Q501" s="7">
        <f>IFERROR(IFERROR(_xlfn.NUMBERVALUE(REPLACE(Input!Q501,FIND(",",Input!Q501),1,"."),"."),_xlfn.NUMBERVALUE(REPLACE(Input!Q501,FIND(".",Input!Q501),1,","),",")),"")</f>
        <v>0.70121922515396395</v>
      </c>
      <c r="R501" s="7">
        <f>IFERROR(IFERROR(_xlfn.NUMBERVALUE(REPLACE(Input!R501,FIND(",",Input!R501),1,"."),"."),_xlfn.NUMBERVALUE(REPLACE(Input!R501,FIND(".",Input!R501),1,","),",")),"")</f>
        <v>0.90654899185860405</v>
      </c>
      <c r="S501" s="7">
        <f>IFERROR(IFERROR(_xlfn.NUMBERVALUE(REPLACE(Input!S501,FIND(",",Input!S501),1,"."),"."),_xlfn.NUMBERVALUE(REPLACE(Input!S501,FIND(".",Input!S501),1,","),",")),"")</f>
        <v>0.70121922515396395</v>
      </c>
      <c r="T501" s="7">
        <f>IFERROR(IFERROR(_xlfn.NUMBERVALUE(REPLACE(Input!T501,FIND(",",Input!T501),1,"."),"."),_xlfn.NUMBERVALUE(REPLACE(Input!T501,FIND(".",Input!T501),1,","),",")),"")</f>
        <v>0</v>
      </c>
      <c r="U501" s="7">
        <f>IFERROR(IFERROR(_xlfn.NUMBERVALUE(REPLACE(Input!U501,FIND(",",Input!U501),1,"."),"."),_xlfn.NUMBERVALUE(REPLACE(Input!U501,FIND(".",Input!U501),1,","),",")),"")</f>
        <v>0.70121922515396395</v>
      </c>
      <c r="V501" s="7">
        <f>IFERROR(IFERROR(_xlfn.NUMBERVALUE(REPLACE(Input!V501,FIND(",",Input!V501),1,"."),"."),_xlfn.NUMBERVALUE(REPLACE(Input!V501,FIND(".",Input!V501),1,","),",")),"")</f>
        <v>0</v>
      </c>
      <c r="W501" s="7">
        <f>IFERROR(IFERROR(_xlfn.NUMBERVALUE(REPLACE(Input!W501,FIND(",",Input!W501),1,"."),"."),_xlfn.NUMBERVALUE(REPLACE(Input!W501,FIND(".",Input!W501),1,","),",")),"")</f>
        <v>0</v>
      </c>
      <c r="X501" s="7">
        <f>IFERROR(IFERROR(_xlfn.NUMBERVALUE(REPLACE(Input!X501,FIND(",",Input!X501),1,"."),"."),_xlfn.NUMBERVALUE(REPLACE(Input!X501,FIND(".",Input!X501),1,","),",")),"")</f>
        <v>0.90654899185860405</v>
      </c>
      <c r="Y501" s="7">
        <f>IFERROR(IFERROR(_xlfn.NUMBERVALUE(REPLACE(Input!Y501,FIND(",",Input!Y501),1,"."),"."),_xlfn.NUMBERVALUE(REPLACE(Input!Y501,FIND(".",Input!Y501),1,","),",")),"")</f>
        <v>0.70121922515396395</v>
      </c>
      <c r="Z501" s="8" t="str">
        <f>LEFT(LEFT(Input!Z501,IFERROR(FIND("_",Input!Z501)-1,LEN(Input!Z501))),IFERROR(FIND("-",Input!Z501)-1,LEN(Input!Z501)))</f>
        <v>party1</v>
      </c>
      <c r="AA501" s="8" t="str">
        <f>LEFT(LEFT(Input!AA501,IFERROR(FIND("_",Input!AA501)-1,LEN(Input!AA501))),IFERROR(FIND("-",Input!AA501)-1,LEN(Input!AA501)))</f>
        <v>party3</v>
      </c>
    </row>
    <row r="502" spans="1:27">
      <c r="A502" s="6">
        <f>IF(Input!A502=0,"",Input!A502)</f>
        <v>741</v>
      </c>
      <c r="B502" s="7">
        <f>IFERROR(IFERROR(_xlfn.NUMBERVALUE(REPLACE(Input!B502,FIND(",",Input!B502),1,"."),"."),_xlfn.NUMBERVALUE(REPLACE(Input!B502,FIND(".",Input!B502),1,","),",")),"")</f>
        <v>0.121</v>
      </c>
      <c r="C502" s="6">
        <f>IF(Input!C502=0,"",Input!C502)</f>
        <v>30</v>
      </c>
      <c r="D502" s="9" t="str">
        <f>IF(Input!D502=0,"",Input!D502)</f>
        <v/>
      </c>
      <c r="E502" s="8" cm="1">
        <f t="array" ref="E502">IF(0=_xlfn.NUMBERVALUE(_xlfn.TEXTJOIN("",TRUE,IFERROR(MID(Input!E502,_xlfn.SEQUENCE(20),1)+0,""))),"",_xlfn.NUMBERVALUE(_xlfn.TEXTJOIN("",TRUE,IFERROR(MID(Input!E502,_xlfn.SEQUENCE(20),1)+0,""))))</f>
        <v>60</v>
      </c>
      <c r="F502" s="8">
        <f>IF(Input!F502="Yes",1,IF(Input!F502=0,"",0))</f>
        <v>1</v>
      </c>
      <c r="G502" s="8">
        <f>IF(Input!G502="Yes",1,IF(Input!G502=0,"",0))</f>
        <v>0</v>
      </c>
      <c r="H502" s="6">
        <f>IF(Input!H502=0,"",Input!H502)</f>
        <v>2</v>
      </c>
      <c r="I502" s="7">
        <f>IFERROR(IFERROR(_xlfn.NUMBERVALUE(REPLACE(Input!I502,FIND(",",Input!I502),1,"."),"."),_xlfn.NUMBERVALUE(REPLACE(Input!I502,FIND(".",Input!I502),1,","),",")),"")</f>
        <v>0.74477000000000004</v>
      </c>
      <c r="J502" s="7">
        <f>IFERROR(IFERROR(_xlfn.NUMBERVALUE(REPLACE(Input!J502,FIND(",",Input!J502),1,"."),"."),_xlfn.NUMBERVALUE(REPLACE(Input!J502,FIND(".",Input!J502),1,","),",")),"")</f>
        <v>0.85911999999999999</v>
      </c>
      <c r="K502" s="7">
        <f>IFERROR(IFERROR(_xlfn.NUMBERVALUE(REPLACE(Input!K502,FIND(",",Input!K502),1,"."),"."),_xlfn.NUMBERVALUE(REPLACE(Input!K502,FIND(".",Input!K502),1,","),",")),"")</f>
        <v>3.1440000000000003E-2</v>
      </c>
      <c r="L502" s="7">
        <f>IFERROR(IFERROR(_xlfn.NUMBERVALUE(REPLACE(Input!L502,FIND(",",Input!L502),1,"."),"."),_xlfn.NUMBERVALUE(REPLACE(Input!L502,FIND(".",Input!L502),1,","),",")),"")</f>
        <v>0.12174</v>
      </c>
      <c r="M502" s="7">
        <f>IFERROR(IFERROR(_xlfn.NUMBERVALUE(REPLACE(Input!M502,FIND(",",Input!M502),1,"."),"."),_xlfn.NUMBERVALUE(REPLACE(Input!M502,FIND(".",Input!M502),1,","),",")),"")</f>
        <v>1.6039000000000001</v>
      </c>
      <c r="N502" s="10" t="str">
        <f>IFERROR(IF(LEFT(Input!N502,LEN("boa-,Users,"))="boa-,Users,","Win.Win",LEFT(Input!N502,FIND("@",Input!N502)-1)),"")</f>
        <v>Win.Win</v>
      </c>
      <c r="O502" s="10" t="str">
        <f>IFERROR(IF(LEFT(Input!O502,LEN("boa-,Users,"))="boa-,Users,","Win.Win",LEFT(Input!O502,FIND("@",Input!O502)-1)),"")</f>
        <v>Win.Win</v>
      </c>
      <c r="P502" s="7">
        <f>IFERROR(IFERROR(_xlfn.NUMBERVALUE(REPLACE(Input!P502,FIND(",",Input!P502),1,"."),"."),_xlfn.NUMBERVALUE(REPLACE(Input!P502,FIND(".",Input!P502),1,","),",")),"")</f>
        <v>0.74477413236627399</v>
      </c>
      <c r="Q502" s="7">
        <f>IFERROR(IFERROR(_xlfn.NUMBERVALUE(REPLACE(Input!Q502,FIND(",",Input!Q502),1,"."),"."),_xlfn.NUMBERVALUE(REPLACE(Input!Q502,FIND(".",Input!Q502),1,","),",")),"")</f>
        <v>0.85912187507204796</v>
      </c>
      <c r="R502" s="7">
        <f>IFERROR(IFERROR(_xlfn.NUMBERVALUE(REPLACE(Input!R502,FIND(",",Input!R502),1,"."),"."),_xlfn.NUMBERVALUE(REPLACE(Input!R502,FIND(".",Input!R502),1,","),",")),"")</f>
        <v>0.74477413236627399</v>
      </c>
      <c r="S502" s="7">
        <f>IFERROR(IFERROR(_xlfn.NUMBERVALUE(REPLACE(Input!S502,FIND(",",Input!S502),1,"."),"."),_xlfn.NUMBERVALUE(REPLACE(Input!S502,FIND(".",Input!S502),1,","),",")),"")</f>
        <v>0.85912187507204796</v>
      </c>
      <c r="T502" s="7">
        <f>IFERROR(IFERROR(_xlfn.NUMBERVALUE(REPLACE(Input!T502,FIND(",",Input!T502),1,"."),"."),_xlfn.NUMBERVALUE(REPLACE(Input!T502,FIND(".",Input!T502),1,","),",")),"")</f>
        <v>0.81118020652904299</v>
      </c>
      <c r="U502" s="7">
        <f>IFERROR(IFERROR(_xlfn.NUMBERVALUE(REPLACE(Input!U502,FIND(",",Input!U502),1,"."),"."),_xlfn.NUMBERVALUE(REPLACE(Input!U502,FIND(".",Input!U502),1,","),",")),"")</f>
        <v>0.85912187507204796</v>
      </c>
      <c r="V502" s="7">
        <f>IFERROR(IFERROR(_xlfn.NUMBERVALUE(REPLACE(Input!V502,FIND(",",Input!V502),1,"."),"."),_xlfn.NUMBERVALUE(REPLACE(Input!V502,FIND(".",Input!V502),1,","),",")),"")</f>
        <v>0</v>
      </c>
      <c r="W502" s="7">
        <f>IFERROR(IFERROR(_xlfn.NUMBERVALUE(REPLACE(Input!W502,FIND(",",Input!W502),1,"."),"."),_xlfn.NUMBERVALUE(REPLACE(Input!W502,FIND(".",Input!W502),1,","),",")),"")</f>
        <v>0</v>
      </c>
      <c r="X502" s="7">
        <f>IFERROR(IFERROR(_xlfn.NUMBERVALUE(REPLACE(Input!X502,FIND(",",Input!X502),1,"."),"."),_xlfn.NUMBERVALUE(REPLACE(Input!X502,FIND(".",Input!X502),1,","),",")),"")</f>
        <v>0.74477413236627399</v>
      </c>
      <c r="Y502" s="7">
        <f>IFERROR(IFERROR(_xlfn.NUMBERVALUE(REPLACE(Input!Y502,FIND(",",Input!Y502),1,"."),"."),_xlfn.NUMBERVALUE(REPLACE(Input!Y502,FIND(".",Input!Y502),1,","),",")),"")</f>
        <v>0.85912187507204796</v>
      </c>
      <c r="Z502" s="8" t="str">
        <f>LEFT(LEFT(Input!Z502,IFERROR(FIND("_",Input!Z502)-1,LEN(Input!Z502))),IFERROR(FIND("-",Input!Z502)-1,LEN(Input!Z502)))</f>
        <v>party1</v>
      </c>
      <c r="AA502" s="8" t="str">
        <f>LEFT(LEFT(Input!AA502,IFERROR(FIND("_",Input!AA502)-1,LEN(Input!AA502))),IFERROR(FIND("-",Input!AA502)-1,LEN(Input!AA502)))</f>
        <v>party3</v>
      </c>
    </row>
    <row r="503" spans="1:27">
      <c r="A503" s="6">
        <f>IF(Input!A503=0,"",Input!A503)</f>
        <v>742</v>
      </c>
      <c r="B503" s="7">
        <f>IFERROR(IFERROR(_xlfn.NUMBERVALUE(REPLACE(Input!B503,FIND(",",Input!B503),1,"."),"."),_xlfn.NUMBERVALUE(REPLACE(Input!B503,FIND(".",Input!B503),1,","),",")),"")</f>
        <v>0.111</v>
      </c>
      <c r="C503" s="6">
        <f>IF(Input!C503=0,"",Input!C503)</f>
        <v>37</v>
      </c>
      <c r="D503" s="9" t="str">
        <f>IF(Input!D503=0,"",Input!D503)</f>
        <v/>
      </c>
      <c r="E503" s="8" cm="1">
        <f t="array" ref="E503">IF(0=_xlfn.NUMBERVALUE(_xlfn.TEXTJOIN("",TRUE,IFERROR(MID(Input!E503,_xlfn.SEQUENCE(20),1)+0,""))),"",_xlfn.NUMBERVALUE(_xlfn.TEXTJOIN("",TRUE,IFERROR(MID(Input!E503,_xlfn.SEQUENCE(20),1)+0,""))))</f>
        <v>60</v>
      </c>
      <c r="F503" s="8">
        <f>IF(Input!F503="Yes",1,IF(Input!F503=0,"",0))</f>
        <v>1</v>
      </c>
      <c r="G503" s="8">
        <f>IF(Input!G503="Yes",1,IF(Input!G503=0,"",0))</f>
        <v>0</v>
      </c>
      <c r="H503" s="6">
        <f>IF(Input!H503=0,"",Input!H503)</f>
        <v>2</v>
      </c>
      <c r="I503" s="7">
        <f>IFERROR(IFERROR(_xlfn.NUMBERVALUE(REPLACE(Input!I503,FIND(",",Input!I503),1,"."),"."),_xlfn.NUMBERVALUE(REPLACE(Input!I503,FIND(".",Input!I503),1,","),",")),"")</f>
        <v>0.68527000000000005</v>
      </c>
      <c r="J503" s="7">
        <f>IFERROR(IFERROR(_xlfn.NUMBERVALUE(REPLACE(Input!J503,FIND(",",Input!J503),1,"."),"."),_xlfn.NUMBERVALUE(REPLACE(Input!J503,FIND(".",Input!J503),1,","),",")),"")</f>
        <v>0.70281000000000005</v>
      </c>
      <c r="K503" s="7">
        <f>IFERROR(IFERROR(_xlfn.NUMBERVALUE(REPLACE(Input!K503,FIND(",",Input!K503),1,"."),"."),_xlfn.NUMBERVALUE(REPLACE(Input!K503,FIND(".",Input!K503),1,","),",")),"")</f>
        <v>0.19040000000000001</v>
      </c>
      <c r="L503" s="7">
        <f>IFERROR(IFERROR(_xlfn.NUMBERVALUE(REPLACE(Input!L503,FIND(",",Input!L503),1,"."),"."),_xlfn.NUMBERVALUE(REPLACE(Input!L503,FIND(".",Input!L503),1,","),",")),"")</f>
        <v>0.20791999999999999</v>
      </c>
      <c r="M503" s="7">
        <f>IFERROR(IFERROR(_xlfn.NUMBERVALUE(REPLACE(Input!M503,FIND(",",Input!M503),1,"."),"."),_xlfn.NUMBERVALUE(REPLACE(Input!M503,FIND(".",Input!M503),1,","),",")),"")</f>
        <v>1.3880699999999999</v>
      </c>
      <c r="N503" s="10" t="str">
        <f>IFERROR(IF(LEFT(Input!N503,LEN("boa-,Users,"))="boa-,Users,","Win.Win",LEFT(Input!N503,FIND("@",Input!N503)-1)),"")</f>
        <v>Gahboninho</v>
      </c>
      <c r="O503" s="10" t="str">
        <f>IFERROR(IF(LEFT(Input!O503,LEN("boa-,Users,"))="boa-,Users,","Win.Win",LEFT(Input!O503,FIND("@",Input!O503)-1)),"")</f>
        <v>Win.Win</v>
      </c>
      <c r="P503" s="7">
        <f>IFERROR(IFERROR(_xlfn.NUMBERVALUE(REPLACE(Input!P503,FIND(",",Input!P503),1,"."),"."),_xlfn.NUMBERVALUE(REPLACE(Input!P503,FIND(".",Input!P503),1,","),",")),"")</f>
        <v>0.68526663687289802</v>
      </c>
      <c r="Q503" s="7">
        <f>IFERROR(IFERROR(_xlfn.NUMBERVALUE(REPLACE(Input!Q503,FIND(",",Input!Q503),1,"."),"."),_xlfn.NUMBERVALUE(REPLACE(Input!Q503,FIND(".",Input!Q503),1,","),",")),"")</f>
        <v>0.702805621951753</v>
      </c>
      <c r="R503" s="7">
        <f>IFERROR(IFERROR(_xlfn.NUMBERVALUE(REPLACE(Input!R503,FIND(",",Input!R503),1,"."),"."),_xlfn.NUMBERVALUE(REPLACE(Input!R503,FIND(".",Input!R503),1,","),",")),"")</f>
        <v>0.68526663687289802</v>
      </c>
      <c r="S503" s="7">
        <f>IFERROR(IFERROR(_xlfn.NUMBERVALUE(REPLACE(Input!S503,FIND(",",Input!S503),1,"."),"."),_xlfn.NUMBERVALUE(REPLACE(Input!S503,FIND(".",Input!S503),1,","),",")),"")</f>
        <v>0.702805621951753</v>
      </c>
      <c r="T503" s="7">
        <f>IFERROR(IFERROR(_xlfn.NUMBERVALUE(REPLACE(Input!T503,FIND(",",Input!T503),1,"."),"."),_xlfn.NUMBERVALUE(REPLACE(Input!T503,FIND(".",Input!T503),1,","),",")),"")</f>
        <v>0</v>
      </c>
      <c r="U503" s="7">
        <f>IFERROR(IFERROR(_xlfn.NUMBERVALUE(REPLACE(Input!U503,FIND(",",Input!U503),1,"."),"."),_xlfn.NUMBERVALUE(REPLACE(Input!U503,FIND(".",Input!U503),1,","),",")),"")</f>
        <v>0.702805621951753</v>
      </c>
      <c r="V503" s="7">
        <f>IFERROR(IFERROR(_xlfn.NUMBERVALUE(REPLACE(Input!V503,FIND(",",Input!V503),1,"."),"."),_xlfn.NUMBERVALUE(REPLACE(Input!V503,FIND(".",Input!V503),1,","),",")),"")</f>
        <v>0</v>
      </c>
      <c r="W503" s="7">
        <f>IFERROR(IFERROR(_xlfn.NUMBERVALUE(REPLACE(Input!W503,FIND(",",Input!W503),1,"."),"."),_xlfn.NUMBERVALUE(REPLACE(Input!W503,FIND(".",Input!W503),1,","),",")),"")</f>
        <v>0</v>
      </c>
      <c r="X503" s="7">
        <f>IFERROR(IFERROR(_xlfn.NUMBERVALUE(REPLACE(Input!X503,FIND(",",Input!X503),1,"."),"."),_xlfn.NUMBERVALUE(REPLACE(Input!X503,FIND(".",Input!X503),1,","),",")),"")</f>
        <v>0.68526663687289802</v>
      </c>
      <c r="Y503" s="7">
        <f>IFERROR(IFERROR(_xlfn.NUMBERVALUE(REPLACE(Input!Y503,FIND(",",Input!Y503),1,"."),"."),_xlfn.NUMBERVALUE(REPLACE(Input!Y503,FIND(".",Input!Y503),1,","),",")),"")</f>
        <v>0.702805621951753</v>
      </c>
      <c r="Z503" s="8" t="str">
        <f>LEFT(LEFT(Input!Z503,IFERROR(FIND("_",Input!Z503)-1,LEN(Input!Z503))),IFERROR(FIND("-",Input!Z503)-1,LEN(Input!Z503)))</f>
        <v>party1</v>
      </c>
      <c r="AA503" s="8" t="str">
        <f>LEFT(LEFT(Input!AA503,IFERROR(FIND("_",Input!AA503)-1,LEN(Input!AA503))),IFERROR(FIND("-",Input!AA503)-1,LEN(Input!AA503)))</f>
        <v>party3</v>
      </c>
    </row>
    <row r="504" spans="1:27">
      <c r="A504" s="6">
        <f>IF(Input!A504=0,"",Input!A504)</f>
        <v>743</v>
      </c>
      <c r="B504" s="7">
        <f>IFERROR(IFERROR(_xlfn.NUMBERVALUE(REPLACE(Input!B504,FIND(",",Input!B504),1,"."),"."),_xlfn.NUMBERVALUE(REPLACE(Input!B504,FIND(".",Input!B504),1,","),",")),"")</f>
        <v>0.20200000000000001</v>
      </c>
      <c r="C504" s="6">
        <f>IF(Input!C504=0,"",Input!C504)</f>
        <v>54</v>
      </c>
      <c r="D504" s="9" t="str">
        <f>IF(Input!D504=0,"",Input!D504)</f>
        <v/>
      </c>
      <c r="E504" s="8" cm="1">
        <f t="array" ref="E504">IF(0=_xlfn.NUMBERVALUE(_xlfn.TEXTJOIN("",TRUE,IFERROR(MID(Input!E504,_xlfn.SEQUENCE(20),1)+0,""))),"",_xlfn.NUMBERVALUE(_xlfn.TEXTJOIN("",TRUE,IFERROR(MID(Input!E504,_xlfn.SEQUENCE(20),1)+0,""))))</f>
        <v>60</v>
      </c>
      <c r="F504" s="8">
        <f>IF(Input!F504="Yes",1,IF(Input!F504=0,"",0))</f>
        <v>1</v>
      </c>
      <c r="G504" s="8">
        <f>IF(Input!G504="Yes",1,IF(Input!G504=0,"",0))</f>
        <v>0</v>
      </c>
      <c r="H504" s="6">
        <f>IF(Input!H504=0,"",Input!H504)</f>
        <v>2</v>
      </c>
      <c r="I504" s="7">
        <f>IFERROR(IFERROR(_xlfn.NUMBERVALUE(REPLACE(Input!I504,FIND(",",Input!I504),1,"."),"."),_xlfn.NUMBERVALUE(REPLACE(Input!I504,FIND(".",Input!I504),1,","),",")),"")</f>
        <v>0.56918999999999997</v>
      </c>
      <c r="J504" s="7">
        <f>IFERROR(IFERROR(_xlfn.NUMBERVALUE(REPLACE(Input!J504,FIND(",",Input!J504),1,"."),"."),_xlfn.NUMBERVALUE(REPLACE(Input!J504,FIND(".",Input!J504),1,","),",")),"")</f>
        <v>0.78036000000000005</v>
      </c>
      <c r="K504" s="7">
        <f>IFERROR(IFERROR(_xlfn.NUMBERVALUE(REPLACE(Input!K504,FIND(",",Input!K504),1,"."),"."),_xlfn.NUMBERVALUE(REPLACE(Input!K504,FIND(".",Input!K504),1,","),",")),"")</f>
        <v>0.19015000000000001</v>
      </c>
      <c r="L504" s="7">
        <f>IFERROR(IFERROR(_xlfn.NUMBERVALUE(REPLACE(Input!L504,FIND(",",Input!L504),1,"."),"."),_xlfn.NUMBERVALUE(REPLACE(Input!L504,FIND(".",Input!L504),1,","),",")),"")</f>
        <v>0.26001999999999997</v>
      </c>
      <c r="M504" s="7">
        <f>IFERROR(IFERROR(_xlfn.NUMBERVALUE(REPLACE(Input!M504,FIND(",",Input!M504),1,"."),"."),_xlfn.NUMBERVALUE(REPLACE(Input!M504,FIND(".",Input!M504),1,","),",")),"")</f>
        <v>1.34954</v>
      </c>
      <c r="N504" s="10" t="str">
        <f>IFERROR(IF(LEFT(Input!N504,LEN("boa-,Users,"))="boa-,Users,","Win.Win",LEFT(Input!N504,FIND("@",Input!N504)-1)),"")</f>
        <v>KLH</v>
      </c>
      <c r="O504" s="10" t="str">
        <f>IFERROR(IF(LEFT(Input!O504,LEN("boa-,Users,"))="boa-,Users,","Win.Win",LEFT(Input!O504,FIND("@",Input!O504)-1)),"")</f>
        <v>Win.Win</v>
      </c>
      <c r="P504" s="7">
        <f>IFERROR(IFERROR(_xlfn.NUMBERVALUE(REPLACE(Input!P504,FIND(",",Input!P504),1,"."),"."),_xlfn.NUMBERVALUE(REPLACE(Input!P504,FIND(".",Input!P504),1,","),",")),"")</f>
        <v>0.78035851087252195</v>
      </c>
      <c r="Q504" s="7">
        <f>IFERROR(IFERROR(_xlfn.NUMBERVALUE(REPLACE(Input!Q504,FIND(",",Input!Q504),1,"."),"."),_xlfn.NUMBERVALUE(REPLACE(Input!Q504,FIND(".",Input!Q504),1,","),",")),"")</f>
        <v>0.56918522697884799</v>
      </c>
      <c r="R504" s="7">
        <f>IFERROR(IFERROR(_xlfn.NUMBERVALUE(REPLACE(Input!R504,FIND(",",Input!R504),1,"."),"."),_xlfn.NUMBERVALUE(REPLACE(Input!R504,FIND(".",Input!R504),1,","),",")),"")</f>
        <v>0.78035851087252195</v>
      </c>
      <c r="S504" s="7">
        <f>IFERROR(IFERROR(_xlfn.NUMBERVALUE(REPLACE(Input!S504,FIND(",",Input!S504),1,"."),"."),_xlfn.NUMBERVALUE(REPLACE(Input!S504,FIND(".",Input!S504),1,","),",")),"")</f>
        <v>0.56918522697884799</v>
      </c>
      <c r="T504" s="7">
        <f>IFERROR(IFERROR(_xlfn.NUMBERVALUE(REPLACE(Input!T504,FIND(",",Input!T504),1,"."),"."),_xlfn.NUMBERVALUE(REPLACE(Input!T504,FIND(".",Input!T504),1,","),",")),"")</f>
        <v>0</v>
      </c>
      <c r="U504" s="7">
        <f>IFERROR(IFERROR(_xlfn.NUMBERVALUE(REPLACE(Input!U504,FIND(",",Input!U504),1,"."),"."),_xlfn.NUMBERVALUE(REPLACE(Input!U504,FIND(".",Input!U504),1,","),",")),"")</f>
        <v>0.56918522697884799</v>
      </c>
      <c r="V504" s="7">
        <f>IFERROR(IFERROR(_xlfn.NUMBERVALUE(REPLACE(Input!V504,FIND(",",Input!V504),1,"."),"."),_xlfn.NUMBERVALUE(REPLACE(Input!V504,FIND(".",Input!V504),1,","),",")),"")</f>
        <v>0</v>
      </c>
      <c r="W504" s="7">
        <f>IFERROR(IFERROR(_xlfn.NUMBERVALUE(REPLACE(Input!W504,FIND(",",Input!W504),1,"."),"."),_xlfn.NUMBERVALUE(REPLACE(Input!W504,FIND(".",Input!W504),1,","),",")),"")</f>
        <v>0</v>
      </c>
      <c r="X504" s="7">
        <f>IFERROR(IFERROR(_xlfn.NUMBERVALUE(REPLACE(Input!X504,FIND(",",Input!X504),1,"."),"."),_xlfn.NUMBERVALUE(REPLACE(Input!X504,FIND(".",Input!X504),1,","),",")),"")</f>
        <v>0.78035851087252195</v>
      </c>
      <c r="Y504" s="7">
        <f>IFERROR(IFERROR(_xlfn.NUMBERVALUE(REPLACE(Input!Y504,FIND(",",Input!Y504),1,"."),"."),_xlfn.NUMBERVALUE(REPLACE(Input!Y504,FIND(".",Input!Y504),1,","),",")),"")</f>
        <v>0.56918522697884799</v>
      </c>
      <c r="Z504" s="8" t="str">
        <f>LEFT(LEFT(Input!Z504,IFERROR(FIND("_",Input!Z504)-1,LEN(Input!Z504))),IFERROR(FIND("-",Input!Z504)-1,LEN(Input!Z504)))</f>
        <v>party1</v>
      </c>
      <c r="AA504" s="8" t="str">
        <f>LEFT(LEFT(Input!AA504,IFERROR(FIND("_",Input!AA504)-1,LEN(Input!AA504))),IFERROR(FIND("-",Input!AA504)-1,LEN(Input!AA504)))</f>
        <v>party3</v>
      </c>
    </row>
    <row r="505" spans="1:27">
      <c r="A505" s="6">
        <f>IF(Input!A505=0,"",Input!A505)</f>
        <v>744</v>
      </c>
      <c r="B505" s="7">
        <f>IFERROR(IFERROR(_xlfn.NUMBERVALUE(REPLACE(Input!B505,FIND(",",Input!B505),1,"."),"."),_xlfn.NUMBERVALUE(REPLACE(Input!B505,FIND(".",Input!B505),1,","),",")),"")</f>
        <v>0.54900000000000004</v>
      </c>
      <c r="C505" s="6">
        <f>IF(Input!C505=0,"",Input!C505)</f>
        <v>27</v>
      </c>
      <c r="D505" s="9" t="str">
        <f>IF(Input!D505=0,"",Input!D505)</f>
        <v/>
      </c>
      <c r="E505" s="8" cm="1">
        <f t="array" ref="E505">IF(0=_xlfn.NUMBERVALUE(_xlfn.TEXTJOIN("",TRUE,IFERROR(MID(Input!E505,_xlfn.SEQUENCE(20),1)+0,""))),"",_xlfn.NUMBERVALUE(_xlfn.TEXTJOIN("",TRUE,IFERROR(MID(Input!E505,_xlfn.SEQUENCE(20),1)+0,""))))</f>
        <v>60</v>
      </c>
      <c r="F505" s="8">
        <f>IF(Input!F505="Yes",1,IF(Input!F505=0,"",0))</f>
        <v>1</v>
      </c>
      <c r="G505" s="8">
        <f>IF(Input!G505="Yes",1,IF(Input!G505=0,"",0))</f>
        <v>0</v>
      </c>
      <c r="H505" s="6">
        <f>IF(Input!H505=0,"",Input!H505)</f>
        <v>2</v>
      </c>
      <c r="I505" s="7">
        <f>IFERROR(IFERROR(_xlfn.NUMBERVALUE(REPLACE(Input!I505,FIND(",",Input!I505),1,"."),"."),_xlfn.NUMBERVALUE(REPLACE(Input!I505,FIND(".",Input!I505),1,","),",")),"")</f>
        <v>0.74477000000000004</v>
      </c>
      <c r="J505" s="7">
        <f>IFERROR(IFERROR(_xlfn.NUMBERVALUE(REPLACE(Input!J505,FIND(",",Input!J505),1,"."),"."),_xlfn.NUMBERVALUE(REPLACE(Input!J505,FIND(".",Input!J505),1,","),",")),"")</f>
        <v>0.85911999999999999</v>
      </c>
      <c r="K505" s="7">
        <f>IFERROR(IFERROR(_xlfn.NUMBERVALUE(REPLACE(Input!K505,FIND(",",Input!K505),1,"."),"."),_xlfn.NUMBERVALUE(REPLACE(Input!K505,FIND(".",Input!K505),1,","),",")),"")</f>
        <v>3.1440000000000003E-2</v>
      </c>
      <c r="L505" s="7">
        <f>IFERROR(IFERROR(_xlfn.NUMBERVALUE(REPLACE(Input!L505,FIND(",",Input!L505),1,"."),"."),_xlfn.NUMBERVALUE(REPLACE(Input!L505,FIND(".",Input!L505),1,","),",")),"")</f>
        <v>0.12174</v>
      </c>
      <c r="M505" s="7">
        <f>IFERROR(IFERROR(_xlfn.NUMBERVALUE(REPLACE(Input!M505,FIND(",",Input!M505),1,"."),"."),_xlfn.NUMBERVALUE(REPLACE(Input!M505,FIND(".",Input!M505),1,","),",")),"")</f>
        <v>1.6039000000000001</v>
      </c>
      <c r="N505" s="10" t="str">
        <f>IFERROR(IF(LEFT(Input!N505,LEN("boa-,Users,"))="boa-,Users,","Win.Win",LEFT(Input!N505,FIND("@",Input!N505)-1)),"")</f>
        <v>IAMhaggler2011</v>
      </c>
      <c r="O505" s="10" t="str">
        <f>IFERROR(IF(LEFT(Input!O505,LEN("boa-,Users,"))="boa-,Users,","Win.Win",LEFT(Input!O505,FIND("@",Input!O505)-1)),"")</f>
        <v>Win.Win</v>
      </c>
      <c r="P505" s="7">
        <f>IFERROR(IFERROR(_xlfn.NUMBERVALUE(REPLACE(Input!P505,FIND(",",Input!P505),1,"."),"."),_xlfn.NUMBERVALUE(REPLACE(Input!P505,FIND(".",Input!P505),1,","),",")),"")</f>
        <v>0.74477413236627399</v>
      </c>
      <c r="Q505" s="7">
        <f>IFERROR(IFERROR(_xlfn.NUMBERVALUE(REPLACE(Input!Q505,FIND(",",Input!Q505),1,"."),"."),_xlfn.NUMBERVALUE(REPLACE(Input!Q505,FIND(".",Input!Q505),1,","),",")),"")</f>
        <v>0.85912187507204796</v>
      </c>
      <c r="R505" s="7">
        <f>IFERROR(IFERROR(_xlfn.NUMBERVALUE(REPLACE(Input!R505,FIND(",",Input!R505),1,"."),"."),_xlfn.NUMBERVALUE(REPLACE(Input!R505,FIND(".",Input!R505),1,","),",")),"")</f>
        <v>0.74477413236627399</v>
      </c>
      <c r="S505" s="7">
        <f>IFERROR(IFERROR(_xlfn.NUMBERVALUE(REPLACE(Input!S505,FIND(",",Input!S505),1,"."),"."),_xlfn.NUMBERVALUE(REPLACE(Input!S505,FIND(".",Input!S505),1,","),",")),"")</f>
        <v>0.85912187507204796</v>
      </c>
      <c r="T505" s="7">
        <f>IFERROR(IFERROR(_xlfn.NUMBERVALUE(REPLACE(Input!T505,FIND(",",Input!T505),1,"."),"."),_xlfn.NUMBERVALUE(REPLACE(Input!T505,FIND(".",Input!T505),1,","),",")),"")</f>
        <v>0</v>
      </c>
      <c r="U505" s="7">
        <f>IFERROR(IFERROR(_xlfn.NUMBERVALUE(REPLACE(Input!U505,FIND(",",Input!U505),1,"."),"."),_xlfn.NUMBERVALUE(REPLACE(Input!U505,FIND(".",Input!U505),1,","),",")),"")</f>
        <v>0.85912187507204796</v>
      </c>
      <c r="V505" s="7">
        <f>IFERROR(IFERROR(_xlfn.NUMBERVALUE(REPLACE(Input!V505,FIND(",",Input!V505),1,"."),"."),_xlfn.NUMBERVALUE(REPLACE(Input!V505,FIND(".",Input!V505),1,","),",")),"")</f>
        <v>0</v>
      </c>
      <c r="W505" s="7">
        <f>IFERROR(IFERROR(_xlfn.NUMBERVALUE(REPLACE(Input!W505,FIND(",",Input!W505),1,"."),"."),_xlfn.NUMBERVALUE(REPLACE(Input!W505,FIND(".",Input!W505),1,","),",")),"")</f>
        <v>0</v>
      </c>
      <c r="X505" s="7">
        <f>IFERROR(IFERROR(_xlfn.NUMBERVALUE(REPLACE(Input!X505,FIND(",",Input!X505),1,"."),"."),_xlfn.NUMBERVALUE(REPLACE(Input!X505,FIND(".",Input!X505),1,","),",")),"")</f>
        <v>0.74477413236627399</v>
      </c>
      <c r="Y505" s="7">
        <f>IFERROR(IFERROR(_xlfn.NUMBERVALUE(REPLACE(Input!Y505,FIND(",",Input!Y505),1,"."),"."),_xlfn.NUMBERVALUE(REPLACE(Input!Y505,FIND(".",Input!Y505),1,","),",")),"")</f>
        <v>0.85912187507204796</v>
      </c>
      <c r="Z505" s="8" t="str">
        <f>LEFT(LEFT(Input!Z505,IFERROR(FIND("_",Input!Z505)-1,LEN(Input!Z505))),IFERROR(FIND("-",Input!Z505)-1,LEN(Input!Z505)))</f>
        <v>party1</v>
      </c>
      <c r="AA505" s="8" t="str">
        <f>LEFT(LEFT(Input!AA505,IFERROR(FIND("_",Input!AA505)-1,LEN(Input!AA505))),IFERROR(FIND("-",Input!AA505)-1,LEN(Input!AA505)))</f>
        <v>party3</v>
      </c>
    </row>
    <row r="506" spans="1:27">
      <c r="A506" s="6">
        <f>IF(Input!A506=0,"",Input!A506)</f>
        <v>781</v>
      </c>
      <c r="B506" s="7">
        <f>IFERROR(IFERROR(_xlfn.NUMBERVALUE(REPLACE(Input!B506,FIND(",",Input!B506),1,"."),"."),_xlfn.NUMBERVALUE(REPLACE(Input!B506,FIND(".",Input!B506),1,","),",")),"")</f>
        <v>1E-3</v>
      </c>
      <c r="C506" s="6">
        <f>IF(Input!C506=0,"",Input!C506)</f>
        <v>3</v>
      </c>
      <c r="D506" s="9" t="str">
        <f>IF(Input!D506=0,"",Input!D506)</f>
        <v/>
      </c>
      <c r="E506" s="8" cm="1">
        <f t="array" ref="E506">IF(0=_xlfn.NUMBERVALUE(_xlfn.TEXTJOIN("",TRUE,IFERROR(MID(Input!E506,_xlfn.SEQUENCE(20),1)+0,""))),"",_xlfn.NUMBERVALUE(_xlfn.TEXTJOIN("",TRUE,IFERROR(MID(Input!E506,_xlfn.SEQUENCE(20),1)+0,""))))</f>
        <v>60</v>
      </c>
      <c r="F506" s="8">
        <f>IF(Input!F506="Yes",1,IF(Input!F506=0,"",0))</f>
        <v>1</v>
      </c>
      <c r="G506" s="8">
        <f>IF(Input!G506="Yes",1,IF(Input!G506=0,"",0))</f>
        <v>0</v>
      </c>
      <c r="H506" s="6">
        <f>IF(Input!H506=0,"",Input!H506)</f>
        <v>2</v>
      </c>
      <c r="I506" s="7">
        <f>IFERROR(IFERROR(_xlfn.NUMBERVALUE(REPLACE(Input!I506,FIND(",",Input!I506),1,"."),"."),_xlfn.NUMBERVALUE(REPLACE(Input!I506,FIND(".",Input!I506),1,","),",")),"")</f>
        <v>0.83638999999999997</v>
      </c>
      <c r="J506" s="7">
        <f>IFERROR(IFERROR(_xlfn.NUMBERVALUE(REPLACE(Input!J506,FIND(",",Input!J506),1,"."),"."),_xlfn.NUMBERVALUE(REPLACE(Input!J506,FIND(".",Input!J506),1,","),",")),"")</f>
        <v>0.83645999999999998</v>
      </c>
      <c r="K506" s="7">
        <f>IFERROR(IFERROR(_xlfn.NUMBERVALUE(REPLACE(Input!K506,FIND(",",Input!K506),1,"."),"."),_xlfn.NUMBERVALUE(REPLACE(Input!K506,FIND(".",Input!K506),1,","),",")),"")</f>
        <v>0.23133000000000001</v>
      </c>
      <c r="L506" s="7">
        <f>IFERROR(IFERROR(_xlfn.NUMBERVALUE(REPLACE(Input!L506,FIND(",",Input!L506),1,"."),"."),_xlfn.NUMBERVALUE(REPLACE(Input!L506,FIND(".",Input!L506),1,","),",")),"")</f>
        <v>0.23133000000000001</v>
      </c>
      <c r="M506" s="7">
        <f>IFERROR(IFERROR(_xlfn.NUMBERVALUE(REPLACE(Input!M506,FIND(",",Input!M506),1,"."),"."),_xlfn.NUMBERVALUE(REPLACE(Input!M506,FIND(".",Input!M506),1,","),",")),"")</f>
        <v>1.6728499999999999</v>
      </c>
      <c r="N506" s="10" t="str">
        <f>IFERROR(IF(LEFT(Input!N506,LEN("boa-,Users,"))="boa-,Users,","Win.Win",LEFT(Input!N506,FIND("@",Input!N506)-1)),"")</f>
        <v>Win.Win</v>
      </c>
      <c r="O506" s="10" t="str">
        <f>IFERROR(IF(LEFT(Input!O506,LEN("boa-,Users,"))="boa-,Users,","Win.Win",LEFT(Input!O506,FIND("@",Input!O506)-1)),"")</f>
        <v>Win.Win</v>
      </c>
      <c r="P506" s="7">
        <f>IFERROR(IFERROR(_xlfn.NUMBERVALUE(REPLACE(Input!P506,FIND(",",Input!P506),1,"."),"."),_xlfn.NUMBERVALUE(REPLACE(Input!P506,FIND(".",Input!P506),1,","),",")),"")</f>
        <v>0.83639464597138902</v>
      </c>
      <c r="Q506" s="7">
        <f>IFERROR(IFERROR(_xlfn.NUMBERVALUE(REPLACE(Input!Q506,FIND(",",Input!Q506),1,"."),"."),_xlfn.NUMBERVALUE(REPLACE(Input!Q506,FIND(".",Input!Q506),1,","),",")),"")</f>
        <v>0.83646021844879903</v>
      </c>
      <c r="R506" s="7">
        <f>IFERROR(IFERROR(_xlfn.NUMBERVALUE(REPLACE(Input!R506,FIND(",",Input!R506),1,"."),"."),_xlfn.NUMBERVALUE(REPLACE(Input!R506,FIND(".",Input!R506),1,","),",")),"")</f>
        <v>0.83639464597138902</v>
      </c>
      <c r="S506" s="7">
        <f>IFERROR(IFERROR(_xlfn.NUMBERVALUE(REPLACE(Input!S506,FIND(",",Input!S506),1,"."),"."),_xlfn.NUMBERVALUE(REPLACE(Input!S506,FIND(".",Input!S506),1,","),",")),"")</f>
        <v>0.83646021844879903</v>
      </c>
      <c r="T506" s="7">
        <f>IFERROR(IFERROR(_xlfn.NUMBERVALUE(REPLACE(Input!T506,FIND(",",Input!T506),1,"."),"."),_xlfn.NUMBERVALUE(REPLACE(Input!T506,FIND(".",Input!T506),1,","),",")),"")</f>
        <v>0.83096205962059599</v>
      </c>
      <c r="U506" s="7">
        <f>IFERROR(IFERROR(_xlfn.NUMBERVALUE(REPLACE(Input!U506,FIND(",",Input!U506),1,"."),"."),_xlfn.NUMBERVALUE(REPLACE(Input!U506,FIND(".",Input!U506),1,","),",")),"")</f>
        <v>0.83646021844879903</v>
      </c>
      <c r="V506" s="7">
        <f>IFERROR(IFERROR(_xlfn.NUMBERVALUE(REPLACE(Input!V506,FIND(",",Input!V506),1,"."),"."),_xlfn.NUMBERVALUE(REPLACE(Input!V506,FIND(".",Input!V506),1,","),",")),"")</f>
        <v>0</v>
      </c>
      <c r="W506" s="7">
        <f>IFERROR(IFERROR(_xlfn.NUMBERVALUE(REPLACE(Input!W506,FIND(",",Input!W506),1,"."),"."),_xlfn.NUMBERVALUE(REPLACE(Input!W506,FIND(".",Input!W506),1,","),",")),"")</f>
        <v>0</v>
      </c>
      <c r="X506" s="7">
        <f>IFERROR(IFERROR(_xlfn.NUMBERVALUE(REPLACE(Input!X506,FIND(",",Input!X506),1,"."),"."),_xlfn.NUMBERVALUE(REPLACE(Input!X506,FIND(".",Input!X506),1,","),",")),"")</f>
        <v>0.83639464597138902</v>
      </c>
      <c r="Y506" s="7">
        <f>IFERROR(IFERROR(_xlfn.NUMBERVALUE(REPLACE(Input!Y506,FIND(",",Input!Y506),1,"."),"."),_xlfn.NUMBERVALUE(REPLACE(Input!Y506,FIND(".",Input!Y506),1,","),",")),"")</f>
        <v>0.83646021844879903</v>
      </c>
      <c r="Z506" s="8" t="str">
        <f>LEFT(LEFT(Input!Z506,IFERROR(FIND("_",Input!Z506)-1,LEN(Input!Z506))),IFERROR(FIND("-",Input!Z506)-1,LEN(Input!Z506)))</f>
        <v>party2</v>
      </c>
      <c r="AA506" s="8" t="str">
        <f>LEFT(LEFT(Input!AA506,IFERROR(FIND("_",Input!AA506)-1,LEN(Input!AA506))),IFERROR(FIND("-",Input!AA506)-1,LEN(Input!AA506)))</f>
        <v>party2</v>
      </c>
    </row>
    <row r="507" spans="1:27">
      <c r="A507" s="6">
        <f>IF(Input!A507=0,"",Input!A507)</f>
        <v>782</v>
      </c>
      <c r="B507" s="7">
        <f>IFERROR(IFERROR(_xlfn.NUMBERVALUE(REPLACE(Input!B507,FIND(",",Input!B507),1,"."),"."),_xlfn.NUMBERVALUE(REPLACE(Input!B507,FIND(".",Input!B507),1,","),",")),"")</f>
        <v>2E-3</v>
      </c>
      <c r="C507" s="6">
        <f>IF(Input!C507=0,"",Input!C507)</f>
        <v>3</v>
      </c>
      <c r="D507" s="9" t="str">
        <f>IF(Input!D507=0,"",Input!D507)</f>
        <v/>
      </c>
      <c r="E507" s="8" cm="1">
        <f t="array" ref="E507">IF(0=_xlfn.NUMBERVALUE(_xlfn.TEXTJOIN("",TRUE,IFERROR(MID(Input!E507,_xlfn.SEQUENCE(20),1)+0,""))),"",_xlfn.NUMBERVALUE(_xlfn.TEXTJOIN("",TRUE,IFERROR(MID(Input!E507,_xlfn.SEQUENCE(20),1)+0,""))))</f>
        <v>60</v>
      </c>
      <c r="F507" s="8">
        <f>IF(Input!F507="Yes",1,IF(Input!F507=0,"",0))</f>
        <v>1</v>
      </c>
      <c r="G507" s="8">
        <f>IF(Input!G507="Yes",1,IF(Input!G507=0,"",0))</f>
        <v>0</v>
      </c>
      <c r="H507" s="6">
        <f>IF(Input!H507=0,"",Input!H507)</f>
        <v>2</v>
      </c>
      <c r="I507" s="7">
        <f>IFERROR(IFERROR(_xlfn.NUMBERVALUE(REPLACE(Input!I507,FIND(",",Input!I507),1,"."),"."),_xlfn.NUMBERVALUE(REPLACE(Input!I507,FIND(".",Input!I507),1,","),",")),"")</f>
        <v>0.87241999999999997</v>
      </c>
      <c r="J507" s="7">
        <f>IFERROR(IFERROR(_xlfn.NUMBERVALUE(REPLACE(Input!J507,FIND(",",Input!J507),1,"."),"."),_xlfn.NUMBERVALUE(REPLACE(Input!J507,FIND(".",Input!J507),1,","),",")),"")</f>
        <v>0.87250000000000005</v>
      </c>
      <c r="K507" s="7">
        <f>IFERROR(IFERROR(_xlfn.NUMBERVALUE(REPLACE(Input!K507,FIND(",",Input!K507),1,"."),"."),_xlfn.NUMBERVALUE(REPLACE(Input!K507,FIND(".",Input!K507),1,","),",")),"")</f>
        <v>0.18037</v>
      </c>
      <c r="L507" s="7">
        <f>IFERROR(IFERROR(_xlfn.NUMBERVALUE(REPLACE(Input!L507,FIND(",",Input!L507),1,"."),"."),_xlfn.NUMBERVALUE(REPLACE(Input!L507,FIND(".",Input!L507),1,","),",")),"")</f>
        <v>0.18037</v>
      </c>
      <c r="M507" s="7">
        <f>IFERROR(IFERROR(_xlfn.NUMBERVALUE(REPLACE(Input!M507,FIND(",",Input!M507),1,"."),"."),_xlfn.NUMBERVALUE(REPLACE(Input!M507,FIND(".",Input!M507),1,","),",")),"")</f>
        <v>1.74492</v>
      </c>
      <c r="N507" s="10" t="str">
        <f>IFERROR(IF(LEFT(Input!N507,LEN("boa-,Users,"))="boa-,Users,","Win.Win",LEFT(Input!N507,FIND("@",Input!N507)-1)),"")</f>
        <v>Gahboninho</v>
      </c>
      <c r="O507" s="10" t="str">
        <f>IFERROR(IF(LEFT(Input!O507,LEN("boa-,Users,"))="boa-,Users,","Win.Win",LEFT(Input!O507,FIND("@",Input!O507)-1)),"")</f>
        <v>Win.Win</v>
      </c>
      <c r="P507" s="7">
        <f>IFERROR(IFERROR(_xlfn.NUMBERVALUE(REPLACE(Input!P507,FIND(",",Input!P507),1,"."),"."),_xlfn.NUMBERVALUE(REPLACE(Input!P507,FIND(".",Input!P507),1,","),",")),"")</f>
        <v>0.87242022098767602</v>
      </c>
      <c r="Q507" s="7">
        <f>IFERROR(IFERROR(_xlfn.NUMBERVALUE(REPLACE(Input!Q507,FIND(",",Input!Q507),1,"."),"."),_xlfn.NUMBERVALUE(REPLACE(Input!Q507,FIND(".",Input!Q507),1,","),",")),"")</f>
        <v>0.87249746035565601</v>
      </c>
      <c r="R507" s="7">
        <f>IFERROR(IFERROR(_xlfn.NUMBERVALUE(REPLACE(Input!R507,FIND(",",Input!R507),1,"."),"."),_xlfn.NUMBERVALUE(REPLACE(Input!R507,FIND(".",Input!R507),1,","),",")),"")</f>
        <v>0.87242022098767602</v>
      </c>
      <c r="S507" s="7">
        <f>IFERROR(IFERROR(_xlfn.NUMBERVALUE(REPLACE(Input!S507,FIND(",",Input!S507),1,"."),"."),_xlfn.NUMBERVALUE(REPLACE(Input!S507,FIND(".",Input!S507),1,","),",")),"")</f>
        <v>0.87249746035565601</v>
      </c>
      <c r="T507" s="7">
        <f>IFERROR(IFERROR(_xlfn.NUMBERVALUE(REPLACE(Input!T507,FIND(",",Input!T507),1,"."),"."),_xlfn.NUMBERVALUE(REPLACE(Input!T507,FIND(".",Input!T507),1,","),",")),"")</f>
        <v>0</v>
      </c>
      <c r="U507" s="7">
        <f>IFERROR(IFERROR(_xlfn.NUMBERVALUE(REPLACE(Input!U507,FIND(",",Input!U507),1,"."),"."),_xlfn.NUMBERVALUE(REPLACE(Input!U507,FIND(".",Input!U507),1,","),",")),"")</f>
        <v>0.87249746035565601</v>
      </c>
      <c r="V507" s="7">
        <f>IFERROR(IFERROR(_xlfn.NUMBERVALUE(REPLACE(Input!V507,FIND(",",Input!V507),1,"."),"."),_xlfn.NUMBERVALUE(REPLACE(Input!V507,FIND(".",Input!V507),1,","),",")),"")</f>
        <v>0</v>
      </c>
      <c r="W507" s="7">
        <f>IFERROR(IFERROR(_xlfn.NUMBERVALUE(REPLACE(Input!W507,FIND(",",Input!W507),1,"."),"."),_xlfn.NUMBERVALUE(REPLACE(Input!W507,FIND(".",Input!W507),1,","),",")),"")</f>
        <v>0</v>
      </c>
      <c r="X507" s="7">
        <f>IFERROR(IFERROR(_xlfn.NUMBERVALUE(REPLACE(Input!X507,FIND(",",Input!X507),1,"."),"."),_xlfn.NUMBERVALUE(REPLACE(Input!X507,FIND(".",Input!X507),1,","),",")),"")</f>
        <v>0.87242022098767602</v>
      </c>
      <c r="Y507" s="7">
        <f>IFERROR(IFERROR(_xlfn.NUMBERVALUE(REPLACE(Input!Y507,FIND(",",Input!Y507),1,"."),"."),_xlfn.NUMBERVALUE(REPLACE(Input!Y507,FIND(".",Input!Y507),1,","),",")),"")</f>
        <v>0.87249746035565601</v>
      </c>
      <c r="Z507" s="8" t="str">
        <f>LEFT(LEFT(Input!Z507,IFERROR(FIND("_",Input!Z507)-1,LEN(Input!Z507))),IFERROR(FIND("-",Input!Z507)-1,LEN(Input!Z507)))</f>
        <v>party2</v>
      </c>
      <c r="AA507" s="8" t="str">
        <f>LEFT(LEFT(Input!AA507,IFERROR(FIND("_",Input!AA507)-1,LEN(Input!AA507))),IFERROR(FIND("-",Input!AA507)-1,LEN(Input!AA507)))</f>
        <v>party2</v>
      </c>
    </row>
    <row r="508" spans="1:27">
      <c r="A508" s="6">
        <f>IF(Input!A508=0,"",Input!A508)</f>
        <v>783</v>
      </c>
      <c r="B508" s="7">
        <f>IFERROR(IFERROR(_xlfn.NUMBERVALUE(REPLACE(Input!B508,FIND(",",Input!B508),1,"."),"."),_xlfn.NUMBERVALUE(REPLACE(Input!B508,FIND(".",Input!B508),1,","),",")),"")</f>
        <v>1E-3</v>
      </c>
      <c r="C508" s="6">
        <f>IF(Input!C508=0,"",Input!C508)</f>
        <v>3</v>
      </c>
      <c r="D508" s="9" t="str">
        <f>IF(Input!D508=0,"",Input!D508)</f>
        <v/>
      </c>
      <c r="E508" s="8" cm="1">
        <f t="array" ref="E508">IF(0=_xlfn.NUMBERVALUE(_xlfn.TEXTJOIN("",TRUE,IFERROR(MID(Input!E508,_xlfn.SEQUENCE(20),1)+0,""))),"",_xlfn.NUMBERVALUE(_xlfn.TEXTJOIN("",TRUE,IFERROR(MID(Input!E508,_xlfn.SEQUENCE(20),1)+0,""))))</f>
        <v>60</v>
      </c>
      <c r="F508" s="8">
        <f>IF(Input!F508="Yes",1,IF(Input!F508=0,"",0))</f>
        <v>1</v>
      </c>
      <c r="G508" s="8">
        <f>IF(Input!G508="Yes",1,IF(Input!G508=0,"",0))</f>
        <v>0</v>
      </c>
      <c r="H508" s="6">
        <f>IF(Input!H508=0,"",Input!H508)</f>
        <v>2</v>
      </c>
      <c r="I508" s="7">
        <f>IFERROR(IFERROR(_xlfn.NUMBERVALUE(REPLACE(Input!I508,FIND(",",Input!I508),1,"."),"."),_xlfn.NUMBERVALUE(REPLACE(Input!I508,FIND(".",Input!I508),1,","),",")),"")</f>
        <v>0.87241999999999997</v>
      </c>
      <c r="J508" s="7">
        <f>IFERROR(IFERROR(_xlfn.NUMBERVALUE(REPLACE(Input!J508,FIND(",",Input!J508),1,"."),"."),_xlfn.NUMBERVALUE(REPLACE(Input!J508,FIND(".",Input!J508),1,","),",")),"")</f>
        <v>0.87250000000000005</v>
      </c>
      <c r="K508" s="7">
        <f>IFERROR(IFERROR(_xlfn.NUMBERVALUE(REPLACE(Input!K508,FIND(",",Input!K508),1,"."),"."),_xlfn.NUMBERVALUE(REPLACE(Input!K508,FIND(".",Input!K508),1,","),",")),"")</f>
        <v>0.18037</v>
      </c>
      <c r="L508" s="7">
        <f>IFERROR(IFERROR(_xlfn.NUMBERVALUE(REPLACE(Input!L508,FIND(",",Input!L508),1,"."),"."),_xlfn.NUMBERVALUE(REPLACE(Input!L508,FIND(".",Input!L508),1,","),",")),"")</f>
        <v>0.18037</v>
      </c>
      <c r="M508" s="7">
        <f>IFERROR(IFERROR(_xlfn.NUMBERVALUE(REPLACE(Input!M508,FIND(",",Input!M508),1,"."),"."),_xlfn.NUMBERVALUE(REPLACE(Input!M508,FIND(".",Input!M508),1,","),",")),"")</f>
        <v>1.74492</v>
      </c>
      <c r="N508" s="10" t="str">
        <f>IFERROR(IF(LEFT(Input!N508,LEN("boa-,Users,"))="boa-,Users,","Win.Win",LEFT(Input!N508,FIND("@",Input!N508)-1)),"")</f>
        <v>KLH</v>
      </c>
      <c r="O508" s="10" t="str">
        <f>IFERROR(IF(LEFT(Input!O508,LEN("boa-,Users,"))="boa-,Users,","Win.Win",LEFT(Input!O508,FIND("@",Input!O508)-1)),"")</f>
        <v>Win.Win</v>
      </c>
      <c r="P508" s="7">
        <f>IFERROR(IFERROR(_xlfn.NUMBERVALUE(REPLACE(Input!P508,FIND(",",Input!P508),1,"."),"."),_xlfn.NUMBERVALUE(REPLACE(Input!P508,FIND(".",Input!P508),1,","),",")),"")</f>
        <v>0.87242022098767602</v>
      </c>
      <c r="Q508" s="7">
        <f>IFERROR(IFERROR(_xlfn.NUMBERVALUE(REPLACE(Input!Q508,FIND(",",Input!Q508),1,"."),"."),_xlfn.NUMBERVALUE(REPLACE(Input!Q508,FIND(".",Input!Q508),1,","),",")),"")</f>
        <v>0.87249746035565601</v>
      </c>
      <c r="R508" s="7">
        <f>IFERROR(IFERROR(_xlfn.NUMBERVALUE(REPLACE(Input!R508,FIND(",",Input!R508),1,"."),"."),_xlfn.NUMBERVALUE(REPLACE(Input!R508,FIND(".",Input!R508),1,","),",")),"")</f>
        <v>0.87242022098767602</v>
      </c>
      <c r="S508" s="7">
        <f>IFERROR(IFERROR(_xlfn.NUMBERVALUE(REPLACE(Input!S508,FIND(",",Input!S508),1,"."),"."),_xlfn.NUMBERVALUE(REPLACE(Input!S508,FIND(".",Input!S508),1,","),",")),"")</f>
        <v>0.87249746035565601</v>
      </c>
      <c r="T508" s="7">
        <f>IFERROR(IFERROR(_xlfn.NUMBERVALUE(REPLACE(Input!T508,FIND(",",Input!T508),1,"."),"."),_xlfn.NUMBERVALUE(REPLACE(Input!T508,FIND(".",Input!T508),1,","),",")),"")</f>
        <v>0</v>
      </c>
      <c r="U508" s="7">
        <f>IFERROR(IFERROR(_xlfn.NUMBERVALUE(REPLACE(Input!U508,FIND(",",Input!U508),1,"."),"."),_xlfn.NUMBERVALUE(REPLACE(Input!U508,FIND(".",Input!U508),1,","),",")),"")</f>
        <v>0.87249746035565601</v>
      </c>
      <c r="V508" s="7">
        <f>IFERROR(IFERROR(_xlfn.NUMBERVALUE(REPLACE(Input!V508,FIND(",",Input!V508),1,"."),"."),_xlfn.NUMBERVALUE(REPLACE(Input!V508,FIND(".",Input!V508),1,","),",")),"")</f>
        <v>0</v>
      </c>
      <c r="W508" s="7">
        <f>IFERROR(IFERROR(_xlfn.NUMBERVALUE(REPLACE(Input!W508,FIND(",",Input!W508),1,"."),"."),_xlfn.NUMBERVALUE(REPLACE(Input!W508,FIND(".",Input!W508),1,","),",")),"")</f>
        <v>0</v>
      </c>
      <c r="X508" s="7">
        <f>IFERROR(IFERROR(_xlfn.NUMBERVALUE(REPLACE(Input!X508,FIND(",",Input!X508),1,"."),"."),_xlfn.NUMBERVALUE(REPLACE(Input!X508,FIND(".",Input!X508),1,","),",")),"")</f>
        <v>0.87242022098767602</v>
      </c>
      <c r="Y508" s="7">
        <f>IFERROR(IFERROR(_xlfn.NUMBERVALUE(REPLACE(Input!Y508,FIND(",",Input!Y508),1,"."),"."),_xlfn.NUMBERVALUE(REPLACE(Input!Y508,FIND(".",Input!Y508),1,","),",")),"")</f>
        <v>0.87249746035565601</v>
      </c>
      <c r="Z508" s="8" t="str">
        <f>LEFT(LEFT(Input!Z508,IFERROR(FIND("_",Input!Z508)-1,LEN(Input!Z508))),IFERROR(FIND("-",Input!Z508)-1,LEN(Input!Z508)))</f>
        <v>party2</v>
      </c>
      <c r="AA508" s="8" t="str">
        <f>LEFT(LEFT(Input!AA508,IFERROR(FIND("_",Input!AA508)-1,LEN(Input!AA508))),IFERROR(FIND("-",Input!AA508)-1,LEN(Input!AA508)))</f>
        <v>party2</v>
      </c>
    </row>
    <row r="509" spans="1:27">
      <c r="A509" s="6">
        <f>IF(Input!A509=0,"",Input!A509)</f>
        <v>784</v>
      </c>
      <c r="B509" s="7">
        <f>IFERROR(IFERROR(_xlfn.NUMBERVALUE(REPLACE(Input!B509,FIND(",",Input!B509),1,"."),"."),_xlfn.NUMBERVALUE(REPLACE(Input!B509,FIND(".",Input!B509),1,","),",")),"")</f>
        <v>5.0000000000000001E-3</v>
      </c>
      <c r="C509" s="6">
        <f>IF(Input!C509=0,"",Input!C509)</f>
        <v>3</v>
      </c>
      <c r="D509" s="9" t="str">
        <f>IF(Input!D509=0,"",Input!D509)</f>
        <v/>
      </c>
      <c r="E509" s="8" cm="1">
        <f t="array" ref="E509">IF(0=_xlfn.NUMBERVALUE(_xlfn.TEXTJOIN("",TRUE,IFERROR(MID(Input!E509,_xlfn.SEQUENCE(20),1)+0,""))),"",_xlfn.NUMBERVALUE(_xlfn.TEXTJOIN("",TRUE,IFERROR(MID(Input!E509,_xlfn.SEQUENCE(20),1)+0,""))))</f>
        <v>60</v>
      </c>
      <c r="F509" s="8">
        <f>IF(Input!F509="Yes",1,IF(Input!F509=0,"",0))</f>
        <v>1</v>
      </c>
      <c r="G509" s="8">
        <f>IF(Input!G509="Yes",1,IF(Input!G509=0,"",0))</f>
        <v>0</v>
      </c>
      <c r="H509" s="6">
        <f>IF(Input!H509=0,"",Input!H509)</f>
        <v>2</v>
      </c>
      <c r="I509" s="7">
        <f>IFERROR(IFERROR(_xlfn.NUMBERVALUE(REPLACE(Input!I509,FIND(",",Input!I509),1,"."),"."),_xlfn.NUMBERVALUE(REPLACE(Input!I509,FIND(".",Input!I509),1,","),",")),"")</f>
        <v>0.87241999999999997</v>
      </c>
      <c r="J509" s="7">
        <f>IFERROR(IFERROR(_xlfn.NUMBERVALUE(REPLACE(Input!J509,FIND(",",Input!J509),1,"."),"."),_xlfn.NUMBERVALUE(REPLACE(Input!J509,FIND(".",Input!J509),1,","),",")),"")</f>
        <v>0.87250000000000005</v>
      </c>
      <c r="K509" s="7">
        <f>IFERROR(IFERROR(_xlfn.NUMBERVALUE(REPLACE(Input!K509,FIND(",",Input!K509),1,"."),"."),_xlfn.NUMBERVALUE(REPLACE(Input!K509,FIND(".",Input!K509),1,","),",")),"")</f>
        <v>0.18037</v>
      </c>
      <c r="L509" s="7">
        <f>IFERROR(IFERROR(_xlfn.NUMBERVALUE(REPLACE(Input!L509,FIND(",",Input!L509),1,"."),"."),_xlfn.NUMBERVALUE(REPLACE(Input!L509,FIND(".",Input!L509),1,","),",")),"")</f>
        <v>0.18037</v>
      </c>
      <c r="M509" s="7">
        <f>IFERROR(IFERROR(_xlfn.NUMBERVALUE(REPLACE(Input!M509,FIND(",",Input!M509),1,"."),"."),_xlfn.NUMBERVALUE(REPLACE(Input!M509,FIND(".",Input!M509),1,","),",")),"")</f>
        <v>1.74492</v>
      </c>
      <c r="N509" s="10" t="str">
        <f>IFERROR(IF(LEFT(Input!N509,LEN("boa-,Users,"))="boa-,Users,","Win.Win",LEFT(Input!N509,FIND("@",Input!N509)-1)),"")</f>
        <v>IAMhaggler2011</v>
      </c>
      <c r="O509" s="10" t="str">
        <f>IFERROR(IF(LEFT(Input!O509,LEN("boa-,Users,"))="boa-,Users,","Win.Win",LEFT(Input!O509,FIND("@",Input!O509)-1)),"")</f>
        <v>Win.Win</v>
      </c>
      <c r="P509" s="7">
        <f>IFERROR(IFERROR(_xlfn.NUMBERVALUE(REPLACE(Input!P509,FIND(",",Input!P509),1,"."),"."),_xlfn.NUMBERVALUE(REPLACE(Input!P509,FIND(".",Input!P509),1,","),",")),"")</f>
        <v>0.87242022098767602</v>
      </c>
      <c r="Q509" s="7">
        <f>IFERROR(IFERROR(_xlfn.NUMBERVALUE(REPLACE(Input!Q509,FIND(",",Input!Q509),1,"."),"."),_xlfn.NUMBERVALUE(REPLACE(Input!Q509,FIND(".",Input!Q509),1,","),",")),"")</f>
        <v>0.87249746035565601</v>
      </c>
      <c r="R509" s="7">
        <f>IFERROR(IFERROR(_xlfn.NUMBERVALUE(REPLACE(Input!R509,FIND(",",Input!R509),1,"."),"."),_xlfn.NUMBERVALUE(REPLACE(Input!R509,FIND(".",Input!R509),1,","),",")),"")</f>
        <v>0.87242022098767602</v>
      </c>
      <c r="S509" s="7">
        <f>IFERROR(IFERROR(_xlfn.NUMBERVALUE(REPLACE(Input!S509,FIND(",",Input!S509),1,"."),"."),_xlfn.NUMBERVALUE(REPLACE(Input!S509,FIND(".",Input!S509),1,","),",")),"")</f>
        <v>0.87249746035565601</v>
      </c>
      <c r="T509" s="7">
        <f>IFERROR(IFERROR(_xlfn.NUMBERVALUE(REPLACE(Input!T509,FIND(",",Input!T509),1,"."),"."),_xlfn.NUMBERVALUE(REPLACE(Input!T509,FIND(".",Input!T509),1,","),",")),"")</f>
        <v>0</v>
      </c>
      <c r="U509" s="7">
        <f>IFERROR(IFERROR(_xlfn.NUMBERVALUE(REPLACE(Input!U509,FIND(",",Input!U509),1,"."),"."),_xlfn.NUMBERVALUE(REPLACE(Input!U509,FIND(".",Input!U509),1,","),",")),"")</f>
        <v>0.87249746035565601</v>
      </c>
      <c r="V509" s="7">
        <f>IFERROR(IFERROR(_xlfn.NUMBERVALUE(REPLACE(Input!V509,FIND(",",Input!V509),1,"."),"."),_xlfn.NUMBERVALUE(REPLACE(Input!V509,FIND(".",Input!V509),1,","),",")),"")</f>
        <v>0</v>
      </c>
      <c r="W509" s="7">
        <f>IFERROR(IFERROR(_xlfn.NUMBERVALUE(REPLACE(Input!W509,FIND(",",Input!W509),1,"."),"."),_xlfn.NUMBERVALUE(REPLACE(Input!W509,FIND(".",Input!W509),1,","),",")),"")</f>
        <v>0</v>
      </c>
      <c r="X509" s="7">
        <f>IFERROR(IFERROR(_xlfn.NUMBERVALUE(REPLACE(Input!X509,FIND(",",Input!X509),1,"."),"."),_xlfn.NUMBERVALUE(REPLACE(Input!X509,FIND(".",Input!X509),1,","),",")),"")</f>
        <v>0.87242022098767602</v>
      </c>
      <c r="Y509" s="7">
        <f>IFERROR(IFERROR(_xlfn.NUMBERVALUE(REPLACE(Input!Y509,FIND(",",Input!Y509),1,"."),"."),_xlfn.NUMBERVALUE(REPLACE(Input!Y509,FIND(".",Input!Y509),1,","),",")),"")</f>
        <v>0.87249746035565601</v>
      </c>
      <c r="Z509" s="8" t="str">
        <f>LEFT(LEFT(Input!Z509,IFERROR(FIND("_",Input!Z509)-1,LEN(Input!Z509))),IFERROR(FIND("-",Input!Z509)-1,LEN(Input!Z509)))</f>
        <v>party2</v>
      </c>
      <c r="AA509" s="8" t="str">
        <f>LEFT(LEFT(Input!AA509,IFERROR(FIND("_",Input!AA509)-1,LEN(Input!AA509))),IFERROR(FIND("-",Input!AA509)-1,LEN(Input!AA509)))</f>
        <v>party2</v>
      </c>
    </row>
    <row r="510" spans="1:27">
      <c r="A510" s="6">
        <f>IF(Input!A510=0,"",Input!A510)</f>
        <v>785</v>
      </c>
      <c r="B510" s="7">
        <f>IFERROR(IFERROR(_xlfn.NUMBERVALUE(REPLACE(Input!B510,FIND(",",Input!B510),1,"."),"."),_xlfn.NUMBERVALUE(REPLACE(Input!B510,FIND(".",Input!B510),1,","),",")),"")</f>
        <v>2E-3</v>
      </c>
      <c r="C510" s="6">
        <f>IF(Input!C510=0,"",Input!C510)</f>
        <v>4</v>
      </c>
      <c r="D510" s="9" t="str">
        <f>IF(Input!D510=0,"",Input!D510)</f>
        <v/>
      </c>
      <c r="E510" s="8" cm="1">
        <f t="array" ref="E510">IF(0=_xlfn.NUMBERVALUE(_xlfn.TEXTJOIN("",TRUE,IFERROR(MID(Input!E510,_xlfn.SEQUENCE(20),1)+0,""))),"",_xlfn.NUMBERVALUE(_xlfn.TEXTJOIN("",TRUE,IFERROR(MID(Input!E510,_xlfn.SEQUENCE(20),1)+0,""))))</f>
        <v>60</v>
      </c>
      <c r="F510" s="8">
        <f>IF(Input!F510="Yes",1,IF(Input!F510=0,"",0))</f>
        <v>1</v>
      </c>
      <c r="G510" s="8">
        <f>IF(Input!G510="Yes",1,IF(Input!G510=0,"",0))</f>
        <v>0</v>
      </c>
      <c r="H510" s="6">
        <f>IF(Input!H510=0,"",Input!H510)</f>
        <v>2</v>
      </c>
      <c r="I510" s="7">
        <f>IFERROR(IFERROR(_xlfn.NUMBERVALUE(REPLACE(Input!I510,FIND(",",Input!I510),1,"."),"."),_xlfn.NUMBERVALUE(REPLACE(Input!I510,FIND(".",Input!I510),1,","),",")),"")</f>
        <v>0.85155000000000003</v>
      </c>
      <c r="J510" s="7">
        <f>IFERROR(IFERROR(_xlfn.NUMBERVALUE(REPLACE(Input!J510,FIND(",",Input!J510),1,"."),"."),_xlfn.NUMBERVALUE(REPLACE(Input!J510,FIND(".",Input!J510),1,","),",")),"")</f>
        <v>0.85160999999999998</v>
      </c>
      <c r="K510" s="7">
        <f>IFERROR(IFERROR(_xlfn.NUMBERVALUE(REPLACE(Input!K510,FIND(",",Input!K510),1,"."),"."),_xlfn.NUMBERVALUE(REPLACE(Input!K510,FIND(".",Input!K510),1,","),",")),"")</f>
        <v>0.20988999999999999</v>
      </c>
      <c r="L510" s="7">
        <f>IFERROR(IFERROR(_xlfn.NUMBERVALUE(REPLACE(Input!L510,FIND(",",Input!L510),1,"."),"."),_xlfn.NUMBERVALUE(REPLACE(Input!L510,FIND(".",Input!L510),1,","),",")),"")</f>
        <v>0.20988999999999999</v>
      </c>
      <c r="M510" s="7">
        <f>IFERROR(IFERROR(_xlfn.NUMBERVALUE(REPLACE(Input!M510,FIND(",",Input!M510),1,"."),"."),_xlfn.NUMBERVALUE(REPLACE(Input!M510,FIND(".",Input!M510),1,","),",")),"")</f>
        <v>1.7031700000000001</v>
      </c>
      <c r="N510" s="10" t="str">
        <f>IFERROR(IF(LEFT(Input!N510,LEN("boa-,Users,"))="boa-,Users,","Win.Win",LEFT(Input!N510,FIND("@",Input!N510)-1)),"")</f>
        <v>Win.Win</v>
      </c>
      <c r="O510" s="10" t="str">
        <f>IFERROR(IF(LEFT(Input!O510,LEN("boa-,Users,"))="boa-,Users,","Win.Win",LEFT(Input!O510,FIND("@",Input!O510)-1)),"")</f>
        <v>Win.Win</v>
      </c>
      <c r="P510" s="7">
        <f>IFERROR(IFERROR(_xlfn.NUMBERVALUE(REPLACE(Input!P510,FIND(",",Input!P510),1,"."),"."),_xlfn.NUMBERVALUE(REPLACE(Input!P510,FIND(".",Input!P510),1,","),",")),"")</f>
        <v>0.85155397624374696</v>
      </c>
      <c r="Q510" s="7">
        <f>IFERROR(IFERROR(_xlfn.NUMBERVALUE(REPLACE(Input!Q510,FIND(",",Input!Q510),1,"."),"."),_xlfn.NUMBERVALUE(REPLACE(Input!Q510,FIND(".",Input!Q510),1,","),",")),"")</f>
        <v>0.85161301078483498</v>
      </c>
      <c r="R510" s="7">
        <f>IFERROR(IFERROR(_xlfn.NUMBERVALUE(REPLACE(Input!R510,FIND(",",Input!R510),1,"."),"."),_xlfn.NUMBERVALUE(REPLACE(Input!R510,FIND(".",Input!R510),1,","),",")),"")</f>
        <v>0.85155397624374696</v>
      </c>
      <c r="S510" s="7">
        <f>IFERROR(IFERROR(_xlfn.NUMBERVALUE(REPLACE(Input!S510,FIND(",",Input!S510),1,"."),"."),_xlfn.NUMBERVALUE(REPLACE(Input!S510,FIND(".",Input!S510),1,","),",")),"")</f>
        <v>0.85161301078483498</v>
      </c>
      <c r="T510" s="7">
        <f>IFERROR(IFERROR(_xlfn.NUMBERVALUE(REPLACE(Input!T510,FIND(",",Input!T510),1,"."),"."),_xlfn.NUMBERVALUE(REPLACE(Input!T510,FIND(".",Input!T510),1,","),",")),"")</f>
        <v>0.84406055950477399</v>
      </c>
      <c r="U510" s="7">
        <f>IFERROR(IFERROR(_xlfn.NUMBERVALUE(REPLACE(Input!U510,FIND(",",Input!U510),1,"."),"."),_xlfn.NUMBERVALUE(REPLACE(Input!U510,FIND(".",Input!U510),1,","),",")),"")</f>
        <v>0.85161301078483498</v>
      </c>
      <c r="V510" s="7">
        <f>IFERROR(IFERROR(_xlfn.NUMBERVALUE(REPLACE(Input!V510,FIND(",",Input!V510),1,"."),"."),_xlfn.NUMBERVALUE(REPLACE(Input!V510,FIND(".",Input!V510),1,","),",")),"")</f>
        <v>0</v>
      </c>
      <c r="W510" s="7">
        <f>IFERROR(IFERROR(_xlfn.NUMBERVALUE(REPLACE(Input!W510,FIND(",",Input!W510),1,"."),"."),_xlfn.NUMBERVALUE(REPLACE(Input!W510,FIND(".",Input!W510),1,","),",")),"")</f>
        <v>0</v>
      </c>
      <c r="X510" s="7">
        <f>IFERROR(IFERROR(_xlfn.NUMBERVALUE(REPLACE(Input!X510,FIND(",",Input!X510),1,"."),"."),_xlfn.NUMBERVALUE(REPLACE(Input!X510,FIND(".",Input!X510),1,","),",")),"")</f>
        <v>0.85155397624374696</v>
      </c>
      <c r="Y510" s="7">
        <f>IFERROR(IFERROR(_xlfn.NUMBERVALUE(REPLACE(Input!Y510,FIND(",",Input!Y510),1,"."),"."),_xlfn.NUMBERVALUE(REPLACE(Input!Y510,FIND(".",Input!Y510),1,","),",")),"")</f>
        <v>0.85161301078483498</v>
      </c>
      <c r="Z510" s="8" t="str">
        <f>LEFT(LEFT(Input!Z510,IFERROR(FIND("_",Input!Z510)-1,LEN(Input!Z510))),IFERROR(FIND("-",Input!Z510)-1,LEN(Input!Z510)))</f>
        <v>party2</v>
      </c>
      <c r="AA510" s="8" t="str">
        <f>LEFT(LEFT(Input!AA510,IFERROR(FIND("_",Input!AA510)-1,LEN(Input!AA510))),IFERROR(FIND("-",Input!AA510)-1,LEN(Input!AA510)))</f>
        <v>party2</v>
      </c>
    </row>
    <row r="511" spans="1:27">
      <c r="A511" s="6">
        <f>IF(Input!A511=0,"",Input!A511)</f>
        <v>786</v>
      </c>
      <c r="B511" s="7">
        <f>IFERROR(IFERROR(_xlfn.NUMBERVALUE(REPLACE(Input!B511,FIND(",",Input!B511),1,"."),"."),_xlfn.NUMBERVALUE(REPLACE(Input!B511,FIND(".",Input!B511),1,","),",")),"")</f>
        <v>2E-3</v>
      </c>
      <c r="C511" s="6">
        <f>IF(Input!C511=0,"",Input!C511)</f>
        <v>3</v>
      </c>
      <c r="D511" s="9" t="str">
        <f>IF(Input!D511=0,"",Input!D511)</f>
        <v/>
      </c>
      <c r="E511" s="8" cm="1">
        <f t="array" ref="E511">IF(0=_xlfn.NUMBERVALUE(_xlfn.TEXTJOIN("",TRUE,IFERROR(MID(Input!E511,_xlfn.SEQUENCE(20),1)+0,""))),"",_xlfn.NUMBERVALUE(_xlfn.TEXTJOIN("",TRUE,IFERROR(MID(Input!E511,_xlfn.SEQUENCE(20),1)+0,""))))</f>
        <v>60</v>
      </c>
      <c r="F511" s="8">
        <f>IF(Input!F511="Yes",1,IF(Input!F511=0,"",0))</f>
        <v>1</v>
      </c>
      <c r="G511" s="8">
        <f>IF(Input!G511="Yes",1,IF(Input!G511=0,"",0))</f>
        <v>0</v>
      </c>
      <c r="H511" s="6">
        <f>IF(Input!H511=0,"",Input!H511)</f>
        <v>2</v>
      </c>
      <c r="I511" s="7">
        <f>IFERROR(IFERROR(_xlfn.NUMBERVALUE(REPLACE(Input!I511,FIND(",",Input!I511),1,"."),"."),_xlfn.NUMBERVALUE(REPLACE(Input!I511,FIND(".",Input!I511),1,","),",")),"")</f>
        <v>0.88763999999999998</v>
      </c>
      <c r="J511" s="7">
        <f>IFERROR(IFERROR(_xlfn.NUMBERVALUE(REPLACE(Input!J511,FIND(",",Input!J511),1,"."),"."),_xlfn.NUMBERVALUE(REPLACE(Input!J511,FIND(".",Input!J511),1,","),",")),"")</f>
        <v>0.88768000000000002</v>
      </c>
      <c r="K511" s="7">
        <f>IFERROR(IFERROR(_xlfn.NUMBERVALUE(REPLACE(Input!K511,FIND(",",Input!K511),1,"."),"."),_xlfn.NUMBERVALUE(REPLACE(Input!K511,FIND(".",Input!K511),1,","),",")),"")</f>
        <v>0.15887999999999999</v>
      </c>
      <c r="L511" s="7">
        <f>IFERROR(IFERROR(_xlfn.NUMBERVALUE(REPLACE(Input!L511,FIND(",",Input!L511),1,"."),"."),_xlfn.NUMBERVALUE(REPLACE(Input!L511,FIND(".",Input!L511),1,","),",")),"")</f>
        <v>0.15887999999999999</v>
      </c>
      <c r="M511" s="7">
        <f>IFERROR(IFERROR(_xlfn.NUMBERVALUE(REPLACE(Input!M511,FIND(",",Input!M511),1,"."),"."),_xlfn.NUMBERVALUE(REPLACE(Input!M511,FIND(".",Input!M511),1,","),",")),"")</f>
        <v>1.77532</v>
      </c>
      <c r="N511" s="10" t="str">
        <f>IFERROR(IF(LEFT(Input!N511,LEN("boa-,Users,"))="boa-,Users,","Win.Win",LEFT(Input!N511,FIND("@",Input!N511)-1)),"")</f>
        <v>Gahboninho</v>
      </c>
      <c r="O511" s="10" t="str">
        <f>IFERROR(IF(LEFT(Input!O511,LEN("boa-,Users,"))="boa-,Users,","Win.Win",LEFT(Input!O511,FIND("@",Input!O511)-1)),"")</f>
        <v>Win.Win</v>
      </c>
      <c r="P511" s="7">
        <f>IFERROR(IFERROR(_xlfn.NUMBERVALUE(REPLACE(Input!P511,FIND(",",Input!P511),1,"."),"."),_xlfn.NUMBERVALUE(REPLACE(Input!P511,FIND(".",Input!P511),1,","),",")),"")</f>
        <v>0.88767842929859697</v>
      </c>
      <c r="Q511" s="7">
        <f>IFERROR(IFERROR(_xlfn.NUMBERVALUE(REPLACE(Input!Q511,FIND(",",Input!Q511),1,"."),"."),_xlfn.NUMBERVALUE(REPLACE(Input!Q511,FIND(".",Input!Q511),1,","),",")),"")</f>
        <v>0.88763726842931401</v>
      </c>
      <c r="R511" s="7">
        <f>IFERROR(IFERROR(_xlfn.NUMBERVALUE(REPLACE(Input!R511,FIND(",",Input!R511),1,"."),"."),_xlfn.NUMBERVALUE(REPLACE(Input!R511,FIND(".",Input!R511),1,","),",")),"")</f>
        <v>0.88767842929859697</v>
      </c>
      <c r="S511" s="7">
        <f>IFERROR(IFERROR(_xlfn.NUMBERVALUE(REPLACE(Input!S511,FIND(",",Input!S511),1,"."),"."),_xlfn.NUMBERVALUE(REPLACE(Input!S511,FIND(".",Input!S511),1,","),",")),"")</f>
        <v>0.88763726842931401</v>
      </c>
      <c r="T511" s="7">
        <f>IFERROR(IFERROR(_xlfn.NUMBERVALUE(REPLACE(Input!T511,FIND(",",Input!T511),1,"."),"."),_xlfn.NUMBERVALUE(REPLACE(Input!T511,FIND(".",Input!T511),1,","),",")),"")</f>
        <v>0</v>
      </c>
      <c r="U511" s="7">
        <f>IFERROR(IFERROR(_xlfn.NUMBERVALUE(REPLACE(Input!U511,FIND(",",Input!U511),1,"."),"."),_xlfn.NUMBERVALUE(REPLACE(Input!U511,FIND(".",Input!U511),1,","),",")),"")</f>
        <v>0.88763726842931401</v>
      </c>
      <c r="V511" s="7">
        <f>IFERROR(IFERROR(_xlfn.NUMBERVALUE(REPLACE(Input!V511,FIND(",",Input!V511),1,"."),"."),_xlfn.NUMBERVALUE(REPLACE(Input!V511,FIND(".",Input!V511),1,","),",")),"")</f>
        <v>0</v>
      </c>
      <c r="W511" s="7">
        <f>IFERROR(IFERROR(_xlfn.NUMBERVALUE(REPLACE(Input!W511,FIND(",",Input!W511),1,"."),"."),_xlfn.NUMBERVALUE(REPLACE(Input!W511,FIND(".",Input!W511),1,","),",")),"")</f>
        <v>0</v>
      </c>
      <c r="X511" s="7">
        <f>IFERROR(IFERROR(_xlfn.NUMBERVALUE(REPLACE(Input!X511,FIND(",",Input!X511),1,"."),"."),_xlfn.NUMBERVALUE(REPLACE(Input!X511,FIND(".",Input!X511),1,","),",")),"")</f>
        <v>0.88767842929859697</v>
      </c>
      <c r="Y511" s="7">
        <f>IFERROR(IFERROR(_xlfn.NUMBERVALUE(REPLACE(Input!Y511,FIND(",",Input!Y511),1,"."),"."),_xlfn.NUMBERVALUE(REPLACE(Input!Y511,FIND(".",Input!Y511),1,","),",")),"")</f>
        <v>0.88763726842931401</v>
      </c>
      <c r="Z511" s="8" t="str">
        <f>LEFT(LEFT(Input!Z511,IFERROR(FIND("_",Input!Z511)-1,LEN(Input!Z511))),IFERROR(FIND("-",Input!Z511)-1,LEN(Input!Z511)))</f>
        <v>party2</v>
      </c>
      <c r="AA511" s="8" t="str">
        <f>LEFT(LEFT(Input!AA511,IFERROR(FIND("_",Input!AA511)-1,LEN(Input!AA511))),IFERROR(FIND("-",Input!AA511)-1,LEN(Input!AA511)))</f>
        <v>party2</v>
      </c>
    </row>
    <row r="512" spans="1:27">
      <c r="A512" s="6">
        <f>IF(Input!A512=0,"",Input!A512)</f>
        <v>787</v>
      </c>
      <c r="B512" s="7">
        <f>IFERROR(IFERROR(_xlfn.NUMBERVALUE(REPLACE(Input!B512,FIND(",",Input!B512),1,"."),"."),_xlfn.NUMBERVALUE(REPLACE(Input!B512,FIND(".",Input!B512),1,","),",")),"")</f>
        <v>2E-3</v>
      </c>
      <c r="C512" s="6">
        <f>IF(Input!C512=0,"",Input!C512)</f>
        <v>3</v>
      </c>
      <c r="D512" s="9" t="str">
        <f>IF(Input!D512=0,"",Input!D512)</f>
        <v/>
      </c>
      <c r="E512" s="8" cm="1">
        <f t="array" ref="E512">IF(0=_xlfn.NUMBERVALUE(_xlfn.TEXTJOIN("",TRUE,IFERROR(MID(Input!E512,_xlfn.SEQUENCE(20),1)+0,""))),"",_xlfn.NUMBERVALUE(_xlfn.TEXTJOIN("",TRUE,IFERROR(MID(Input!E512,_xlfn.SEQUENCE(20),1)+0,""))))</f>
        <v>60</v>
      </c>
      <c r="F512" s="8">
        <f>IF(Input!F512="Yes",1,IF(Input!F512=0,"",0))</f>
        <v>1</v>
      </c>
      <c r="G512" s="8">
        <f>IF(Input!G512="Yes",1,IF(Input!G512=0,"",0))</f>
        <v>0</v>
      </c>
      <c r="H512" s="6">
        <f>IF(Input!H512=0,"",Input!H512)</f>
        <v>2</v>
      </c>
      <c r="I512" s="7">
        <f>IFERROR(IFERROR(_xlfn.NUMBERVALUE(REPLACE(Input!I512,FIND(",",Input!I512),1,"."),"."),_xlfn.NUMBERVALUE(REPLACE(Input!I512,FIND(".",Input!I512),1,","),",")),"")</f>
        <v>0.84001000000000003</v>
      </c>
      <c r="J512" s="7">
        <f>IFERROR(IFERROR(_xlfn.NUMBERVALUE(REPLACE(Input!J512,FIND(",",Input!J512),1,"."),"."),_xlfn.NUMBERVALUE(REPLACE(Input!J512,FIND(".",Input!J512),1,","),",")),"")</f>
        <v>0.84008000000000005</v>
      </c>
      <c r="K512" s="7">
        <f>IFERROR(IFERROR(_xlfn.NUMBERVALUE(REPLACE(Input!K512,FIND(",",Input!K512),1,"."),"."),_xlfn.NUMBERVALUE(REPLACE(Input!K512,FIND(".",Input!K512),1,","),",")),"")</f>
        <v>0.22620000000000001</v>
      </c>
      <c r="L512" s="7">
        <f>IFERROR(IFERROR(_xlfn.NUMBERVALUE(REPLACE(Input!L512,FIND(",",Input!L512),1,"."),"."),_xlfn.NUMBERVALUE(REPLACE(Input!L512,FIND(".",Input!L512),1,","),",")),"")</f>
        <v>0.22620000000000001</v>
      </c>
      <c r="M512" s="7">
        <f>IFERROR(IFERROR(_xlfn.NUMBERVALUE(REPLACE(Input!M512,FIND(",",Input!M512),1,"."),"."),_xlfn.NUMBERVALUE(REPLACE(Input!M512,FIND(".",Input!M512),1,","),",")),"")</f>
        <v>1.6800999999999999</v>
      </c>
      <c r="N512" s="10" t="str">
        <f>IFERROR(IF(LEFT(Input!N512,LEN("boa-,Users,"))="boa-,Users,","Win.Win",LEFT(Input!N512,FIND("@",Input!N512)-1)),"")</f>
        <v>KLH</v>
      </c>
      <c r="O512" s="10" t="str">
        <f>IFERROR(IF(LEFT(Input!O512,LEN("boa-,Users,"))="boa-,Users,","Win.Win",LEFT(Input!O512,FIND("@",Input!O512)-1)),"")</f>
        <v>Win.Win</v>
      </c>
      <c r="P512" s="7">
        <f>IFERROR(IFERROR(_xlfn.NUMBERVALUE(REPLACE(Input!P512,FIND(",",Input!P512),1,"."),"."),_xlfn.NUMBERVALUE(REPLACE(Input!P512,FIND(".",Input!P512),1,","),",")),"")</f>
        <v>0.84008418879540203</v>
      </c>
      <c r="Q512" s="7">
        <f>IFERROR(IFERROR(_xlfn.NUMBERVALUE(REPLACE(Input!Q512,FIND(",",Input!Q512),1,"."),"."),_xlfn.NUMBERVALUE(REPLACE(Input!Q512,FIND(".",Input!Q512),1,","),",")),"")</f>
        <v>0.84001425002588104</v>
      </c>
      <c r="R512" s="7">
        <f>IFERROR(IFERROR(_xlfn.NUMBERVALUE(REPLACE(Input!R512,FIND(",",Input!R512),1,"."),"."),_xlfn.NUMBERVALUE(REPLACE(Input!R512,FIND(".",Input!R512),1,","),",")),"")</f>
        <v>0.84008418879540203</v>
      </c>
      <c r="S512" s="7">
        <f>IFERROR(IFERROR(_xlfn.NUMBERVALUE(REPLACE(Input!S512,FIND(",",Input!S512),1,"."),"."),_xlfn.NUMBERVALUE(REPLACE(Input!S512,FIND(".",Input!S512),1,","),",")),"")</f>
        <v>0.84001425002588104</v>
      </c>
      <c r="T512" s="7">
        <f>IFERROR(IFERROR(_xlfn.NUMBERVALUE(REPLACE(Input!T512,FIND(",",Input!T512),1,"."),"."),_xlfn.NUMBERVALUE(REPLACE(Input!T512,FIND(".",Input!T512),1,","),",")),"")</f>
        <v>0</v>
      </c>
      <c r="U512" s="7">
        <f>IFERROR(IFERROR(_xlfn.NUMBERVALUE(REPLACE(Input!U512,FIND(",",Input!U512),1,"."),"."),_xlfn.NUMBERVALUE(REPLACE(Input!U512,FIND(".",Input!U512),1,","),",")),"")</f>
        <v>0.84001425002588104</v>
      </c>
      <c r="V512" s="7">
        <f>IFERROR(IFERROR(_xlfn.NUMBERVALUE(REPLACE(Input!V512,FIND(",",Input!V512),1,"."),"."),_xlfn.NUMBERVALUE(REPLACE(Input!V512,FIND(".",Input!V512),1,","),",")),"")</f>
        <v>0</v>
      </c>
      <c r="W512" s="7">
        <f>IFERROR(IFERROR(_xlfn.NUMBERVALUE(REPLACE(Input!W512,FIND(",",Input!W512),1,"."),"."),_xlfn.NUMBERVALUE(REPLACE(Input!W512,FIND(".",Input!W512),1,","),",")),"")</f>
        <v>0</v>
      </c>
      <c r="X512" s="7">
        <f>IFERROR(IFERROR(_xlfn.NUMBERVALUE(REPLACE(Input!X512,FIND(",",Input!X512),1,"."),"."),_xlfn.NUMBERVALUE(REPLACE(Input!X512,FIND(".",Input!X512),1,","),",")),"")</f>
        <v>0.84008418879540203</v>
      </c>
      <c r="Y512" s="7">
        <f>IFERROR(IFERROR(_xlfn.NUMBERVALUE(REPLACE(Input!Y512,FIND(",",Input!Y512),1,"."),"."),_xlfn.NUMBERVALUE(REPLACE(Input!Y512,FIND(".",Input!Y512),1,","),",")),"")</f>
        <v>0.84001425002588104</v>
      </c>
      <c r="Z512" s="8" t="str">
        <f>LEFT(LEFT(Input!Z512,IFERROR(FIND("_",Input!Z512)-1,LEN(Input!Z512))),IFERROR(FIND("-",Input!Z512)-1,LEN(Input!Z512)))</f>
        <v>party2</v>
      </c>
      <c r="AA512" s="8" t="str">
        <f>LEFT(LEFT(Input!AA512,IFERROR(FIND("_",Input!AA512)-1,LEN(Input!AA512))),IFERROR(FIND("-",Input!AA512)-1,LEN(Input!AA512)))</f>
        <v>party2</v>
      </c>
    </row>
    <row r="513" spans="1:27">
      <c r="A513" s="6">
        <f>IF(Input!A513=0,"",Input!A513)</f>
        <v>788</v>
      </c>
      <c r="B513" s="7">
        <f>IFERROR(IFERROR(_xlfn.NUMBERVALUE(REPLACE(Input!B513,FIND(",",Input!B513),1,"."),"."),_xlfn.NUMBERVALUE(REPLACE(Input!B513,FIND(".",Input!B513),1,","),",")),"")</f>
        <v>6.0000000000000001E-3</v>
      </c>
      <c r="C513" s="6">
        <f>IF(Input!C513=0,"",Input!C513)</f>
        <v>3</v>
      </c>
      <c r="D513" s="9" t="str">
        <f>IF(Input!D513=0,"",Input!D513)</f>
        <v/>
      </c>
      <c r="E513" s="8" cm="1">
        <f t="array" ref="E513">IF(0=_xlfn.NUMBERVALUE(_xlfn.TEXTJOIN("",TRUE,IFERROR(MID(Input!E513,_xlfn.SEQUENCE(20),1)+0,""))),"",_xlfn.NUMBERVALUE(_xlfn.TEXTJOIN("",TRUE,IFERROR(MID(Input!E513,_xlfn.SEQUENCE(20),1)+0,""))))</f>
        <v>60</v>
      </c>
      <c r="F513" s="8">
        <f>IF(Input!F513="Yes",1,IF(Input!F513=0,"",0))</f>
        <v>1</v>
      </c>
      <c r="G513" s="8">
        <f>IF(Input!G513="Yes",1,IF(Input!G513=0,"",0))</f>
        <v>0</v>
      </c>
      <c r="H513" s="6">
        <f>IF(Input!H513=0,"",Input!H513)</f>
        <v>2</v>
      </c>
      <c r="I513" s="7">
        <f>IFERROR(IFERROR(_xlfn.NUMBERVALUE(REPLACE(Input!I513,FIND(",",Input!I513),1,"."),"."),_xlfn.NUMBERVALUE(REPLACE(Input!I513,FIND(".",Input!I513),1,","),",")),"")</f>
        <v>0.88763999999999998</v>
      </c>
      <c r="J513" s="7">
        <f>IFERROR(IFERROR(_xlfn.NUMBERVALUE(REPLACE(Input!J513,FIND(",",Input!J513),1,"."),"."),_xlfn.NUMBERVALUE(REPLACE(Input!J513,FIND(".",Input!J513),1,","),",")),"")</f>
        <v>0.88768000000000002</v>
      </c>
      <c r="K513" s="7">
        <f>IFERROR(IFERROR(_xlfn.NUMBERVALUE(REPLACE(Input!K513,FIND(",",Input!K513),1,"."),"."),_xlfn.NUMBERVALUE(REPLACE(Input!K513,FIND(".",Input!K513),1,","),",")),"")</f>
        <v>0.15887999999999999</v>
      </c>
      <c r="L513" s="7">
        <f>IFERROR(IFERROR(_xlfn.NUMBERVALUE(REPLACE(Input!L513,FIND(",",Input!L513),1,"."),"."),_xlfn.NUMBERVALUE(REPLACE(Input!L513,FIND(".",Input!L513),1,","),",")),"")</f>
        <v>0.15887999999999999</v>
      </c>
      <c r="M513" s="7">
        <f>IFERROR(IFERROR(_xlfn.NUMBERVALUE(REPLACE(Input!M513,FIND(",",Input!M513),1,"."),"."),_xlfn.NUMBERVALUE(REPLACE(Input!M513,FIND(".",Input!M513),1,","),",")),"")</f>
        <v>1.77532</v>
      </c>
      <c r="N513" s="10" t="str">
        <f>IFERROR(IF(LEFT(Input!N513,LEN("boa-,Users,"))="boa-,Users,","Win.Win",LEFT(Input!N513,FIND("@",Input!N513)-1)),"")</f>
        <v>IAMhaggler2011</v>
      </c>
      <c r="O513" s="10" t="str">
        <f>IFERROR(IF(LEFT(Input!O513,LEN("boa-,Users,"))="boa-,Users,","Win.Win",LEFT(Input!O513,FIND("@",Input!O513)-1)),"")</f>
        <v>Win.Win</v>
      </c>
      <c r="P513" s="7">
        <f>IFERROR(IFERROR(_xlfn.NUMBERVALUE(REPLACE(Input!P513,FIND(",",Input!P513),1,"."),"."),_xlfn.NUMBERVALUE(REPLACE(Input!P513,FIND(".",Input!P513),1,","),",")),"")</f>
        <v>0.88767842929859697</v>
      </c>
      <c r="Q513" s="7">
        <f>IFERROR(IFERROR(_xlfn.NUMBERVALUE(REPLACE(Input!Q513,FIND(",",Input!Q513),1,"."),"."),_xlfn.NUMBERVALUE(REPLACE(Input!Q513,FIND(".",Input!Q513),1,","),",")),"")</f>
        <v>0.88763726842931401</v>
      </c>
      <c r="R513" s="7">
        <f>IFERROR(IFERROR(_xlfn.NUMBERVALUE(REPLACE(Input!R513,FIND(",",Input!R513),1,"."),"."),_xlfn.NUMBERVALUE(REPLACE(Input!R513,FIND(".",Input!R513),1,","),",")),"")</f>
        <v>0.88767842929859697</v>
      </c>
      <c r="S513" s="7">
        <f>IFERROR(IFERROR(_xlfn.NUMBERVALUE(REPLACE(Input!S513,FIND(",",Input!S513),1,"."),"."),_xlfn.NUMBERVALUE(REPLACE(Input!S513,FIND(".",Input!S513),1,","),",")),"")</f>
        <v>0.88763726842931401</v>
      </c>
      <c r="T513" s="7">
        <f>IFERROR(IFERROR(_xlfn.NUMBERVALUE(REPLACE(Input!T513,FIND(",",Input!T513),1,"."),"."),_xlfn.NUMBERVALUE(REPLACE(Input!T513,FIND(".",Input!T513),1,","),",")),"")</f>
        <v>0</v>
      </c>
      <c r="U513" s="7">
        <f>IFERROR(IFERROR(_xlfn.NUMBERVALUE(REPLACE(Input!U513,FIND(",",Input!U513),1,"."),"."),_xlfn.NUMBERVALUE(REPLACE(Input!U513,FIND(".",Input!U513),1,","),",")),"")</f>
        <v>0.88763726842931401</v>
      </c>
      <c r="V513" s="7">
        <f>IFERROR(IFERROR(_xlfn.NUMBERVALUE(REPLACE(Input!V513,FIND(",",Input!V513),1,"."),"."),_xlfn.NUMBERVALUE(REPLACE(Input!V513,FIND(".",Input!V513),1,","),",")),"")</f>
        <v>0</v>
      </c>
      <c r="W513" s="7">
        <f>IFERROR(IFERROR(_xlfn.NUMBERVALUE(REPLACE(Input!W513,FIND(",",Input!W513),1,"."),"."),_xlfn.NUMBERVALUE(REPLACE(Input!W513,FIND(".",Input!W513),1,","),",")),"")</f>
        <v>0</v>
      </c>
      <c r="X513" s="7">
        <f>IFERROR(IFERROR(_xlfn.NUMBERVALUE(REPLACE(Input!X513,FIND(",",Input!X513),1,"."),"."),_xlfn.NUMBERVALUE(REPLACE(Input!X513,FIND(".",Input!X513),1,","),",")),"")</f>
        <v>0.88767842929859697</v>
      </c>
      <c r="Y513" s="7">
        <f>IFERROR(IFERROR(_xlfn.NUMBERVALUE(REPLACE(Input!Y513,FIND(",",Input!Y513),1,"."),"."),_xlfn.NUMBERVALUE(REPLACE(Input!Y513,FIND(".",Input!Y513),1,","),",")),"")</f>
        <v>0.88763726842931401</v>
      </c>
      <c r="Z513" s="8" t="str">
        <f>LEFT(LEFT(Input!Z513,IFERROR(FIND("_",Input!Z513)-1,LEN(Input!Z513))),IFERROR(FIND("-",Input!Z513)-1,LEN(Input!Z513)))</f>
        <v>party2</v>
      </c>
      <c r="AA513" s="8" t="str">
        <f>LEFT(LEFT(Input!AA513,IFERROR(FIND("_",Input!AA513)-1,LEN(Input!AA513))),IFERROR(FIND("-",Input!AA513)-1,LEN(Input!AA513)))</f>
        <v>party2</v>
      </c>
    </row>
    <row r="514" spans="1:27">
      <c r="A514" s="6">
        <f>IF(Input!A514=0,"",Input!A514)</f>
        <v>789</v>
      </c>
      <c r="B514" s="7">
        <f>IFERROR(IFERROR(_xlfn.NUMBERVALUE(REPLACE(Input!B514,FIND(",",Input!B514),1,"."),"."),_xlfn.NUMBERVALUE(REPLACE(Input!B514,FIND(".",Input!B514),1,","),",")),"")</f>
        <v>2E-3</v>
      </c>
      <c r="C514" s="6">
        <f>IF(Input!C514=0,"",Input!C514)</f>
        <v>4</v>
      </c>
      <c r="D514" s="9" t="str">
        <f>IF(Input!D514=0,"",Input!D514)</f>
        <v/>
      </c>
      <c r="E514" s="8" cm="1">
        <f t="array" ref="E514">IF(0=_xlfn.NUMBERVALUE(_xlfn.TEXTJOIN("",TRUE,IFERROR(MID(Input!E514,_xlfn.SEQUENCE(20),1)+0,""))),"",_xlfn.NUMBERVALUE(_xlfn.TEXTJOIN("",TRUE,IFERROR(MID(Input!E514,_xlfn.SEQUENCE(20),1)+0,""))))</f>
        <v>60</v>
      </c>
      <c r="F514" s="8">
        <f>IF(Input!F514="Yes",1,IF(Input!F514=0,"",0))</f>
        <v>1</v>
      </c>
      <c r="G514" s="8">
        <f>IF(Input!G514="Yes",1,IF(Input!G514=0,"",0))</f>
        <v>0</v>
      </c>
      <c r="H514" s="6">
        <f>IF(Input!H514=0,"",Input!H514)</f>
        <v>2</v>
      </c>
      <c r="I514" s="7">
        <f>IFERROR(IFERROR(_xlfn.NUMBERVALUE(REPLACE(Input!I514,FIND(",",Input!I514),1,"."),"."),_xlfn.NUMBERVALUE(REPLACE(Input!I514,FIND(".",Input!I514),1,","),",")),"")</f>
        <v>0.85648999999999997</v>
      </c>
      <c r="J514" s="7">
        <f>IFERROR(IFERROR(_xlfn.NUMBERVALUE(REPLACE(Input!J514,FIND(",",Input!J514),1,"."),"."),_xlfn.NUMBERVALUE(REPLACE(Input!J514,FIND(".",Input!J514),1,","),",")),"")</f>
        <v>0.85655999999999999</v>
      </c>
      <c r="K514" s="7">
        <f>IFERROR(IFERROR(_xlfn.NUMBERVALUE(REPLACE(Input!K514,FIND(",",Input!K514),1,"."),"."),_xlfn.NUMBERVALUE(REPLACE(Input!K514,FIND(".",Input!K514),1,","),",")),"")</f>
        <v>0.20291000000000001</v>
      </c>
      <c r="L514" s="7">
        <f>IFERROR(IFERROR(_xlfn.NUMBERVALUE(REPLACE(Input!L514,FIND(",",Input!L514),1,"."),"."),_xlfn.NUMBERVALUE(REPLACE(Input!L514,FIND(".",Input!L514),1,","),",")),"")</f>
        <v>0.20291000000000001</v>
      </c>
      <c r="M514" s="7">
        <f>IFERROR(IFERROR(_xlfn.NUMBERVALUE(REPLACE(Input!M514,FIND(",",Input!M514),1,"."),"."),_xlfn.NUMBERVALUE(REPLACE(Input!M514,FIND(".",Input!M514),1,","),",")),"")</f>
        <v>1.71305</v>
      </c>
      <c r="N514" s="10" t="str">
        <f>IFERROR(IF(LEFT(Input!N514,LEN("boa-,Users,"))="boa-,Users,","Win.Win",LEFT(Input!N514,FIND("@",Input!N514)-1)),"")</f>
        <v>Win.Win</v>
      </c>
      <c r="O514" s="10" t="str">
        <f>IFERROR(IF(LEFT(Input!O514,LEN("boa-,Users,"))="boa-,Users,","Win.Win",LEFT(Input!O514,FIND("@",Input!O514)-1)),"")</f>
        <v>Win.Win</v>
      </c>
      <c r="P514" s="7">
        <f>IFERROR(IFERROR(_xlfn.NUMBERVALUE(REPLACE(Input!P514,FIND(",",Input!P514),1,"."),"."),_xlfn.NUMBERVALUE(REPLACE(Input!P514,FIND(".",Input!P514),1,","),",")),"")</f>
        <v>0.85655544406525996</v>
      </c>
      <c r="Q514" s="7">
        <f>IFERROR(IFERROR(_xlfn.NUMBERVALUE(REPLACE(Input!Q514,FIND(",",Input!Q514),1,"."),"."),_xlfn.NUMBERVALUE(REPLACE(Input!Q514,FIND(".",Input!Q514),1,","),",")),"")</f>
        <v>0.85649098858113604</v>
      </c>
      <c r="R514" s="7">
        <f>IFERROR(IFERROR(_xlfn.NUMBERVALUE(REPLACE(Input!R514,FIND(",",Input!R514),1,"."),"."),_xlfn.NUMBERVALUE(REPLACE(Input!R514,FIND(".",Input!R514),1,","),",")),"")</f>
        <v>0.85655544406525996</v>
      </c>
      <c r="S514" s="7">
        <f>IFERROR(IFERROR(_xlfn.NUMBERVALUE(REPLACE(Input!S514,FIND(",",Input!S514),1,"."),"."),_xlfn.NUMBERVALUE(REPLACE(Input!S514,FIND(".",Input!S514),1,","),",")),"")</f>
        <v>0.85649098858113604</v>
      </c>
      <c r="T514" s="7">
        <f>IFERROR(IFERROR(_xlfn.NUMBERVALUE(REPLACE(Input!T514,FIND(",",Input!T514),1,"."),"."),_xlfn.NUMBERVALUE(REPLACE(Input!T514,FIND(".",Input!T514),1,","),",")),"")</f>
        <v>0.838518518518518</v>
      </c>
      <c r="U514" s="7">
        <f>IFERROR(IFERROR(_xlfn.NUMBERVALUE(REPLACE(Input!U514,FIND(",",Input!U514),1,"."),"."),_xlfn.NUMBERVALUE(REPLACE(Input!U514,FIND(".",Input!U514),1,","),",")),"")</f>
        <v>0.85649098858113604</v>
      </c>
      <c r="V514" s="7">
        <f>IFERROR(IFERROR(_xlfn.NUMBERVALUE(REPLACE(Input!V514,FIND(",",Input!V514),1,"."),"."),_xlfn.NUMBERVALUE(REPLACE(Input!V514,FIND(".",Input!V514),1,","),",")),"")</f>
        <v>0</v>
      </c>
      <c r="W514" s="7">
        <f>IFERROR(IFERROR(_xlfn.NUMBERVALUE(REPLACE(Input!W514,FIND(",",Input!W514),1,"."),"."),_xlfn.NUMBERVALUE(REPLACE(Input!W514,FIND(".",Input!W514),1,","),",")),"")</f>
        <v>0</v>
      </c>
      <c r="X514" s="7">
        <f>IFERROR(IFERROR(_xlfn.NUMBERVALUE(REPLACE(Input!X514,FIND(",",Input!X514),1,"."),"."),_xlfn.NUMBERVALUE(REPLACE(Input!X514,FIND(".",Input!X514),1,","),",")),"")</f>
        <v>0.85655544406525996</v>
      </c>
      <c r="Y514" s="7">
        <f>IFERROR(IFERROR(_xlfn.NUMBERVALUE(REPLACE(Input!Y514,FIND(",",Input!Y514),1,"."),"."),_xlfn.NUMBERVALUE(REPLACE(Input!Y514,FIND(".",Input!Y514),1,","),",")),"")</f>
        <v>0.85649098858113604</v>
      </c>
      <c r="Z514" s="8" t="str">
        <f>LEFT(LEFT(Input!Z514,IFERROR(FIND("_",Input!Z514)-1,LEN(Input!Z514))),IFERROR(FIND("-",Input!Z514)-1,LEN(Input!Z514)))</f>
        <v>party2</v>
      </c>
      <c r="AA514" s="8" t="str">
        <f>LEFT(LEFT(Input!AA514,IFERROR(FIND("_",Input!AA514)-1,LEN(Input!AA514))),IFERROR(FIND("-",Input!AA514)-1,LEN(Input!AA514)))</f>
        <v>party2</v>
      </c>
    </row>
    <row r="515" spans="1:27">
      <c r="A515" s="6">
        <f>IF(Input!A515=0,"",Input!A515)</f>
        <v>790</v>
      </c>
      <c r="B515" s="7">
        <f>IFERROR(IFERROR(_xlfn.NUMBERVALUE(REPLACE(Input!B515,FIND(",",Input!B515),1,"."),"."),_xlfn.NUMBERVALUE(REPLACE(Input!B515,FIND(".",Input!B515),1,","),",")),"")</f>
        <v>2E-3</v>
      </c>
      <c r="C515" s="6">
        <f>IF(Input!C515=0,"",Input!C515)</f>
        <v>3</v>
      </c>
      <c r="D515" s="9" t="str">
        <f>IF(Input!D515=0,"",Input!D515)</f>
        <v/>
      </c>
      <c r="E515" s="8" cm="1">
        <f t="array" ref="E515">IF(0=_xlfn.NUMBERVALUE(_xlfn.TEXTJOIN("",TRUE,IFERROR(MID(Input!E515,_xlfn.SEQUENCE(20),1)+0,""))),"",_xlfn.NUMBERVALUE(_xlfn.TEXTJOIN("",TRUE,IFERROR(MID(Input!E515,_xlfn.SEQUENCE(20),1)+0,""))))</f>
        <v>60</v>
      </c>
      <c r="F515" s="8">
        <f>IF(Input!F515="Yes",1,IF(Input!F515=0,"",0))</f>
        <v>1</v>
      </c>
      <c r="G515" s="8">
        <f>IF(Input!G515="Yes",1,IF(Input!G515=0,"",0))</f>
        <v>0</v>
      </c>
      <c r="H515" s="6">
        <f>IF(Input!H515=0,"",Input!H515)</f>
        <v>2</v>
      </c>
      <c r="I515" s="7">
        <f>IFERROR(IFERROR(_xlfn.NUMBERVALUE(REPLACE(Input!I515,FIND(",",Input!I515),1,"."),"."),_xlfn.NUMBERVALUE(REPLACE(Input!I515,FIND(".",Input!I515),1,","),",")),"")</f>
        <v>0.84064000000000005</v>
      </c>
      <c r="J515" s="7">
        <f>IFERROR(IFERROR(_xlfn.NUMBERVALUE(REPLACE(Input!J515,FIND(",",Input!J515),1,"."),"."),_xlfn.NUMBERVALUE(REPLACE(Input!J515,FIND(".",Input!J515),1,","),",")),"")</f>
        <v>0.84070999999999996</v>
      </c>
      <c r="K515" s="7">
        <f>IFERROR(IFERROR(_xlfn.NUMBERVALUE(REPLACE(Input!K515,FIND(",",Input!K515),1,"."),"."),_xlfn.NUMBERVALUE(REPLACE(Input!K515,FIND(".",Input!K515),1,","),",")),"")</f>
        <v>0.22531999999999999</v>
      </c>
      <c r="L515" s="7">
        <f>IFERROR(IFERROR(_xlfn.NUMBERVALUE(REPLACE(Input!L515,FIND(",",Input!L515),1,"."),"."),_xlfn.NUMBERVALUE(REPLACE(Input!L515,FIND(".",Input!L515),1,","),",")),"")</f>
        <v>0.22531999999999999</v>
      </c>
      <c r="M515" s="7">
        <f>IFERROR(IFERROR(_xlfn.NUMBERVALUE(REPLACE(Input!M515,FIND(",",Input!M515),1,"."),"."),_xlfn.NUMBERVALUE(REPLACE(Input!M515,FIND(".",Input!M515),1,","),",")),"")</f>
        <v>1.6813499999999999</v>
      </c>
      <c r="N515" s="10" t="str">
        <f>IFERROR(IF(LEFT(Input!N515,LEN("boa-,Users,"))="boa-,Users,","Win.Win",LEFT(Input!N515,FIND("@",Input!N515)-1)),"")</f>
        <v>Gahboninho</v>
      </c>
      <c r="O515" s="10" t="str">
        <f>IFERROR(IF(LEFT(Input!O515,LEN("boa-,Users,"))="boa-,Users,","Win.Win",LEFT(Input!O515,FIND("@",Input!O515)-1)),"")</f>
        <v>Win.Win</v>
      </c>
      <c r="P515" s="7">
        <f>IFERROR(IFERROR(_xlfn.NUMBERVALUE(REPLACE(Input!P515,FIND(",",Input!P515),1,"."),"."),_xlfn.NUMBERVALUE(REPLACE(Input!P515,FIND(".",Input!P515),1,","),",")),"")</f>
        <v>0.840643697649193</v>
      </c>
      <c r="Q515" s="7">
        <f>IFERROR(IFERROR(_xlfn.NUMBERVALUE(REPLACE(Input!Q515,FIND(",",Input!Q515),1,"."),"."),_xlfn.NUMBERVALUE(REPLACE(Input!Q515,FIND(".",Input!Q515),1,","),",")),"")</f>
        <v>0.84071122429891298</v>
      </c>
      <c r="R515" s="7">
        <f>IFERROR(IFERROR(_xlfn.NUMBERVALUE(REPLACE(Input!R515,FIND(",",Input!R515),1,"."),"."),_xlfn.NUMBERVALUE(REPLACE(Input!R515,FIND(".",Input!R515),1,","),",")),"")</f>
        <v>0.840643697649193</v>
      </c>
      <c r="S515" s="7">
        <f>IFERROR(IFERROR(_xlfn.NUMBERVALUE(REPLACE(Input!S515,FIND(",",Input!S515),1,"."),"."),_xlfn.NUMBERVALUE(REPLACE(Input!S515,FIND(".",Input!S515),1,","),",")),"")</f>
        <v>0.84071122429891298</v>
      </c>
      <c r="T515" s="7">
        <f>IFERROR(IFERROR(_xlfn.NUMBERVALUE(REPLACE(Input!T515,FIND(",",Input!T515),1,"."),"."),_xlfn.NUMBERVALUE(REPLACE(Input!T515,FIND(".",Input!T515),1,","),",")),"")</f>
        <v>0</v>
      </c>
      <c r="U515" s="7">
        <f>IFERROR(IFERROR(_xlfn.NUMBERVALUE(REPLACE(Input!U515,FIND(",",Input!U515),1,"."),"."),_xlfn.NUMBERVALUE(REPLACE(Input!U515,FIND(".",Input!U515),1,","),",")),"")</f>
        <v>0.84071122429891298</v>
      </c>
      <c r="V515" s="7">
        <f>IFERROR(IFERROR(_xlfn.NUMBERVALUE(REPLACE(Input!V515,FIND(",",Input!V515),1,"."),"."),_xlfn.NUMBERVALUE(REPLACE(Input!V515,FIND(".",Input!V515),1,","),",")),"")</f>
        <v>0</v>
      </c>
      <c r="W515" s="7">
        <f>IFERROR(IFERROR(_xlfn.NUMBERVALUE(REPLACE(Input!W515,FIND(",",Input!W515),1,"."),"."),_xlfn.NUMBERVALUE(REPLACE(Input!W515,FIND(".",Input!W515),1,","),",")),"")</f>
        <v>0</v>
      </c>
      <c r="X515" s="7">
        <f>IFERROR(IFERROR(_xlfn.NUMBERVALUE(REPLACE(Input!X515,FIND(",",Input!X515),1,"."),"."),_xlfn.NUMBERVALUE(REPLACE(Input!X515,FIND(".",Input!X515),1,","),",")),"")</f>
        <v>0.840643697649193</v>
      </c>
      <c r="Y515" s="7">
        <f>IFERROR(IFERROR(_xlfn.NUMBERVALUE(REPLACE(Input!Y515,FIND(",",Input!Y515),1,"."),"."),_xlfn.NUMBERVALUE(REPLACE(Input!Y515,FIND(".",Input!Y515),1,","),",")),"")</f>
        <v>0.84071122429891298</v>
      </c>
      <c r="Z515" s="8" t="str">
        <f>LEFT(LEFT(Input!Z515,IFERROR(FIND("_",Input!Z515)-1,LEN(Input!Z515))),IFERROR(FIND("-",Input!Z515)-1,LEN(Input!Z515)))</f>
        <v>party2</v>
      </c>
      <c r="AA515" s="8" t="str">
        <f>LEFT(LEFT(Input!AA515,IFERROR(FIND("_",Input!AA515)-1,LEN(Input!AA515))),IFERROR(FIND("-",Input!AA515)-1,LEN(Input!AA515)))</f>
        <v>party2</v>
      </c>
    </row>
    <row r="516" spans="1:27">
      <c r="A516" s="6">
        <f>IF(Input!A516=0,"",Input!A516)</f>
        <v>791</v>
      </c>
      <c r="B516" s="7">
        <f>IFERROR(IFERROR(_xlfn.NUMBERVALUE(REPLACE(Input!B516,FIND(",",Input!B516),1,"."),"."),_xlfn.NUMBERVALUE(REPLACE(Input!B516,FIND(".",Input!B516),1,","),",")),"")</f>
        <v>3.0000000000000001E-3</v>
      </c>
      <c r="C516" s="6">
        <f>IF(Input!C516=0,"",Input!C516)</f>
        <v>5</v>
      </c>
      <c r="D516" s="9" t="str">
        <f>IF(Input!D516=0,"",Input!D516)</f>
        <v/>
      </c>
      <c r="E516" s="8" cm="1">
        <f t="array" ref="E516">IF(0=_xlfn.NUMBERVALUE(_xlfn.TEXTJOIN("",TRUE,IFERROR(MID(Input!E516,_xlfn.SEQUENCE(20),1)+0,""))),"",_xlfn.NUMBERVALUE(_xlfn.TEXTJOIN("",TRUE,IFERROR(MID(Input!E516,_xlfn.SEQUENCE(20),1)+0,""))))</f>
        <v>60</v>
      </c>
      <c r="F516" s="8">
        <f>IF(Input!F516="Yes",1,IF(Input!F516=0,"",0))</f>
        <v>1</v>
      </c>
      <c r="G516" s="8">
        <f>IF(Input!G516="Yes",1,IF(Input!G516=0,"",0))</f>
        <v>0</v>
      </c>
      <c r="H516" s="6">
        <f>IF(Input!H516=0,"",Input!H516)</f>
        <v>2</v>
      </c>
      <c r="I516" s="7">
        <f>IFERROR(IFERROR(_xlfn.NUMBERVALUE(REPLACE(Input!I516,FIND(",",Input!I516),1,"."),"."),_xlfn.NUMBERVALUE(REPLACE(Input!I516,FIND(".",Input!I516),1,","),",")),"")</f>
        <v>0.84064000000000005</v>
      </c>
      <c r="J516" s="7">
        <f>IFERROR(IFERROR(_xlfn.NUMBERVALUE(REPLACE(Input!J516,FIND(",",Input!J516),1,"."),"."),_xlfn.NUMBERVALUE(REPLACE(Input!J516,FIND(".",Input!J516),1,","),",")),"")</f>
        <v>0.84070999999999996</v>
      </c>
      <c r="K516" s="7">
        <f>IFERROR(IFERROR(_xlfn.NUMBERVALUE(REPLACE(Input!K516,FIND(",",Input!K516),1,"."),"."),_xlfn.NUMBERVALUE(REPLACE(Input!K516,FIND(".",Input!K516),1,","),",")),"")</f>
        <v>0.22531999999999999</v>
      </c>
      <c r="L516" s="7">
        <f>IFERROR(IFERROR(_xlfn.NUMBERVALUE(REPLACE(Input!L516,FIND(",",Input!L516),1,"."),"."),_xlfn.NUMBERVALUE(REPLACE(Input!L516,FIND(".",Input!L516),1,","),",")),"")</f>
        <v>0.22531999999999999</v>
      </c>
      <c r="M516" s="7">
        <f>IFERROR(IFERROR(_xlfn.NUMBERVALUE(REPLACE(Input!M516,FIND(",",Input!M516),1,"."),"."),_xlfn.NUMBERVALUE(REPLACE(Input!M516,FIND(".",Input!M516),1,","),",")),"")</f>
        <v>1.6813499999999999</v>
      </c>
      <c r="N516" s="10" t="str">
        <f>IFERROR(IF(LEFT(Input!N516,LEN("boa-,Users,"))="boa-,Users,","Win.Win",LEFT(Input!N516,FIND("@",Input!N516)-1)),"")</f>
        <v>KLH</v>
      </c>
      <c r="O516" s="10" t="str">
        <f>IFERROR(IF(LEFT(Input!O516,LEN("boa-,Users,"))="boa-,Users,","Win.Win",LEFT(Input!O516,FIND("@",Input!O516)-1)),"")</f>
        <v>Win.Win</v>
      </c>
      <c r="P516" s="7">
        <f>IFERROR(IFERROR(_xlfn.NUMBERVALUE(REPLACE(Input!P516,FIND(",",Input!P516),1,"."),"."),_xlfn.NUMBERVALUE(REPLACE(Input!P516,FIND(".",Input!P516),1,","),",")),"")</f>
        <v>0.840643697649193</v>
      </c>
      <c r="Q516" s="7">
        <f>IFERROR(IFERROR(_xlfn.NUMBERVALUE(REPLACE(Input!Q516,FIND(",",Input!Q516),1,"."),"."),_xlfn.NUMBERVALUE(REPLACE(Input!Q516,FIND(".",Input!Q516),1,","),",")),"")</f>
        <v>0.84071122429891298</v>
      </c>
      <c r="R516" s="7">
        <f>IFERROR(IFERROR(_xlfn.NUMBERVALUE(REPLACE(Input!R516,FIND(",",Input!R516),1,"."),"."),_xlfn.NUMBERVALUE(REPLACE(Input!R516,FIND(".",Input!R516),1,","),",")),"")</f>
        <v>0.840643697649193</v>
      </c>
      <c r="S516" s="7">
        <f>IFERROR(IFERROR(_xlfn.NUMBERVALUE(REPLACE(Input!S516,FIND(",",Input!S516),1,"."),"."),_xlfn.NUMBERVALUE(REPLACE(Input!S516,FIND(".",Input!S516),1,","),",")),"")</f>
        <v>0.84071122429891298</v>
      </c>
      <c r="T516" s="7">
        <f>IFERROR(IFERROR(_xlfn.NUMBERVALUE(REPLACE(Input!T516,FIND(",",Input!T516),1,"."),"."),_xlfn.NUMBERVALUE(REPLACE(Input!T516,FIND(".",Input!T516),1,","),",")),"")</f>
        <v>0</v>
      </c>
      <c r="U516" s="7">
        <f>IFERROR(IFERROR(_xlfn.NUMBERVALUE(REPLACE(Input!U516,FIND(",",Input!U516),1,"."),"."),_xlfn.NUMBERVALUE(REPLACE(Input!U516,FIND(".",Input!U516),1,","),",")),"")</f>
        <v>0.84071122429891298</v>
      </c>
      <c r="V516" s="7">
        <f>IFERROR(IFERROR(_xlfn.NUMBERVALUE(REPLACE(Input!V516,FIND(",",Input!V516),1,"."),"."),_xlfn.NUMBERVALUE(REPLACE(Input!V516,FIND(".",Input!V516),1,","),",")),"")</f>
        <v>0</v>
      </c>
      <c r="W516" s="7">
        <f>IFERROR(IFERROR(_xlfn.NUMBERVALUE(REPLACE(Input!W516,FIND(",",Input!W516),1,"."),"."),_xlfn.NUMBERVALUE(REPLACE(Input!W516,FIND(".",Input!W516),1,","),",")),"")</f>
        <v>0</v>
      </c>
      <c r="X516" s="7">
        <f>IFERROR(IFERROR(_xlfn.NUMBERVALUE(REPLACE(Input!X516,FIND(",",Input!X516),1,"."),"."),_xlfn.NUMBERVALUE(REPLACE(Input!X516,FIND(".",Input!X516),1,","),",")),"")</f>
        <v>0.840643697649193</v>
      </c>
      <c r="Y516" s="7">
        <f>IFERROR(IFERROR(_xlfn.NUMBERVALUE(REPLACE(Input!Y516,FIND(",",Input!Y516),1,"."),"."),_xlfn.NUMBERVALUE(REPLACE(Input!Y516,FIND(".",Input!Y516),1,","),",")),"")</f>
        <v>0.84071122429891298</v>
      </c>
      <c r="Z516" s="8" t="str">
        <f>LEFT(LEFT(Input!Z516,IFERROR(FIND("_",Input!Z516)-1,LEN(Input!Z516))),IFERROR(FIND("-",Input!Z516)-1,LEN(Input!Z516)))</f>
        <v>party2</v>
      </c>
      <c r="AA516" s="8" t="str">
        <f>LEFT(LEFT(Input!AA516,IFERROR(FIND("_",Input!AA516)-1,LEN(Input!AA516))),IFERROR(FIND("-",Input!AA516)-1,LEN(Input!AA516)))</f>
        <v>party2</v>
      </c>
    </row>
    <row r="517" spans="1:27">
      <c r="A517" s="6">
        <f>IF(Input!A517=0,"",Input!A517)</f>
        <v>792</v>
      </c>
      <c r="B517" s="7">
        <f>IFERROR(IFERROR(_xlfn.NUMBERVALUE(REPLACE(Input!B517,FIND(",",Input!B517),1,"."),"."),_xlfn.NUMBERVALUE(REPLACE(Input!B517,FIND(".",Input!B517),1,","),",")),"")</f>
        <v>5.0000000000000001E-3</v>
      </c>
      <c r="C517" s="6">
        <f>IF(Input!C517=0,"",Input!C517)</f>
        <v>3</v>
      </c>
      <c r="D517" s="9" t="str">
        <f>IF(Input!D517=0,"",Input!D517)</f>
        <v/>
      </c>
      <c r="E517" s="8" cm="1">
        <f t="array" ref="E517">IF(0=_xlfn.NUMBERVALUE(_xlfn.TEXTJOIN("",TRUE,IFERROR(MID(Input!E517,_xlfn.SEQUENCE(20),1)+0,""))),"",_xlfn.NUMBERVALUE(_xlfn.TEXTJOIN("",TRUE,IFERROR(MID(Input!E517,_xlfn.SEQUENCE(20),1)+0,""))))</f>
        <v>60</v>
      </c>
      <c r="F517" s="8">
        <f>IF(Input!F517="Yes",1,IF(Input!F517=0,"",0))</f>
        <v>1</v>
      </c>
      <c r="G517" s="8">
        <f>IF(Input!G517="Yes",1,IF(Input!G517=0,"",0))</f>
        <v>0</v>
      </c>
      <c r="H517" s="6">
        <f>IF(Input!H517=0,"",Input!H517)</f>
        <v>2</v>
      </c>
      <c r="I517" s="7">
        <f>IFERROR(IFERROR(_xlfn.NUMBERVALUE(REPLACE(Input!I517,FIND(",",Input!I517),1,"."),"."),_xlfn.NUMBERVALUE(REPLACE(Input!I517,FIND(".",Input!I517),1,","),",")),"")</f>
        <v>0.84064000000000005</v>
      </c>
      <c r="J517" s="7">
        <f>IFERROR(IFERROR(_xlfn.NUMBERVALUE(REPLACE(Input!J517,FIND(",",Input!J517),1,"."),"."),_xlfn.NUMBERVALUE(REPLACE(Input!J517,FIND(".",Input!J517),1,","),",")),"")</f>
        <v>0.84070999999999996</v>
      </c>
      <c r="K517" s="7">
        <f>IFERROR(IFERROR(_xlfn.NUMBERVALUE(REPLACE(Input!K517,FIND(",",Input!K517),1,"."),"."),_xlfn.NUMBERVALUE(REPLACE(Input!K517,FIND(".",Input!K517),1,","),",")),"")</f>
        <v>0.22531999999999999</v>
      </c>
      <c r="L517" s="7">
        <f>IFERROR(IFERROR(_xlfn.NUMBERVALUE(REPLACE(Input!L517,FIND(",",Input!L517),1,"."),"."),_xlfn.NUMBERVALUE(REPLACE(Input!L517,FIND(".",Input!L517),1,","),",")),"")</f>
        <v>0.22531999999999999</v>
      </c>
      <c r="M517" s="7">
        <f>IFERROR(IFERROR(_xlfn.NUMBERVALUE(REPLACE(Input!M517,FIND(",",Input!M517),1,"."),"."),_xlfn.NUMBERVALUE(REPLACE(Input!M517,FIND(".",Input!M517),1,","),",")),"")</f>
        <v>1.6813499999999999</v>
      </c>
      <c r="N517" s="10" t="str">
        <f>IFERROR(IF(LEFT(Input!N517,LEN("boa-,Users,"))="boa-,Users,","Win.Win",LEFT(Input!N517,FIND("@",Input!N517)-1)),"")</f>
        <v>IAMhaggler2011</v>
      </c>
      <c r="O517" s="10" t="str">
        <f>IFERROR(IF(LEFT(Input!O517,LEN("boa-,Users,"))="boa-,Users,","Win.Win",LEFT(Input!O517,FIND("@",Input!O517)-1)),"")</f>
        <v>Win.Win</v>
      </c>
      <c r="P517" s="7">
        <f>IFERROR(IFERROR(_xlfn.NUMBERVALUE(REPLACE(Input!P517,FIND(",",Input!P517),1,"."),"."),_xlfn.NUMBERVALUE(REPLACE(Input!P517,FIND(".",Input!P517),1,","),",")),"")</f>
        <v>0.840643697649193</v>
      </c>
      <c r="Q517" s="7">
        <f>IFERROR(IFERROR(_xlfn.NUMBERVALUE(REPLACE(Input!Q517,FIND(",",Input!Q517),1,"."),"."),_xlfn.NUMBERVALUE(REPLACE(Input!Q517,FIND(".",Input!Q517),1,","),",")),"")</f>
        <v>0.84071122429891298</v>
      </c>
      <c r="R517" s="7">
        <f>IFERROR(IFERROR(_xlfn.NUMBERVALUE(REPLACE(Input!R517,FIND(",",Input!R517),1,"."),"."),_xlfn.NUMBERVALUE(REPLACE(Input!R517,FIND(".",Input!R517),1,","),",")),"")</f>
        <v>0.840643697649193</v>
      </c>
      <c r="S517" s="7">
        <f>IFERROR(IFERROR(_xlfn.NUMBERVALUE(REPLACE(Input!S517,FIND(",",Input!S517),1,"."),"."),_xlfn.NUMBERVALUE(REPLACE(Input!S517,FIND(".",Input!S517),1,","),",")),"")</f>
        <v>0.84071122429891298</v>
      </c>
      <c r="T517" s="7">
        <f>IFERROR(IFERROR(_xlfn.NUMBERVALUE(REPLACE(Input!T517,FIND(",",Input!T517),1,"."),"."),_xlfn.NUMBERVALUE(REPLACE(Input!T517,FIND(".",Input!T517),1,","),",")),"")</f>
        <v>0</v>
      </c>
      <c r="U517" s="7">
        <f>IFERROR(IFERROR(_xlfn.NUMBERVALUE(REPLACE(Input!U517,FIND(",",Input!U517),1,"."),"."),_xlfn.NUMBERVALUE(REPLACE(Input!U517,FIND(".",Input!U517),1,","),",")),"")</f>
        <v>0.84071122429891298</v>
      </c>
      <c r="V517" s="7">
        <f>IFERROR(IFERROR(_xlfn.NUMBERVALUE(REPLACE(Input!V517,FIND(",",Input!V517),1,"."),"."),_xlfn.NUMBERVALUE(REPLACE(Input!V517,FIND(".",Input!V517),1,","),",")),"")</f>
        <v>0</v>
      </c>
      <c r="W517" s="7">
        <f>IFERROR(IFERROR(_xlfn.NUMBERVALUE(REPLACE(Input!W517,FIND(",",Input!W517),1,"."),"."),_xlfn.NUMBERVALUE(REPLACE(Input!W517,FIND(".",Input!W517),1,","),",")),"")</f>
        <v>0</v>
      </c>
      <c r="X517" s="7">
        <f>IFERROR(IFERROR(_xlfn.NUMBERVALUE(REPLACE(Input!X517,FIND(",",Input!X517),1,"."),"."),_xlfn.NUMBERVALUE(REPLACE(Input!X517,FIND(".",Input!X517),1,","),",")),"")</f>
        <v>0.840643697649193</v>
      </c>
      <c r="Y517" s="7">
        <f>IFERROR(IFERROR(_xlfn.NUMBERVALUE(REPLACE(Input!Y517,FIND(",",Input!Y517),1,"."),"."),_xlfn.NUMBERVALUE(REPLACE(Input!Y517,FIND(".",Input!Y517),1,","),",")),"")</f>
        <v>0.84071122429891298</v>
      </c>
      <c r="Z517" s="8" t="str">
        <f>LEFT(LEFT(Input!Z517,IFERROR(FIND("_",Input!Z517)-1,LEN(Input!Z517))),IFERROR(FIND("-",Input!Z517)-1,LEN(Input!Z517)))</f>
        <v>party2</v>
      </c>
      <c r="AA517" s="8" t="str">
        <f>LEFT(LEFT(Input!AA517,IFERROR(FIND("_",Input!AA517)-1,LEN(Input!AA517))),IFERROR(FIND("-",Input!AA517)-1,LEN(Input!AA517)))</f>
        <v>party2</v>
      </c>
    </row>
    <row r="518" spans="1:27">
      <c r="A518" s="6">
        <f>IF(Input!A518=0,"",Input!A518)</f>
        <v>793</v>
      </c>
      <c r="B518" s="7">
        <f>IFERROR(IFERROR(_xlfn.NUMBERVALUE(REPLACE(Input!B518,FIND(",",Input!B518),1,"."),"."),_xlfn.NUMBERVALUE(REPLACE(Input!B518,FIND(".",Input!B518),1,","),",")),"")</f>
        <v>2E-3</v>
      </c>
      <c r="C518" s="6">
        <f>IF(Input!C518=0,"",Input!C518)</f>
        <v>4</v>
      </c>
      <c r="D518" s="9" t="str">
        <f>IF(Input!D518=0,"",Input!D518)</f>
        <v/>
      </c>
      <c r="E518" s="8" cm="1">
        <f t="array" ref="E518">IF(0=_xlfn.NUMBERVALUE(_xlfn.TEXTJOIN("",TRUE,IFERROR(MID(Input!E518,_xlfn.SEQUENCE(20),1)+0,""))),"",_xlfn.NUMBERVALUE(_xlfn.TEXTJOIN("",TRUE,IFERROR(MID(Input!E518,_xlfn.SEQUENCE(20),1)+0,""))))</f>
        <v>60</v>
      </c>
      <c r="F518" s="8">
        <f>IF(Input!F518="Yes",1,IF(Input!F518=0,"",0))</f>
        <v>1</v>
      </c>
      <c r="G518" s="8">
        <f>IF(Input!G518="Yes",1,IF(Input!G518=0,"",0))</f>
        <v>0</v>
      </c>
      <c r="H518" s="6">
        <f>IF(Input!H518=0,"",Input!H518)</f>
        <v>2</v>
      </c>
      <c r="I518" s="7">
        <f>IFERROR(IFERROR(_xlfn.NUMBERVALUE(REPLACE(Input!I518,FIND(",",Input!I518),1,"."),"."),_xlfn.NUMBERVALUE(REPLACE(Input!I518,FIND(".",Input!I518),1,","),",")),"")</f>
        <v>0.74053000000000002</v>
      </c>
      <c r="J518" s="7">
        <f>IFERROR(IFERROR(_xlfn.NUMBERVALUE(REPLACE(Input!J518,FIND(",",Input!J518),1,"."),"."),_xlfn.NUMBERVALUE(REPLACE(Input!J518,FIND(".",Input!J518),1,","),",")),"")</f>
        <v>0.80564000000000002</v>
      </c>
      <c r="K518" s="7">
        <f>IFERROR(IFERROR(_xlfn.NUMBERVALUE(REPLACE(Input!K518,FIND(",",Input!K518),1,"."),"."),_xlfn.NUMBERVALUE(REPLACE(Input!K518,FIND(".",Input!K518),1,","),",")),"")</f>
        <v>7.2660000000000002E-2</v>
      </c>
      <c r="L518" s="7">
        <f>IFERROR(IFERROR(_xlfn.NUMBERVALUE(REPLACE(Input!L518,FIND(",",Input!L518),1,"."),"."),_xlfn.NUMBERVALUE(REPLACE(Input!L518,FIND(".",Input!L518),1,","),",")),"")</f>
        <v>0.18919</v>
      </c>
      <c r="M518" s="7">
        <f>IFERROR(IFERROR(_xlfn.NUMBERVALUE(REPLACE(Input!M518,FIND(",",Input!M518),1,"."),"."),_xlfn.NUMBERVALUE(REPLACE(Input!M518,FIND(".",Input!M518),1,","),",")),"")</f>
        <v>1.54617</v>
      </c>
      <c r="N518" s="10" t="str">
        <f>IFERROR(IF(LEFT(Input!N518,LEN("boa-,Users,"))="boa-,Users,","Win.Win",LEFT(Input!N518,FIND("@",Input!N518)-1)),"")</f>
        <v>Win.Win</v>
      </c>
      <c r="O518" s="10" t="str">
        <f>IFERROR(IF(LEFT(Input!O518,LEN("boa-,Users,"))="boa-,Users,","Win.Win",LEFT(Input!O518,FIND("@",Input!O518)-1)),"")</f>
        <v>Win.Win</v>
      </c>
      <c r="P518" s="7">
        <f>IFERROR(IFERROR(_xlfn.NUMBERVALUE(REPLACE(Input!P518,FIND(",",Input!P518),1,"."),"."),_xlfn.NUMBERVALUE(REPLACE(Input!P518,FIND(".",Input!P518),1,","),",")),"")</f>
        <v>0.80564279837721797</v>
      </c>
      <c r="Q518" s="7">
        <f>IFERROR(IFERROR(_xlfn.NUMBERVALUE(REPLACE(Input!Q518,FIND(",",Input!Q518),1,"."),"."),_xlfn.NUMBERVALUE(REPLACE(Input!Q518,FIND(".",Input!Q518),1,","),",")),"")</f>
        <v>0.74052807392678199</v>
      </c>
      <c r="R518" s="7">
        <f>IFERROR(IFERROR(_xlfn.NUMBERVALUE(REPLACE(Input!R518,FIND(",",Input!R518),1,"."),"."),_xlfn.NUMBERVALUE(REPLACE(Input!R518,FIND(".",Input!R518),1,","),",")),"")</f>
        <v>0.80564279837721797</v>
      </c>
      <c r="S518" s="7">
        <f>IFERROR(IFERROR(_xlfn.NUMBERVALUE(REPLACE(Input!S518,FIND(",",Input!S518),1,"."),"."),_xlfn.NUMBERVALUE(REPLACE(Input!S518,FIND(".",Input!S518),1,","),",")),"")</f>
        <v>0.74052807392678199</v>
      </c>
      <c r="T518" s="7">
        <f>IFERROR(IFERROR(_xlfn.NUMBERVALUE(REPLACE(Input!T518,FIND(",",Input!T518),1,"."),"."),_xlfn.NUMBERVALUE(REPLACE(Input!T518,FIND(".",Input!T518),1,","),",")),"")</f>
        <v>0.78116814542928903</v>
      </c>
      <c r="U518" s="7">
        <f>IFERROR(IFERROR(_xlfn.NUMBERVALUE(REPLACE(Input!U518,FIND(",",Input!U518),1,"."),"."),_xlfn.NUMBERVALUE(REPLACE(Input!U518,FIND(".",Input!U518),1,","),",")),"")</f>
        <v>0.74052807392678199</v>
      </c>
      <c r="V518" s="7">
        <f>IFERROR(IFERROR(_xlfn.NUMBERVALUE(REPLACE(Input!V518,FIND(",",Input!V518),1,"."),"."),_xlfn.NUMBERVALUE(REPLACE(Input!V518,FIND(".",Input!V518),1,","),",")),"")</f>
        <v>0</v>
      </c>
      <c r="W518" s="7">
        <f>IFERROR(IFERROR(_xlfn.NUMBERVALUE(REPLACE(Input!W518,FIND(",",Input!W518),1,"."),"."),_xlfn.NUMBERVALUE(REPLACE(Input!W518,FIND(".",Input!W518),1,","),",")),"")</f>
        <v>0</v>
      </c>
      <c r="X518" s="7">
        <f>IFERROR(IFERROR(_xlfn.NUMBERVALUE(REPLACE(Input!X518,FIND(",",Input!X518),1,"."),"."),_xlfn.NUMBERVALUE(REPLACE(Input!X518,FIND(".",Input!X518),1,","),",")),"")</f>
        <v>0.80564279837721797</v>
      </c>
      <c r="Y518" s="7">
        <f>IFERROR(IFERROR(_xlfn.NUMBERVALUE(REPLACE(Input!Y518,FIND(",",Input!Y518),1,"."),"."),_xlfn.NUMBERVALUE(REPLACE(Input!Y518,FIND(".",Input!Y518),1,","),",")),"")</f>
        <v>0.74052807392678199</v>
      </c>
      <c r="Z518" s="8" t="str">
        <f>LEFT(LEFT(Input!Z518,IFERROR(FIND("_",Input!Z518)-1,LEN(Input!Z518))),IFERROR(FIND("-",Input!Z518)-1,LEN(Input!Z518)))</f>
        <v>party1</v>
      </c>
      <c r="AA518" s="8" t="str">
        <f>LEFT(LEFT(Input!AA518,IFERROR(FIND("_",Input!AA518)-1,LEN(Input!AA518))),IFERROR(FIND("-",Input!AA518)-1,LEN(Input!AA518)))</f>
        <v>party2</v>
      </c>
    </row>
    <row r="519" spans="1:27">
      <c r="A519" s="6">
        <f>IF(Input!A519=0,"",Input!A519)</f>
        <v>794</v>
      </c>
      <c r="B519" s="7">
        <f>IFERROR(IFERROR(_xlfn.NUMBERVALUE(REPLACE(Input!B519,FIND(",",Input!B519),1,"."),"."),_xlfn.NUMBERVALUE(REPLACE(Input!B519,FIND(".",Input!B519),1,","),",")),"")</f>
        <v>0.14000000000000001</v>
      </c>
      <c r="C519" s="6">
        <f>IF(Input!C519=0,"",Input!C519)</f>
        <v>48</v>
      </c>
      <c r="D519" s="9" t="str">
        <f>IF(Input!D519=0,"",Input!D519)</f>
        <v/>
      </c>
      <c r="E519" s="8" cm="1">
        <f t="array" ref="E519">IF(0=_xlfn.NUMBERVALUE(_xlfn.TEXTJOIN("",TRUE,IFERROR(MID(Input!E519,_xlfn.SEQUENCE(20),1)+0,""))),"",_xlfn.NUMBERVALUE(_xlfn.TEXTJOIN("",TRUE,IFERROR(MID(Input!E519,_xlfn.SEQUENCE(20),1)+0,""))))</f>
        <v>60</v>
      </c>
      <c r="F519" s="8">
        <f>IF(Input!F519="Yes",1,IF(Input!F519=0,"",0))</f>
        <v>1</v>
      </c>
      <c r="G519" s="8">
        <f>IF(Input!G519="Yes",1,IF(Input!G519=0,"",0))</f>
        <v>0</v>
      </c>
      <c r="H519" s="6">
        <f>IF(Input!H519=0,"",Input!H519)</f>
        <v>2</v>
      </c>
      <c r="I519" s="7">
        <f>IFERROR(IFERROR(_xlfn.NUMBERVALUE(REPLACE(Input!I519,FIND(",",Input!I519),1,"."),"."),_xlfn.NUMBERVALUE(REPLACE(Input!I519,FIND(".",Input!I519),1,","),",")),"")</f>
        <v>0.61943999999999999</v>
      </c>
      <c r="J519" s="7">
        <f>IFERROR(IFERROR(_xlfn.NUMBERVALUE(REPLACE(Input!J519,FIND(",",Input!J519),1,"."),"."),_xlfn.NUMBERVALUE(REPLACE(Input!J519,FIND(".",Input!J519),1,","),",")),"")</f>
        <v>0.80232999999999999</v>
      </c>
      <c r="K519" s="7">
        <f>IFERROR(IFERROR(_xlfn.NUMBERVALUE(REPLACE(Input!K519,FIND(",",Input!K519),1,"."),"."),_xlfn.NUMBERVALUE(REPLACE(Input!K519,FIND(".",Input!K519),1,","),",")),"")</f>
        <v>0.10277</v>
      </c>
      <c r="L519" s="7">
        <f>IFERROR(IFERROR(_xlfn.NUMBERVALUE(REPLACE(Input!L519,FIND(",",Input!L519),1,"."),"."),_xlfn.NUMBERVALUE(REPLACE(Input!L519,FIND(".",Input!L519),1,","),",")),"")</f>
        <v>0.30962000000000001</v>
      </c>
      <c r="M519" s="7">
        <f>IFERROR(IFERROR(_xlfn.NUMBERVALUE(REPLACE(Input!M519,FIND(",",Input!M519),1,"."),"."),_xlfn.NUMBERVALUE(REPLACE(Input!M519,FIND(".",Input!M519),1,","),",")),"")</f>
        <v>1.4217599999999999</v>
      </c>
      <c r="N519" s="10" t="str">
        <f>IFERROR(IF(LEFT(Input!N519,LEN("boa-,Users,"))="boa-,Users,","Win.Win",LEFT(Input!N519,FIND("@",Input!N519)-1)),"")</f>
        <v>Gahboninho</v>
      </c>
      <c r="O519" s="10" t="str">
        <f>IFERROR(IF(LEFT(Input!O519,LEN("boa-,Users,"))="boa-,Users,","Win.Win",LEFT(Input!O519,FIND("@",Input!O519)-1)),"")</f>
        <v>Win.Win</v>
      </c>
      <c r="P519" s="7">
        <f>IFERROR(IFERROR(_xlfn.NUMBERVALUE(REPLACE(Input!P519,FIND(",",Input!P519),1,"."),"."),_xlfn.NUMBERVALUE(REPLACE(Input!P519,FIND(".",Input!P519),1,","),",")),"")</f>
        <v>0.80232667481443298</v>
      </c>
      <c r="Q519" s="7">
        <f>IFERROR(IFERROR(_xlfn.NUMBERVALUE(REPLACE(Input!Q519,FIND(",",Input!Q519),1,"."),"."),_xlfn.NUMBERVALUE(REPLACE(Input!Q519,FIND(".",Input!Q519),1,","),",")),"")</f>
        <v>0.61943625870940699</v>
      </c>
      <c r="R519" s="7">
        <f>IFERROR(IFERROR(_xlfn.NUMBERVALUE(REPLACE(Input!R519,FIND(",",Input!R519),1,"."),"."),_xlfn.NUMBERVALUE(REPLACE(Input!R519,FIND(".",Input!R519),1,","),",")),"")</f>
        <v>0.80232667481443298</v>
      </c>
      <c r="S519" s="7">
        <f>IFERROR(IFERROR(_xlfn.NUMBERVALUE(REPLACE(Input!S519,FIND(",",Input!S519),1,"."),"."),_xlfn.NUMBERVALUE(REPLACE(Input!S519,FIND(".",Input!S519),1,","),",")),"")</f>
        <v>0.61943625870940699</v>
      </c>
      <c r="T519" s="7">
        <f>IFERROR(IFERROR(_xlfn.NUMBERVALUE(REPLACE(Input!T519,FIND(",",Input!T519),1,"."),"."),_xlfn.NUMBERVALUE(REPLACE(Input!T519,FIND(".",Input!T519),1,","),",")),"")</f>
        <v>0</v>
      </c>
      <c r="U519" s="7">
        <f>IFERROR(IFERROR(_xlfn.NUMBERVALUE(REPLACE(Input!U519,FIND(",",Input!U519),1,"."),"."),_xlfn.NUMBERVALUE(REPLACE(Input!U519,FIND(".",Input!U519),1,","),",")),"")</f>
        <v>0.61943625870940699</v>
      </c>
      <c r="V519" s="7">
        <f>IFERROR(IFERROR(_xlfn.NUMBERVALUE(REPLACE(Input!V519,FIND(",",Input!V519),1,"."),"."),_xlfn.NUMBERVALUE(REPLACE(Input!V519,FIND(".",Input!V519),1,","),",")),"")</f>
        <v>0</v>
      </c>
      <c r="W519" s="7">
        <f>IFERROR(IFERROR(_xlfn.NUMBERVALUE(REPLACE(Input!W519,FIND(",",Input!W519),1,"."),"."),_xlfn.NUMBERVALUE(REPLACE(Input!W519,FIND(".",Input!W519),1,","),",")),"")</f>
        <v>0</v>
      </c>
      <c r="X519" s="7">
        <f>IFERROR(IFERROR(_xlfn.NUMBERVALUE(REPLACE(Input!X519,FIND(",",Input!X519),1,"."),"."),_xlfn.NUMBERVALUE(REPLACE(Input!X519,FIND(".",Input!X519),1,","),",")),"")</f>
        <v>0.80232667481443298</v>
      </c>
      <c r="Y519" s="7">
        <f>IFERROR(IFERROR(_xlfn.NUMBERVALUE(REPLACE(Input!Y519,FIND(",",Input!Y519),1,"."),"."),_xlfn.NUMBERVALUE(REPLACE(Input!Y519,FIND(".",Input!Y519),1,","),",")),"")</f>
        <v>0.61943625870940699</v>
      </c>
      <c r="Z519" s="8" t="str">
        <f>LEFT(LEFT(Input!Z519,IFERROR(FIND("_",Input!Z519)-1,LEN(Input!Z519))),IFERROR(FIND("-",Input!Z519)-1,LEN(Input!Z519)))</f>
        <v>party1</v>
      </c>
      <c r="AA519" s="8" t="str">
        <f>LEFT(LEFT(Input!AA519,IFERROR(FIND("_",Input!AA519)-1,LEN(Input!AA519))),IFERROR(FIND("-",Input!AA519)-1,LEN(Input!AA519)))</f>
        <v>party2</v>
      </c>
    </row>
    <row r="520" spans="1:27">
      <c r="A520" s="6">
        <f>IF(Input!A520=0,"",Input!A520)</f>
        <v>795</v>
      </c>
      <c r="B520" s="7">
        <f>IFERROR(IFERROR(_xlfn.NUMBERVALUE(REPLACE(Input!B520,FIND(",",Input!B520),1,"."),"."),_xlfn.NUMBERVALUE(REPLACE(Input!B520,FIND(".",Input!B520),1,","),",")),"")</f>
        <v>0.154</v>
      </c>
      <c r="C520" s="6">
        <f>IF(Input!C520=0,"",Input!C520)</f>
        <v>50</v>
      </c>
      <c r="D520" s="9" t="str">
        <f>IF(Input!D520=0,"",Input!D520)</f>
        <v/>
      </c>
      <c r="E520" s="8" cm="1">
        <f t="array" ref="E520">IF(0=_xlfn.NUMBERVALUE(_xlfn.TEXTJOIN("",TRUE,IFERROR(MID(Input!E520,_xlfn.SEQUENCE(20),1)+0,""))),"",_xlfn.NUMBERVALUE(_xlfn.TEXTJOIN("",TRUE,IFERROR(MID(Input!E520,_xlfn.SEQUENCE(20),1)+0,""))))</f>
        <v>60</v>
      </c>
      <c r="F520" s="8">
        <f>IF(Input!F520="Yes",1,IF(Input!F520=0,"",0))</f>
        <v>1</v>
      </c>
      <c r="G520" s="8">
        <f>IF(Input!G520="Yes",1,IF(Input!G520=0,"",0))</f>
        <v>0</v>
      </c>
      <c r="H520" s="6">
        <f>IF(Input!H520=0,"",Input!H520)</f>
        <v>2</v>
      </c>
      <c r="I520" s="7">
        <f>IFERROR(IFERROR(_xlfn.NUMBERVALUE(REPLACE(Input!I520,FIND(",",Input!I520),1,"."),"."),_xlfn.NUMBERVALUE(REPLACE(Input!I520,FIND(".",Input!I520),1,","),",")),"")</f>
        <v>0.61943999999999999</v>
      </c>
      <c r="J520" s="7">
        <f>IFERROR(IFERROR(_xlfn.NUMBERVALUE(REPLACE(Input!J520,FIND(",",Input!J520),1,"."),"."),_xlfn.NUMBERVALUE(REPLACE(Input!J520,FIND(".",Input!J520),1,","),",")),"")</f>
        <v>0.80232999999999999</v>
      </c>
      <c r="K520" s="7">
        <f>IFERROR(IFERROR(_xlfn.NUMBERVALUE(REPLACE(Input!K520,FIND(",",Input!K520),1,"."),"."),_xlfn.NUMBERVALUE(REPLACE(Input!K520,FIND(".",Input!K520),1,","),",")),"")</f>
        <v>0.10277</v>
      </c>
      <c r="L520" s="7">
        <f>IFERROR(IFERROR(_xlfn.NUMBERVALUE(REPLACE(Input!L520,FIND(",",Input!L520),1,"."),"."),_xlfn.NUMBERVALUE(REPLACE(Input!L520,FIND(".",Input!L520),1,","),",")),"")</f>
        <v>0.30962000000000001</v>
      </c>
      <c r="M520" s="7">
        <f>IFERROR(IFERROR(_xlfn.NUMBERVALUE(REPLACE(Input!M520,FIND(",",Input!M520),1,"."),"."),_xlfn.NUMBERVALUE(REPLACE(Input!M520,FIND(".",Input!M520),1,","),",")),"")</f>
        <v>1.4217599999999999</v>
      </c>
      <c r="N520" s="10" t="str">
        <f>IFERROR(IF(LEFT(Input!N520,LEN("boa-,Users,"))="boa-,Users,","Win.Win",LEFT(Input!N520,FIND("@",Input!N520)-1)),"")</f>
        <v>KLH</v>
      </c>
      <c r="O520" s="10" t="str">
        <f>IFERROR(IF(LEFT(Input!O520,LEN("boa-,Users,"))="boa-,Users,","Win.Win",LEFT(Input!O520,FIND("@",Input!O520)-1)),"")</f>
        <v>Win.Win</v>
      </c>
      <c r="P520" s="7">
        <f>IFERROR(IFERROR(_xlfn.NUMBERVALUE(REPLACE(Input!P520,FIND(",",Input!P520),1,"."),"."),_xlfn.NUMBERVALUE(REPLACE(Input!P520,FIND(".",Input!P520),1,","),",")),"")</f>
        <v>0.80232667481443298</v>
      </c>
      <c r="Q520" s="7">
        <f>IFERROR(IFERROR(_xlfn.NUMBERVALUE(REPLACE(Input!Q520,FIND(",",Input!Q520),1,"."),"."),_xlfn.NUMBERVALUE(REPLACE(Input!Q520,FIND(".",Input!Q520),1,","),",")),"")</f>
        <v>0.61943625870940699</v>
      </c>
      <c r="R520" s="7">
        <f>IFERROR(IFERROR(_xlfn.NUMBERVALUE(REPLACE(Input!R520,FIND(",",Input!R520),1,"."),"."),_xlfn.NUMBERVALUE(REPLACE(Input!R520,FIND(".",Input!R520),1,","),",")),"")</f>
        <v>0.80232667481443298</v>
      </c>
      <c r="S520" s="7">
        <f>IFERROR(IFERROR(_xlfn.NUMBERVALUE(REPLACE(Input!S520,FIND(",",Input!S520),1,"."),"."),_xlfn.NUMBERVALUE(REPLACE(Input!S520,FIND(".",Input!S520),1,","),",")),"")</f>
        <v>0.61943625870940699</v>
      </c>
      <c r="T520" s="7">
        <f>IFERROR(IFERROR(_xlfn.NUMBERVALUE(REPLACE(Input!T520,FIND(",",Input!T520),1,"."),"."),_xlfn.NUMBERVALUE(REPLACE(Input!T520,FIND(".",Input!T520),1,","),",")),"")</f>
        <v>0</v>
      </c>
      <c r="U520" s="7">
        <f>IFERROR(IFERROR(_xlfn.NUMBERVALUE(REPLACE(Input!U520,FIND(",",Input!U520),1,"."),"."),_xlfn.NUMBERVALUE(REPLACE(Input!U520,FIND(".",Input!U520),1,","),",")),"")</f>
        <v>0.61943625870940699</v>
      </c>
      <c r="V520" s="7">
        <f>IFERROR(IFERROR(_xlfn.NUMBERVALUE(REPLACE(Input!V520,FIND(",",Input!V520),1,"."),"."),_xlfn.NUMBERVALUE(REPLACE(Input!V520,FIND(".",Input!V520),1,","),",")),"")</f>
        <v>0</v>
      </c>
      <c r="W520" s="7">
        <f>IFERROR(IFERROR(_xlfn.NUMBERVALUE(REPLACE(Input!W520,FIND(",",Input!W520),1,"."),"."),_xlfn.NUMBERVALUE(REPLACE(Input!W520,FIND(".",Input!W520),1,","),",")),"")</f>
        <v>0</v>
      </c>
      <c r="X520" s="7">
        <f>IFERROR(IFERROR(_xlfn.NUMBERVALUE(REPLACE(Input!X520,FIND(",",Input!X520),1,"."),"."),_xlfn.NUMBERVALUE(REPLACE(Input!X520,FIND(".",Input!X520),1,","),",")),"")</f>
        <v>0.80232667481443298</v>
      </c>
      <c r="Y520" s="7">
        <f>IFERROR(IFERROR(_xlfn.NUMBERVALUE(REPLACE(Input!Y520,FIND(",",Input!Y520),1,"."),"."),_xlfn.NUMBERVALUE(REPLACE(Input!Y520,FIND(".",Input!Y520),1,","),",")),"")</f>
        <v>0.61943625870940699</v>
      </c>
      <c r="Z520" s="8" t="str">
        <f>LEFT(LEFT(Input!Z520,IFERROR(FIND("_",Input!Z520)-1,LEN(Input!Z520))),IFERROR(FIND("-",Input!Z520)-1,LEN(Input!Z520)))</f>
        <v>party1</v>
      </c>
      <c r="AA520" s="8" t="str">
        <f>LEFT(LEFT(Input!AA520,IFERROR(FIND("_",Input!AA520)-1,LEN(Input!AA520))),IFERROR(FIND("-",Input!AA520)-1,LEN(Input!AA520)))</f>
        <v>party2</v>
      </c>
    </row>
    <row r="521" spans="1:27">
      <c r="A521" s="6">
        <f>IF(Input!A521=0,"",Input!A521)</f>
        <v>796</v>
      </c>
      <c r="B521" s="7">
        <f>IFERROR(IFERROR(_xlfn.NUMBERVALUE(REPLACE(Input!B521,FIND(",",Input!B521),1,"."),"."),_xlfn.NUMBERVALUE(REPLACE(Input!B521,FIND(".",Input!B521),1,","),",")),"")</f>
        <v>0.54300000000000004</v>
      </c>
      <c r="C521" s="6">
        <f>IF(Input!C521=0,"",Input!C521)</f>
        <v>27</v>
      </c>
      <c r="D521" s="9" t="str">
        <f>IF(Input!D521=0,"",Input!D521)</f>
        <v/>
      </c>
      <c r="E521" s="8" cm="1">
        <f t="array" ref="E521">IF(0=_xlfn.NUMBERVALUE(_xlfn.TEXTJOIN("",TRUE,IFERROR(MID(Input!E521,_xlfn.SEQUENCE(20),1)+0,""))),"",_xlfn.NUMBERVALUE(_xlfn.TEXTJOIN("",TRUE,IFERROR(MID(Input!E521,_xlfn.SEQUENCE(20),1)+0,""))))</f>
        <v>60</v>
      </c>
      <c r="F521" s="8">
        <f>IF(Input!F521="Yes",1,IF(Input!F521=0,"",0))</f>
        <v>1</v>
      </c>
      <c r="G521" s="8">
        <f>IF(Input!G521="Yes",1,IF(Input!G521=0,"",0))</f>
        <v>0</v>
      </c>
      <c r="H521" s="6">
        <f>IF(Input!H521=0,"",Input!H521)</f>
        <v>2</v>
      </c>
      <c r="I521" s="7">
        <f>IFERROR(IFERROR(_xlfn.NUMBERVALUE(REPLACE(Input!I521,FIND(",",Input!I521),1,"."),"."),_xlfn.NUMBERVALUE(REPLACE(Input!I521,FIND(".",Input!I521),1,","),",")),"")</f>
        <v>0.77256999999999998</v>
      </c>
      <c r="J521" s="7">
        <f>IFERROR(IFERROR(_xlfn.NUMBERVALUE(REPLACE(Input!J521,FIND(",",Input!J521),1,"."),"."),_xlfn.NUMBERVALUE(REPLACE(Input!J521,FIND(".",Input!J521),1,","),",")),"")</f>
        <v>0.86382999999999999</v>
      </c>
      <c r="K521" s="7">
        <f>IFERROR(IFERROR(_xlfn.NUMBERVALUE(REPLACE(Input!K521,FIND(",",Input!K521),1,"."),"."),_xlfn.NUMBERVALUE(REPLACE(Input!K521,FIND(".",Input!K521),1,","),",")),"")</f>
        <v>4.2189999999999998E-2</v>
      </c>
      <c r="L521" s="7">
        <f>IFERROR(IFERROR(_xlfn.NUMBERVALUE(REPLACE(Input!L521,FIND(",",Input!L521),1,"."),"."),_xlfn.NUMBERVALUE(REPLACE(Input!L521,FIND(".",Input!L521),1,","),",")),"")</f>
        <v>6.5890000000000004E-2</v>
      </c>
      <c r="M521" s="7">
        <f>IFERROR(IFERROR(_xlfn.NUMBERVALUE(REPLACE(Input!M521,FIND(",",Input!M521),1,"."),"."),_xlfn.NUMBERVALUE(REPLACE(Input!M521,FIND(".",Input!M521),1,","),",")),"")</f>
        <v>1.6364000000000001</v>
      </c>
      <c r="N521" s="10" t="str">
        <f>IFERROR(IF(LEFT(Input!N521,LEN("boa-,Users,"))="boa-,Users,","Win.Win",LEFT(Input!N521,FIND("@",Input!N521)-1)),"")</f>
        <v>IAMhaggler2011</v>
      </c>
      <c r="O521" s="10" t="str">
        <f>IFERROR(IF(LEFT(Input!O521,LEN("boa-,Users,"))="boa-,Users,","Win.Win",LEFT(Input!O521,FIND("@",Input!O521)-1)),"")</f>
        <v>Win.Win</v>
      </c>
      <c r="P521" s="7">
        <f>IFERROR(IFERROR(_xlfn.NUMBERVALUE(REPLACE(Input!P521,FIND(",",Input!P521),1,"."),"."),_xlfn.NUMBERVALUE(REPLACE(Input!P521,FIND(".",Input!P521),1,","),",")),"")</f>
        <v>0.77257292706774505</v>
      </c>
      <c r="Q521" s="7">
        <f>IFERROR(IFERROR(_xlfn.NUMBERVALUE(REPLACE(Input!Q521,FIND(",",Input!Q521),1,"."),"."),_xlfn.NUMBERVALUE(REPLACE(Input!Q521,FIND(".",Input!Q521),1,","),",")),"")</f>
        <v>0.86382575922759797</v>
      </c>
      <c r="R521" s="7">
        <f>IFERROR(IFERROR(_xlfn.NUMBERVALUE(REPLACE(Input!R521,FIND(",",Input!R521),1,"."),"."),_xlfn.NUMBERVALUE(REPLACE(Input!R521,FIND(".",Input!R521),1,","),",")),"")</f>
        <v>0.77257292706774505</v>
      </c>
      <c r="S521" s="7">
        <f>IFERROR(IFERROR(_xlfn.NUMBERVALUE(REPLACE(Input!S521,FIND(",",Input!S521),1,"."),"."),_xlfn.NUMBERVALUE(REPLACE(Input!S521,FIND(".",Input!S521),1,","),",")),"")</f>
        <v>0.86382575922759797</v>
      </c>
      <c r="T521" s="7">
        <f>IFERROR(IFERROR(_xlfn.NUMBERVALUE(REPLACE(Input!T521,FIND(",",Input!T521),1,"."),"."),_xlfn.NUMBERVALUE(REPLACE(Input!T521,FIND(".",Input!T521),1,","),",")),"")</f>
        <v>0</v>
      </c>
      <c r="U521" s="7">
        <f>IFERROR(IFERROR(_xlfn.NUMBERVALUE(REPLACE(Input!U521,FIND(",",Input!U521),1,"."),"."),_xlfn.NUMBERVALUE(REPLACE(Input!U521,FIND(".",Input!U521),1,","),",")),"")</f>
        <v>0.86382575922759797</v>
      </c>
      <c r="V521" s="7">
        <f>IFERROR(IFERROR(_xlfn.NUMBERVALUE(REPLACE(Input!V521,FIND(",",Input!V521),1,"."),"."),_xlfn.NUMBERVALUE(REPLACE(Input!V521,FIND(".",Input!V521),1,","),",")),"")</f>
        <v>0</v>
      </c>
      <c r="W521" s="7">
        <f>IFERROR(IFERROR(_xlfn.NUMBERVALUE(REPLACE(Input!W521,FIND(",",Input!W521),1,"."),"."),_xlfn.NUMBERVALUE(REPLACE(Input!W521,FIND(".",Input!W521),1,","),",")),"")</f>
        <v>0</v>
      </c>
      <c r="X521" s="7">
        <f>IFERROR(IFERROR(_xlfn.NUMBERVALUE(REPLACE(Input!X521,FIND(",",Input!X521),1,"."),"."),_xlfn.NUMBERVALUE(REPLACE(Input!X521,FIND(".",Input!X521),1,","),",")),"")</f>
        <v>0.77257292706774505</v>
      </c>
      <c r="Y521" s="7">
        <f>IFERROR(IFERROR(_xlfn.NUMBERVALUE(REPLACE(Input!Y521,FIND(",",Input!Y521),1,"."),"."),_xlfn.NUMBERVALUE(REPLACE(Input!Y521,FIND(".",Input!Y521),1,","),",")),"")</f>
        <v>0.86382575922759797</v>
      </c>
      <c r="Z521" s="8" t="str">
        <f>LEFT(LEFT(Input!Z521,IFERROR(FIND("_",Input!Z521)-1,LEN(Input!Z521))),IFERROR(FIND("-",Input!Z521)-1,LEN(Input!Z521)))</f>
        <v>party1</v>
      </c>
      <c r="AA521" s="8" t="str">
        <f>LEFT(LEFT(Input!AA521,IFERROR(FIND("_",Input!AA521)-1,LEN(Input!AA521))),IFERROR(FIND("-",Input!AA521)-1,LEN(Input!AA521)))</f>
        <v>party2</v>
      </c>
    </row>
    <row r="522" spans="1:27">
      <c r="A522" s="6">
        <f>IF(Input!A522=0,"",Input!A522)</f>
        <v>797</v>
      </c>
      <c r="B522" s="7">
        <f>IFERROR(IFERROR(_xlfn.NUMBERVALUE(REPLACE(Input!B522,FIND(",",Input!B522),1,"."),"."),_xlfn.NUMBERVALUE(REPLACE(Input!B522,FIND(".",Input!B522),1,","),",")),"")</f>
        <v>1E-3</v>
      </c>
      <c r="C522" s="6">
        <f>IF(Input!C522=0,"",Input!C522)</f>
        <v>3</v>
      </c>
      <c r="D522" s="9" t="str">
        <f>IF(Input!D522=0,"",Input!D522)</f>
        <v/>
      </c>
      <c r="E522" s="8" cm="1">
        <f t="array" ref="E522">IF(0=_xlfn.NUMBERVALUE(_xlfn.TEXTJOIN("",TRUE,IFERROR(MID(Input!E522,_xlfn.SEQUENCE(20),1)+0,""))),"",_xlfn.NUMBERVALUE(_xlfn.TEXTJOIN("",TRUE,IFERROR(MID(Input!E522,_xlfn.SEQUENCE(20),1)+0,""))))</f>
        <v>60</v>
      </c>
      <c r="F522" s="8">
        <f>IF(Input!F522="Yes",1,IF(Input!F522=0,"",0))</f>
        <v>1</v>
      </c>
      <c r="G522" s="8">
        <f>IF(Input!G522="Yes",1,IF(Input!G522=0,"",0))</f>
        <v>0</v>
      </c>
      <c r="H522" s="6">
        <f>IF(Input!H522=0,"",Input!H522)</f>
        <v>2</v>
      </c>
      <c r="I522" s="7">
        <f>IFERROR(IFERROR(_xlfn.NUMBERVALUE(REPLACE(Input!I522,FIND(",",Input!I522),1,"."),"."),_xlfn.NUMBERVALUE(REPLACE(Input!I522,FIND(".",Input!I522),1,","),",")),"")</f>
        <v>0.68257999999999996</v>
      </c>
      <c r="J522" s="7">
        <f>IFERROR(IFERROR(_xlfn.NUMBERVALUE(REPLACE(Input!J522,FIND(",",Input!J522),1,"."),"."),_xlfn.NUMBERVALUE(REPLACE(Input!J522,FIND(".",Input!J522),1,","),",")),"")</f>
        <v>0.81011</v>
      </c>
      <c r="K522" s="7">
        <f>IFERROR(IFERROR(_xlfn.NUMBERVALUE(REPLACE(Input!K522,FIND(",",Input!K522),1,"."),"."),_xlfn.NUMBERVALUE(REPLACE(Input!K522,FIND(".",Input!K522),1,","),",")),"")</f>
        <v>7.145E-2</v>
      </c>
      <c r="L522" s="7">
        <f>IFERROR(IFERROR(_xlfn.NUMBERVALUE(REPLACE(Input!L522,FIND(",",Input!L522),1,"."),"."),_xlfn.NUMBERVALUE(REPLACE(Input!L522,FIND(".",Input!L522),1,","),",")),"")</f>
        <v>0.24728</v>
      </c>
      <c r="M522" s="7">
        <f>IFERROR(IFERROR(_xlfn.NUMBERVALUE(REPLACE(Input!M522,FIND(",",Input!M522),1,"."),"."),_xlfn.NUMBERVALUE(REPLACE(Input!M522,FIND(".",Input!M522),1,","),",")),"")</f>
        <v>1.4926900000000001</v>
      </c>
      <c r="N522" s="10" t="str">
        <f>IFERROR(IF(LEFT(Input!N522,LEN("boa-,Users,"))="boa-,Users,","Win.Win",LEFT(Input!N522,FIND("@",Input!N522)-1)),"")</f>
        <v>Win.Win</v>
      </c>
      <c r="O522" s="10" t="str">
        <f>IFERROR(IF(LEFT(Input!O522,LEN("boa-,Users,"))="boa-,Users,","Win.Win",LEFT(Input!O522,FIND("@",Input!O522)-1)),"")</f>
        <v>Win.Win</v>
      </c>
      <c r="P522" s="7">
        <f>IFERROR(IFERROR(_xlfn.NUMBERVALUE(REPLACE(Input!P522,FIND(",",Input!P522),1,"."),"."),_xlfn.NUMBERVALUE(REPLACE(Input!P522,FIND(".",Input!P522),1,","),",")),"")</f>
        <v>0.81011225861920999</v>
      </c>
      <c r="Q522" s="7">
        <f>IFERROR(IFERROR(_xlfn.NUMBERVALUE(REPLACE(Input!Q522,FIND(",",Input!Q522),1,"."),"."),_xlfn.NUMBERVALUE(REPLACE(Input!Q522,FIND(".",Input!Q522),1,","),",")),"")</f>
        <v>0.68258163511979097</v>
      </c>
      <c r="R522" s="7">
        <f>IFERROR(IFERROR(_xlfn.NUMBERVALUE(REPLACE(Input!R522,FIND(",",Input!R522),1,"."),"."),_xlfn.NUMBERVALUE(REPLACE(Input!R522,FIND(".",Input!R522),1,","),",")),"")</f>
        <v>0.81011225861920999</v>
      </c>
      <c r="S522" s="7">
        <f>IFERROR(IFERROR(_xlfn.NUMBERVALUE(REPLACE(Input!S522,FIND(",",Input!S522),1,"."),"."),_xlfn.NUMBERVALUE(REPLACE(Input!S522,FIND(".",Input!S522),1,","),",")),"")</f>
        <v>0.68258163511979097</v>
      </c>
      <c r="T522" s="7">
        <f>IFERROR(IFERROR(_xlfn.NUMBERVALUE(REPLACE(Input!T522,FIND(",",Input!T522),1,"."),"."),_xlfn.NUMBERVALUE(REPLACE(Input!T522,FIND(".",Input!T522),1,","),",")),"")</f>
        <v>0.80790513833991995</v>
      </c>
      <c r="U522" s="7">
        <f>IFERROR(IFERROR(_xlfn.NUMBERVALUE(REPLACE(Input!U522,FIND(",",Input!U522),1,"."),"."),_xlfn.NUMBERVALUE(REPLACE(Input!U522,FIND(".",Input!U522),1,","),",")),"")</f>
        <v>0.68258163511979097</v>
      </c>
      <c r="V522" s="7">
        <f>IFERROR(IFERROR(_xlfn.NUMBERVALUE(REPLACE(Input!V522,FIND(",",Input!V522),1,"."),"."),_xlfn.NUMBERVALUE(REPLACE(Input!V522,FIND(".",Input!V522),1,","),",")),"")</f>
        <v>0</v>
      </c>
      <c r="W522" s="7">
        <f>IFERROR(IFERROR(_xlfn.NUMBERVALUE(REPLACE(Input!W522,FIND(",",Input!W522),1,"."),"."),_xlfn.NUMBERVALUE(REPLACE(Input!W522,FIND(".",Input!W522),1,","),",")),"")</f>
        <v>0</v>
      </c>
      <c r="X522" s="7">
        <f>IFERROR(IFERROR(_xlfn.NUMBERVALUE(REPLACE(Input!X522,FIND(",",Input!X522),1,"."),"."),_xlfn.NUMBERVALUE(REPLACE(Input!X522,FIND(".",Input!X522),1,","),",")),"")</f>
        <v>0.81011225861920999</v>
      </c>
      <c r="Y522" s="7">
        <f>IFERROR(IFERROR(_xlfn.NUMBERVALUE(REPLACE(Input!Y522,FIND(",",Input!Y522),1,"."),"."),_xlfn.NUMBERVALUE(REPLACE(Input!Y522,FIND(".",Input!Y522),1,","),",")),"")</f>
        <v>0.68258163511979097</v>
      </c>
      <c r="Z522" s="8" t="str">
        <f>LEFT(LEFT(Input!Z522,IFERROR(FIND("_",Input!Z522)-1,LEN(Input!Z522))),IFERROR(FIND("-",Input!Z522)-1,LEN(Input!Z522)))</f>
        <v>party1</v>
      </c>
      <c r="AA522" s="8" t="str">
        <f>LEFT(LEFT(Input!AA522,IFERROR(FIND("_",Input!AA522)-1,LEN(Input!AA522))),IFERROR(FIND("-",Input!AA522)-1,LEN(Input!AA522)))</f>
        <v>party2</v>
      </c>
    </row>
    <row r="523" spans="1:27">
      <c r="A523" s="6">
        <f>IF(Input!A523=0,"",Input!A523)</f>
        <v>798</v>
      </c>
      <c r="B523" s="7">
        <f>IFERROR(IFERROR(_xlfn.NUMBERVALUE(REPLACE(Input!B523,FIND(",",Input!B523),1,"."),"."),_xlfn.NUMBERVALUE(REPLACE(Input!B523,FIND(".",Input!B523),1,","),",")),"")</f>
        <v>0.16800000000000001</v>
      </c>
      <c r="C523" s="6">
        <f>IF(Input!C523=0,"",Input!C523)</f>
        <v>55</v>
      </c>
      <c r="D523" s="9" t="str">
        <f>IF(Input!D523=0,"",Input!D523)</f>
        <v/>
      </c>
      <c r="E523" s="8" cm="1">
        <f t="array" ref="E523">IF(0=_xlfn.NUMBERVALUE(_xlfn.TEXTJOIN("",TRUE,IFERROR(MID(Input!E523,_xlfn.SEQUENCE(20),1)+0,""))),"",_xlfn.NUMBERVALUE(_xlfn.TEXTJOIN("",TRUE,IFERROR(MID(Input!E523,_xlfn.SEQUENCE(20),1)+0,""))))</f>
        <v>60</v>
      </c>
      <c r="F523" s="8">
        <f>IF(Input!F523="Yes",1,IF(Input!F523=0,"",0))</f>
        <v>1</v>
      </c>
      <c r="G523" s="8">
        <f>IF(Input!G523="Yes",1,IF(Input!G523=0,"",0))</f>
        <v>0</v>
      </c>
      <c r="H523" s="6">
        <f>IF(Input!H523=0,"",Input!H523)</f>
        <v>2</v>
      </c>
      <c r="I523" s="7">
        <f>IFERROR(IFERROR(_xlfn.NUMBERVALUE(REPLACE(Input!I523,FIND(",",Input!I523),1,"."),"."),_xlfn.NUMBERVALUE(REPLACE(Input!I523,FIND(".",Input!I523),1,","),",")),"")</f>
        <v>0.48720999999999998</v>
      </c>
      <c r="J523" s="7">
        <f>IFERROR(IFERROR(_xlfn.NUMBERVALUE(REPLACE(Input!J523,FIND(",",Input!J523),1,"."),"."),_xlfn.NUMBERVALUE(REPLACE(Input!J523,FIND(".",Input!J523),1,","),",")),"")</f>
        <v>0.90654999999999997</v>
      </c>
      <c r="K523" s="7">
        <f>IFERROR(IFERROR(_xlfn.NUMBERVALUE(REPLACE(Input!K523,FIND(",",Input!K523),1,"."),"."),_xlfn.NUMBERVALUE(REPLACE(Input!K523,FIND(".",Input!K523),1,","),",")),"")</f>
        <v>6.8830000000000002E-2</v>
      </c>
      <c r="L523" s="7">
        <f>IFERROR(IFERROR(_xlfn.NUMBERVALUE(REPLACE(Input!L523,FIND(",",Input!L523),1,"."),"."),_xlfn.NUMBERVALUE(REPLACE(Input!L523,FIND(".",Input!L523),1,","),",")),"")</f>
        <v>0.45784000000000002</v>
      </c>
      <c r="M523" s="7">
        <f>IFERROR(IFERROR(_xlfn.NUMBERVALUE(REPLACE(Input!M523,FIND(",",Input!M523),1,"."),"."),_xlfn.NUMBERVALUE(REPLACE(Input!M523,FIND(".",Input!M523),1,","),",")),"")</f>
        <v>1.3937600000000001</v>
      </c>
      <c r="N523" s="10" t="str">
        <f>IFERROR(IF(LEFT(Input!N523,LEN("boa-,Users,"))="boa-,Users,","Win.Win",LEFT(Input!N523,FIND("@",Input!N523)-1)),"")</f>
        <v>Gahboninho</v>
      </c>
      <c r="O523" s="10" t="str">
        <f>IFERROR(IF(LEFT(Input!O523,LEN("boa-,Users,"))="boa-,Users,","Win.Win",LEFT(Input!O523,FIND("@",Input!O523)-1)),"")</f>
        <v>Win.Win</v>
      </c>
      <c r="P523" s="7">
        <f>IFERROR(IFERROR(_xlfn.NUMBERVALUE(REPLACE(Input!P523,FIND(",",Input!P523),1,"."),"."),_xlfn.NUMBERVALUE(REPLACE(Input!P523,FIND(".",Input!P523),1,","),",")),"")</f>
        <v>0.90654899185860405</v>
      </c>
      <c r="Q523" s="7">
        <f>IFERROR(IFERROR(_xlfn.NUMBERVALUE(REPLACE(Input!Q523,FIND(",",Input!Q523),1,"."),"."),_xlfn.NUMBERVALUE(REPLACE(Input!Q523,FIND(".",Input!Q523),1,","),",")),"")</f>
        <v>0.48720946600526099</v>
      </c>
      <c r="R523" s="7">
        <f>IFERROR(IFERROR(_xlfn.NUMBERVALUE(REPLACE(Input!R523,FIND(",",Input!R523),1,"."),"."),_xlfn.NUMBERVALUE(REPLACE(Input!R523,FIND(".",Input!R523),1,","),",")),"")</f>
        <v>0.90654899185860405</v>
      </c>
      <c r="S523" s="7">
        <f>IFERROR(IFERROR(_xlfn.NUMBERVALUE(REPLACE(Input!S523,FIND(",",Input!S523),1,"."),"."),_xlfn.NUMBERVALUE(REPLACE(Input!S523,FIND(".",Input!S523),1,","),",")),"")</f>
        <v>0.48720946600526099</v>
      </c>
      <c r="T523" s="7">
        <f>IFERROR(IFERROR(_xlfn.NUMBERVALUE(REPLACE(Input!T523,FIND(",",Input!T523),1,"."),"."),_xlfn.NUMBERVALUE(REPLACE(Input!T523,FIND(".",Input!T523),1,","),",")),"")</f>
        <v>0</v>
      </c>
      <c r="U523" s="7">
        <f>IFERROR(IFERROR(_xlfn.NUMBERVALUE(REPLACE(Input!U523,FIND(",",Input!U523),1,"."),"."),_xlfn.NUMBERVALUE(REPLACE(Input!U523,FIND(".",Input!U523),1,","),",")),"")</f>
        <v>0.48720946600526099</v>
      </c>
      <c r="V523" s="7">
        <f>IFERROR(IFERROR(_xlfn.NUMBERVALUE(REPLACE(Input!V523,FIND(",",Input!V523),1,"."),"."),_xlfn.NUMBERVALUE(REPLACE(Input!V523,FIND(".",Input!V523),1,","),",")),"")</f>
        <v>0</v>
      </c>
      <c r="W523" s="7">
        <f>IFERROR(IFERROR(_xlfn.NUMBERVALUE(REPLACE(Input!W523,FIND(",",Input!W523),1,"."),"."),_xlfn.NUMBERVALUE(REPLACE(Input!W523,FIND(".",Input!W523),1,","),",")),"")</f>
        <v>0</v>
      </c>
      <c r="X523" s="7">
        <f>IFERROR(IFERROR(_xlfn.NUMBERVALUE(REPLACE(Input!X523,FIND(",",Input!X523),1,"."),"."),_xlfn.NUMBERVALUE(REPLACE(Input!X523,FIND(".",Input!X523),1,","),",")),"")</f>
        <v>0.90654899185860405</v>
      </c>
      <c r="Y523" s="7">
        <f>IFERROR(IFERROR(_xlfn.NUMBERVALUE(REPLACE(Input!Y523,FIND(",",Input!Y523),1,"."),"."),_xlfn.NUMBERVALUE(REPLACE(Input!Y523,FIND(".",Input!Y523),1,","),",")),"")</f>
        <v>0.48720946600526099</v>
      </c>
      <c r="Z523" s="8" t="str">
        <f>LEFT(LEFT(Input!Z523,IFERROR(FIND("_",Input!Z523)-1,LEN(Input!Z523))),IFERROR(FIND("-",Input!Z523)-1,LEN(Input!Z523)))</f>
        <v>party1</v>
      </c>
      <c r="AA523" s="8" t="str">
        <f>LEFT(LEFT(Input!AA523,IFERROR(FIND("_",Input!AA523)-1,LEN(Input!AA523))),IFERROR(FIND("-",Input!AA523)-1,LEN(Input!AA523)))</f>
        <v>party2</v>
      </c>
    </row>
    <row r="524" spans="1:27">
      <c r="A524" s="6">
        <f>IF(Input!A524=0,"",Input!A524)</f>
        <v>799</v>
      </c>
      <c r="B524" s="7">
        <f>IFERROR(IFERROR(_xlfn.NUMBERVALUE(REPLACE(Input!B524,FIND(",",Input!B524),1,"."),"."),_xlfn.NUMBERVALUE(REPLACE(Input!B524,FIND(".",Input!B524),1,","),",")),"")</f>
        <v>0.16300000000000001</v>
      </c>
      <c r="C524" s="6">
        <f>IF(Input!C524=0,"",Input!C524)</f>
        <v>54</v>
      </c>
      <c r="D524" s="9" t="str">
        <f>IF(Input!D524=0,"",Input!D524)</f>
        <v/>
      </c>
      <c r="E524" s="8" cm="1">
        <f t="array" ref="E524">IF(0=_xlfn.NUMBERVALUE(_xlfn.TEXTJOIN("",TRUE,IFERROR(MID(Input!E524,_xlfn.SEQUENCE(20),1)+0,""))),"",_xlfn.NUMBERVALUE(_xlfn.TEXTJOIN("",TRUE,IFERROR(MID(Input!E524,_xlfn.SEQUENCE(20),1)+0,""))))</f>
        <v>60</v>
      </c>
      <c r="F524" s="8">
        <f>IF(Input!F524="Yes",1,IF(Input!F524=0,"",0))</f>
        <v>1</v>
      </c>
      <c r="G524" s="8">
        <f>IF(Input!G524="Yes",1,IF(Input!G524=0,"",0))</f>
        <v>0</v>
      </c>
      <c r="H524" s="6">
        <f>IF(Input!H524=0,"",Input!H524)</f>
        <v>2</v>
      </c>
      <c r="I524" s="7">
        <f>IFERROR(IFERROR(_xlfn.NUMBERVALUE(REPLACE(Input!I524,FIND(",",Input!I524),1,"."),"."),_xlfn.NUMBERVALUE(REPLACE(Input!I524,FIND(".",Input!I524),1,","),",")),"")</f>
        <v>0.50368999999999997</v>
      </c>
      <c r="J524" s="7">
        <f>IFERROR(IFERROR(_xlfn.NUMBERVALUE(REPLACE(Input!J524,FIND(",",Input!J524),1,"."),"."),_xlfn.NUMBERVALUE(REPLACE(Input!J524,FIND(".",Input!J524),1,","),",")),"")</f>
        <v>0.89403999999999995</v>
      </c>
      <c r="K524" s="7">
        <f>IFERROR(IFERROR(_xlfn.NUMBERVALUE(REPLACE(Input!K524,FIND(",",Input!K524),1,"."),"."),_xlfn.NUMBERVALUE(REPLACE(Input!K524,FIND(".",Input!K524),1,","),",")),"")</f>
        <v>8.1439999999999999E-2</v>
      </c>
      <c r="L524" s="7">
        <f>IFERROR(IFERROR(_xlfn.NUMBERVALUE(REPLACE(Input!L524,FIND(",",Input!L524),1,"."),"."),_xlfn.NUMBERVALUE(REPLACE(Input!L524,FIND(".",Input!L524),1,","),",")),"")</f>
        <v>0.43869000000000002</v>
      </c>
      <c r="M524" s="7">
        <f>IFERROR(IFERROR(_xlfn.NUMBERVALUE(REPLACE(Input!M524,FIND(",",Input!M524),1,"."),"."),_xlfn.NUMBERVALUE(REPLACE(Input!M524,FIND(".",Input!M524),1,","),",")),"")</f>
        <v>1.3977200000000001</v>
      </c>
      <c r="N524" s="10" t="str">
        <f>IFERROR(IF(LEFT(Input!N524,LEN("boa-,Users,"))="boa-,Users,","Win.Win",LEFT(Input!N524,FIND("@",Input!N524)-1)),"")</f>
        <v>KLH</v>
      </c>
      <c r="O524" s="10" t="str">
        <f>IFERROR(IF(LEFT(Input!O524,LEN("boa-,Users,"))="boa-,Users,","Win.Win",LEFT(Input!O524,FIND("@",Input!O524)-1)),"")</f>
        <v>Win.Win</v>
      </c>
      <c r="P524" s="7">
        <f>IFERROR(IFERROR(_xlfn.NUMBERVALUE(REPLACE(Input!P524,FIND(",",Input!P524),1,"."),"."),_xlfn.NUMBERVALUE(REPLACE(Input!P524,FIND(".",Input!P524),1,","),",")),"")</f>
        <v>0.89403588134144896</v>
      </c>
      <c r="Q524" s="7">
        <f>IFERROR(IFERROR(_xlfn.NUMBERVALUE(REPLACE(Input!Q524,FIND(",",Input!Q524),1,"."),"."),_xlfn.NUMBERVALUE(REPLACE(Input!Q524,FIND(".",Input!Q524),1,","),",")),"")</f>
        <v>0.50368620456051605</v>
      </c>
      <c r="R524" s="7">
        <f>IFERROR(IFERROR(_xlfn.NUMBERVALUE(REPLACE(Input!R524,FIND(",",Input!R524),1,"."),"."),_xlfn.NUMBERVALUE(REPLACE(Input!R524,FIND(".",Input!R524),1,","),",")),"")</f>
        <v>0.89403588134144896</v>
      </c>
      <c r="S524" s="7">
        <f>IFERROR(IFERROR(_xlfn.NUMBERVALUE(REPLACE(Input!S524,FIND(",",Input!S524),1,"."),"."),_xlfn.NUMBERVALUE(REPLACE(Input!S524,FIND(".",Input!S524),1,","),",")),"")</f>
        <v>0.50368620456051605</v>
      </c>
      <c r="T524" s="7">
        <f>IFERROR(IFERROR(_xlfn.NUMBERVALUE(REPLACE(Input!T524,FIND(",",Input!T524),1,"."),"."),_xlfn.NUMBERVALUE(REPLACE(Input!T524,FIND(".",Input!T524),1,","),",")),"")</f>
        <v>0</v>
      </c>
      <c r="U524" s="7">
        <f>IFERROR(IFERROR(_xlfn.NUMBERVALUE(REPLACE(Input!U524,FIND(",",Input!U524),1,"."),"."),_xlfn.NUMBERVALUE(REPLACE(Input!U524,FIND(".",Input!U524),1,","),",")),"")</f>
        <v>0.50368620456051605</v>
      </c>
      <c r="V524" s="7">
        <f>IFERROR(IFERROR(_xlfn.NUMBERVALUE(REPLACE(Input!V524,FIND(",",Input!V524),1,"."),"."),_xlfn.NUMBERVALUE(REPLACE(Input!V524,FIND(".",Input!V524),1,","),",")),"")</f>
        <v>0</v>
      </c>
      <c r="W524" s="7">
        <f>IFERROR(IFERROR(_xlfn.NUMBERVALUE(REPLACE(Input!W524,FIND(",",Input!W524),1,"."),"."),_xlfn.NUMBERVALUE(REPLACE(Input!W524,FIND(".",Input!W524),1,","),",")),"")</f>
        <v>0</v>
      </c>
      <c r="X524" s="7">
        <f>IFERROR(IFERROR(_xlfn.NUMBERVALUE(REPLACE(Input!X524,FIND(",",Input!X524),1,"."),"."),_xlfn.NUMBERVALUE(REPLACE(Input!X524,FIND(".",Input!X524),1,","),",")),"")</f>
        <v>0.89403588134144896</v>
      </c>
      <c r="Y524" s="7">
        <f>IFERROR(IFERROR(_xlfn.NUMBERVALUE(REPLACE(Input!Y524,FIND(",",Input!Y524),1,"."),"."),_xlfn.NUMBERVALUE(REPLACE(Input!Y524,FIND(".",Input!Y524),1,","),",")),"")</f>
        <v>0.50368620456051605</v>
      </c>
      <c r="Z524" s="8" t="str">
        <f>LEFT(LEFT(Input!Z524,IFERROR(FIND("_",Input!Z524)-1,LEN(Input!Z524))),IFERROR(FIND("-",Input!Z524)-1,LEN(Input!Z524)))</f>
        <v>party1</v>
      </c>
      <c r="AA524" s="8" t="str">
        <f>LEFT(LEFT(Input!AA524,IFERROR(FIND("_",Input!AA524)-1,LEN(Input!AA524))),IFERROR(FIND("-",Input!AA524)-1,LEN(Input!AA524)))</f>
        <v>party2</v>
      </c>
    </row>
    <row r="525" spans="1:27">
      <c r="A525" s="6">
        <f>IF(Input!A525=0,"",Input!A525)</f>
        <v>800</v>
      </c>
      <c r="B525" s="7">
        <f>IFERROR(IFERROR(_xlfn.NUMBERVALUE(REPLACE(Input!B525,FIND(",",Input!B525),1,"."),"."),_xlfn.NUMBERVALUE(REPLACE(Input!B525,FIND(".",Input!B525),1,","),",")),"")</f>
        <v>0.41599999999999998</v>
      </c>
      <c r="C525" s="6">
        <f>IF(Input!C525=0,"",Input!C525)</f>
        <v>23</v>
      </c>
      <c r="D525" s="9" t="str">
        <f>IF(Input!D525=0,"",Input!D525)</f>
        <v/>
      </c>
      <c r="E525" s="8" cm="1">
        <f t="array" ref="E525">IF(0=_xlfn.NUMBERVALUE(_xlfn.TEXTJOIN("",TRUE,IFERROR(MID(Input!E525,_xlfn.SEQUENCE(20),1)+0,""))),"",_xlfn.NUMBERVALUE(_xlfn.TEXTJOIN("",TRUE,IFERROR(MID(Input!E525,_xlfn.SEQUENCE(20),1)+0,""))))</f>
        <v>60</v>
      </c>
      <c r="F525" s="8">
        <f>IF(Input!F525="Yes",1,IF(Input!F525=0,"",0))</f>
        <v>1</v>
      </c>
      <c r="G525" s="8">
        <f>IF(Input!G525="Yes",1,IF(Input!G525=0,"",0))</f>
        <v>0</v>
      </c>
      <c r="H525" s="6">
        <f>IF(Input!H525=0,"",Input!H525)</f>
        <v>2</v>
      </c>
      <c r="I525" s="7">
        <f>IFERROR(IFERROR(_xlfn.NUMBERVALUE(REPLACE(Input!I525,FIND(",",Input!I525),1,"."),"."),_xlfn.NUMBERVALUE(REPLACE(Input!I525,FIND(".",Input!I525),1,","),",")),"")</f>
        <v>0.70948</v>
      </c>
      <c r="J525" s="7">
        <f>IFERROR(IFERROR(_xlfn.NUMBERVALUE(REPLACE(Input!J525,FIND(",",Input!J525),1,"."),"."),_xlfn.NUMBERVALUE(REPLACE(Input!J525,FIND(".",Input!J525),1,","),",")),"")</f>
        <v>0.91144999999999998</v>
      </c>
      <c r="K525" s="7">
        <f>IFERROR(IFERROR(_xlfn.NUMBERVALUE(REPLACE(Input!K525,FIND(",",Input!K525),1,"."),"."),_xlfn.NUMBERVALUE(REPLACE(Input!K525,FIND(".",Input!K525),1,","),",")),"")</f>
        <v>6.5890000000000004E-2</v>
      </c>
      <c r="L525" s="7">
        <f>IFERROR(IFERROR(_xlfn.NUMBERVALUE(REPLACE(Input!L525,FIND(",",Input!L525),1,"."),"."),_xlfn.NUMBERVALUE(REPLACE(Input!L525,FIND(".",Input!L525),1,","),",")),"")</f>
        <v>7.7259999999999995E-2</v>
      </c>
      <c r="M525" s="7">
        <f>IFERROR(IFERROR(_xlfn.NUMBERVALUE(REPLACE(Input!M525,FIND(",",Input!M525),1,"."),"."),_xlfn.NUMBERVALUE(REPLACE(Input!M525,FIND(".",Input!M525),1,","),",")),"")</f>
        <v>1.62093</v>
      </c>
      <c r="N525" s="10" t="str">
        <f>IFERROR(IF(LEFT(Input!N525,LEN("boa-,Users,"))="boa-,Users,","Win.Win",LEFT(Input!N525,FIND("@",Input!N525)-1)),"")</f>
        <v>IAMhaggler2011</v>
      </c>
      <c r="O525" s="10" t="str">
        <f>IFERROR(IF(LEFT(Input!O525,LEN("boa-,Users,"))="boa-,Users,","Win.Win",LEFT(Input!O525,FIND("@",Input!O525)-1)),"")</f>
        <v>Win.Win</v>
      </c>
      <c r="P525" s="7">
        <f>IFERROR(IFERROR(_xlfn.NUMBERVALUE(REPLACE(Input!P525,FIND(",",Input!P525),1,"."),"."),_xlfn.NUMBERVALUE(REPLACE(Input!P525,FIND(".",Input!P525),1,","),",")),"")</f>
        <v>0.709477686574704</v>
      </c>
      <c r="Q525" s="7">
        <f>IFERROR(IFERROR(_xlfn.NUMBERVALUE(REPLACE(Input!Q525,FIND(",",Input!Q525),1,"."),"."),_xlfn.NUMBERVALUE(REPLACE(Input!Q525,FIND(".",Input!Q525),1,","),",")),"")</f>
        <v>0.91144877763103005</v>
      </c>
      <c r="R525" s="7">
        <f>IFERROR(IFERROR(_xlfn.NUMBERVALUE(REPLACE(Input!R525,FIND(",",Input!R525),1,"."),"."),_xlfn.NUMBERVALUE(REPLACE(Input!R525,FIND(".",Input!R525),1,","),",")),"")</f>
        <v>0.709477686574704</v>
      </c>
      <c r="S525" s="7">
        <f>IFERROR(IFERROR(_xlfn.NUMBERVALUE(REPLACE(Input!S525,FIND(",",Input!S525),1,"."),"."),_xlfn.NUMBERVALUE(REPLACE(Input!S525,FIND(".",Input!S525),1,","),",")),"")</f>
        <v>0.91144877763103005</v>
      </c>
      <c r="T525" s="7">
        <f>IFERROR(IFERROR(_xlfn.NUMBERVALUE(REPLACE(Input!T525,FIND(",",Input!T525),1,"."),"."),_xlfn.NUMBERVALUE(REPLACE(Input!T525,FIND(".",Input!T525),1,","),",")),"")</f>
        <v>0</v>
      </c>
      <c r="U525" s="7">
        <f>IFERROR(IFERROR(_xlfn.NUMBERVALUE(REPLACE(Input!U525,FIND(",",Input!U525),1,"."),"."),_xlfn.NUMBERVALUE(REPLACE(Input!U525,FIND(".",Input!U525),1,","),",")),"")</f>
        <v>0.91144877763103005</v>
      </c>
      <c r="V525" s="7">
        <f>IFERROR(IFERROR(_xlfn.NUMBERVALUE(REPLACE(Input!V525,FIND(",",Input!V525),1,"."),"."),_xlfn.NUMBERVALUE(REPLACE(Input!V525,FIND(".",Input!V525),1,","),",")),"")</f>
        <v>0</v>
      </c>
      <c r="W525" s="7">
        <f>IFERROR(IFERROR(_xlfn.NUMBERVALUE(REPLACE(Input!W525,FIND(",",Input!W525),1,"."),"."),_xlfn.NUMBERVALUE(REPLACE(Input!W525,FIND(".",Input!W525),1,","),",")),"")</f>
        <v>0</v>
      </c>
      <c r="X525" s="7">
        <f>IFERROR(IFERROR(_xlfn.NUMBERVALUE(REPLACE(Input!X525,FIND(",",Input!X525),1,"."),"."),_xlfn.NUMBERVALUE(REPLACE(Input!X525,FIND(".",Input!X525),1,","),",")),"")</f>
        <v>0.709477686574704</v>
      </c>
      <c r="Y525" s="7">
        <f>IFERROR(IFERROR(_xlfn.NUMBERVALUE(REPLACE(Input!Y525,FIND(",",Input!Y525),1,"."),"."),_xlfn.NUMBERVALUE(REPLACE(Input!Y525,FIND(".",Input!Y525),1,","),",")),"")</f>
        <v>0.91144877763103005</v>
      </c>
      <c r="Z525" s="8" t="str">
        <f>LEFT(LEFT(Input!Z525,IFERROR(FIND("_",Input!Z525)-1,LEN(Input!Z525))),IFERROR(FIND("-",Input!Z525)-1,LEN(Input!Z525)))</f>
        <v>party1</v>
      </c>
      <c r="AA525" s="8" t="str">
        <f>LEFT(LEFT(Input!AA525,IFERROR(FIND("_",Input!AA525)-1,LEN(Input!AA525))),IFERROR(FIND("-",Input!AA525)-1,LEN(Input!AA525)))</f>
        <v>party2</v>
      </c>
    </row>
    <row r="526" spans="1:27">
      <c r="A526" s="6">
        <f>IF(Input!A526=0,"",Input!A526)</f>
        <v>801</v>
      </c>
      <c r="B526" s="7">
        <f>IFERROR(IFERROR(_xlfn.NUMBERVALUE(REPLACE(Input!B526,FIND(",",Input!B526),1,"."),"."),_xlfn.NUMBERVALUE(REPLACE(Input!B526,FIND(".",Input!B526),1,","),",")),"")</f>
        <v>1E-3</v>
      </c>
      <c r="C526" s="6">
        <f>IF(Input!C526=0,"",Input!C526)</f>
        <v>3</v>
      </c>
      <c r="D526" s="9" t="str">
        <f>IF(Input!D526=0,"",Input!D526)</f>
        <v/>
      </c>
      <c r="E526" s="8" cm="1">
        <f t="array" ref="E526">IF(0=_xlfn.NUMBERVALUE(_xlfn.TEXTJOIN("",TRUE,IFERROR(MID(Input!E526,_xlfn.SEQUENCE(20),1)+0,""))),"",_xlfn.NUMBERVALUE(_xlfn.TEXTJOIN("",TRUE,IFERROR(MID(Input!E526,_xlfn.SEQUENCE(20),1)+0,""))))</f>
        <v>60</v>
      </c>
      <c r="F526" s="8">
        <f>IF(Input!F526="Yes",1,IF(Input!F526=0,"",0))</f>
        <v>1</v>
      </c>
      <c r="G526" s="8">
        <f>IF(Input!G526="Yes",1,IF(Input!G526=0,"",0))</f>
        <v>0</v>
      </c>
      <c r="H526" s="6">
        <f>IF(Input!H526=0,"",Input!H526)</f>
        <v>2</v>
      </c>
      <c r="I526" s="7">
        <f>IFERROR(IFERROR(_xlfn.NUMBERVALUE(REPLACE(Input!I526,FIND(",",Input!I526),1,"."),"."),_xlfn.NUMBERVALUE(REPLACE(Input!I526,FIND(".",Input!I526),1,","),",")),"")</f>
        <v>0.67613999999999996</v>
      </c>
      <c r="J526" s="7">
        <f>IFERROR(IFERROR(_xlfn.NUMBERVALUE(REPLACE(Input!J526,FIND(",",Input!J526),1,"."),"."),_xlfn.NUMBERVALUE(REPLACE(Input!J526,FIND(".",Input!J526),1,","),",")),"")</f>
        <v>0.71538000000000002</v>
      </c>
      <c r="K526" s="7">
        <f>IFERROR(IFERROR(_xlfn.NUMBERVALUE(REPLACE(Input!K526,FIND(",",Input!K526),1,"."),"."),_xlfn.NUMBERVALUE(REPLACE(Input!K526,FIND(".",Input!K526),1,","),",")),"")</f>
        <v>0.20241000000000001</v>
      </c>
      <c r="L526" s="7">
        <f>IFERROR(IFERROR(_xlfn.NUMBERVALUE(REPLACE(Input!L526,FIND(",",Input!L526),1,"."),"."),_xlfn.NUMBERVALUE(REPLACE(Input!L526,FIND(".",Input!L526),1,","),",")),"")</f>
        <v>0.23929</v>
      </c>
      <c r="M526" s="7">
        <f>IFERROR(IFERROR(_xlfn.NUMBERVALUE(REPLACE(Input!M526,FIND(",",Input!M526),1,"."),"."),_xlfn.NUMBERVALUE(REPLACE(Input!M526,FIND(".",Input!M526),1,","),",")),"")</f>
        <v>1.3915200000000001</v>
      </c>
      <c r="N526" s="10" t="str">
        <f>IFERROR(IF(LEFT(Input!N526,LEN("boa-,Users,"))="boa-,Users,","Win.Win",LEFT(Input!N526,FIND("@",Input!N526)-1)),"")</f>
        <v>Win.Win</v>
      </c>
      <c r="O526" s="10" t="str">
        <f>IFERROR(IF(LEFT(Input!O526,LEN("boa-,Users,"))="boa-,Users,","Win.Win",LEFT(Input!O526,FIND("@",Input!O526)-1)),"")</f>
        <v>Win.Win</v>
      </c>
      <c r="P526" s="7">
        <f>IFERROR(IFERROR(_xlfn.NUMBERVALUE(REPLACE(Input!P526,FIND(",",Input!P526),1,"."),"."),_xlfn.NUMBERVALUE(REPLACE(Input!P526,FIND(".",Input!P526),1,","),",")),"")</f>
        <v>0.67613619382835</v>
      </c>
      <c r="Q526" s="7">
        <f>IFERROR(IFERROR(_xlfn.NUMBERVALUE(REPLACE(Input!Q526,FIND(",",Input!Q526),1,"."),"."),_xlfn.NUMBERVALUE(REPLACE(Input!Q526,FIND(".",Input!Q526),1,","),",")),"")</f>
        <v>0.71537945201638597</v>
      </c>
      <c r="R526" s="7">
        <f>IFERROR(IFERROR(_xlfn.NUMBERVALUE(REPLACE(Input!R526,FIND(",",Input!R526),1,"."),"."),_xlfn.NUMBERVALUE(REPLACE(Input!R526,FIND(".",Input!R526),1,","),",")),"")</f>
        <v>0.67613619382835</v>
      </c>
      <c r="S526" s="7">
        <f>IFERROR(IFERROR(_xlfn.NUMBERVALUE(REPLACE(Input!S526,FIND(",",Input!S526),1,"."),"."),_xlfn.NUMBERVALUE(REPLACE(Input!S526,FIND(".",Input!S526),1,","),",")),"")</f>
        <v>0.71537945201638597</v>
      </c>
      <c r="T526" s="7">
        <f>IFERROR(IFERROR(_xlfn.NUMBERVALUE(REPLACE(Input!T526,FIND(",",Input!T526),1,"."),"."),_xlfn.NUMBERVALUE(REPLACE(Input!T526,FIND(".",Input!T526),1,","),",")),"")</f>
        <v>0.81514609421586104</v>
      </c>
      <c r="U526" s="7">
        <f>IFERROR(IFERROR(_xlfn.NUMBERVALUE(REPLACE(Input!U526,FIND(",",Input!U526),1,"."),"."),_xlfn.NUMBERVALUE(REPLACE(Input!U526,FIND(".",Input!U526),1,","),",")),"")</f>
        <v>0.71537945201638597</v>
      </c>
      <c r="V526" s="7">
        <f>IFERROR(IFERROR(_xlfn.NUMBERVALUE(REPLACE(Input!V526,FIND(",",Input!V526),1,"."),"."),_xlfn.NUMBERVALUE(REPLACE(Input!V526,FIND(".",Input!V526),1,","),",")),"")</f>
        <v>0</v>
      </c>
      <c r="W526" s="7">
        <f>IFERROR(IFERROR(_xlfn.NUMBERVALUE(REPLACE(Input!W526,FIND(",",Input!W526),1,"."),"."),_xlfn.NUMBERVALUE(REPLACE(Input!W526,FIND(".",Input!W526),1,","),",")),"")</f>
        <v>0</v>
      </c>
      <c r="X526" s="7">
        <f>IFERROR(IFERROR(_xlfn.NUMBERVALUE(REPLACE(Input!X526,FIND(",",Input!X526),1,"."),"."),_xlfn.NUMBERVALUE(REPLACE(Input!X526,FIND(".",Input!X526),1,","),",")),"")</f>
        <v>0.67613619382835</v>
      </c>
      <c r="Y526" s="7">
        <f>IFERROR(IFERROR(_xlfn.NUMBERVALUE(REPLACE(Input!Y526,FIND(",",Input!Y526),1,"."),"."),_xlfn.NUMBERVALUE(REPLACE(Input!Y526,FIND(".",Input!Y526),1,","),",")),"")</f>
        <v>0.71537945201638597</v>
      </c>
      <c r="Z526" s="8" t="str">
        <f>LEFT(LEFT(Input!Z526,IFERROR(FIND("_",Input!Z526)-1,LEN(Input!Z526))),IFERROR(FIND("-",Input!Z526)-1,LEN(Input!Z526)))</f>
        <v>party1</v>
      </c>
      <c r="AA526" s="8" t="str">
        <f>LEFT(LEFT(Input!AA526,IFERROR(FIND("_",Input!AA526)-1,LEN(Input!AA526))),IFERROR(FIND("-",Input!AA526)-1,LEN(Input!AA526)))</f>
        <v>party2</v>
      </c>
    </row>
    <row r="527" spans="1:27">
      <c r="A527" s="6">
        <f>IF(Input!A527=0,"",Input!A527)</f>
        <v>802</v>
      </c>
      <c r="B527" s="7">
        <f>IFERROR(IFERROR(_xlfn.NUMBERVALUE(REPLACE(Input!B527,FIND(",",Input!B527),1,"."),"."),_xlfn.NUMBERVALUE(REPLACE(Input!B527,FIND(".",Input!B527),1,","),",")),"")</f>
        <v>0.13700000000000001</v>
      </c>
      <c r="C527" s="6">
        <f>IF(Input!C527=0,"",Input!C527)</f>
        <v>48</v>
      </c>
      <c r="D527" s="9" t="str">
        <f>IF(Input!D527=0,"",Input!D527)</f>
        <v/>
      </c>
      <c r="E527" s="8" cm="1">
        <f t="array" ref="E527">IF(0=_xlfn.NUMBERVALUE(_xlfn.TEXTJOIN("",TRUE,IFERROR(MID(Input!E527,_xlfn.SEQUENCE(20),1)+0,""))),"",_xlfn.NUMBERVALUE(_xlfn.TEXTJOIN("",TRUE,IFERROR(MID(Input!E527,_xlfn.SEQUENCE(20),1)+0,""))))</f>
        <v>60</v>
      </c>
      <c r="F527" s="8">
        <f>IF(Input!F527="Yes",1,IF(Input!F527=0,"",0))</f>
        <v>1</v>
      </c>
      <c r="G527" s="8">
        <f>IF(Input!G527="Yes",1,IF(Input!G527=0,"",0))</f>
        <v>0</v>
      </c>
      <c r="H527" s="6">
        <f>IF(Input!H527=0,"",Input!H527)</f>
        <v>2</v>
      </c>
      <c r="I527" s="7">
        <f>IFERROR(IFERROR(_xlfn.NUMBERVALUE(REPLACE(Input!I527,FIND(",",Input!I527),1,"."),"."),_xlfn.NUMBERVALUE(REPLACE(Input!I527,FIND(".",Input!I527),1,","),",")),"")</f>
        <v>0.55864000000000003</v>
      </c>
      <c r="J527" s="7">
        <f>IFERROR(IFERROR(_xlfn.NUMBERVALUE(REPLACE(Input!J527,FIND(",",Input!J527),1,"."),"."),_xlfn.NUMBERVALUE(REPLACE(Input!J527,FIND(".",Input!J527),1,","),",")),"")</f>
        <v>0.78036000000000005</v>
      </c>
      <c r="K527" s="7">
        <f>IFERROR(IFERROR(_xlfn.NUMBERVALUE(REPLACE(Input!K527,FIND(",",Input!K527),1,"."),"."),_xlfn.NUMBERVALUE(REPLACE(Input!K527,FIND(".",Input!K527),1,","),",")),"")</f>
        <v>0.16181000000000001</v>
      </c>
      <c r="L527" s="7">
        <f>IFERROR(IFERROR(_xlfn.NUMBERVALUE(REPLACE(Input!L527,FIND(",",Input!L527),1,"."),"."),_xlfn.NUMBERVALUE(REPLACE(Input!L527,FIND(".",Input!L527),1,","),",")),"")</f>
        <v>0.36995</v>
      </c>
      <c r="M527" s="7">
        <f>IFERROR(IFERROR(_xlfn.NUMBERVALUE(REPLACE(Input!M527,FIND(",",Input!M527),1,"."),"."),_xlfn.NUMBERVALUE(REPLACE(Input!M527,FIND(".",Input!M527),1,","),",")),"")</f>
        <v>1.339</v>
      </c>
      <c r="N527" s="10" t="str">
        <f>IFERROR(IF(LEFT(Input!N527,LEN("boa-,Users,"))="boa-,Users,","Win.Win",LEFT(Input!N527,FIND("@",Input!N527)-1)),"")</f>
        <v>Gahboninho</v>
      </c>
      <c r="O527" s="10" t="str">
        <f>IFERROR(IF(LEFT(Input!O527,LEN("boa-,Users,"))="boa-,Users,","Win.Win",LEFT(Input!O527,FIND("@",Input!O527)-1)),"")</f>
        <v>Win.Win</v>
      </c>
      <c r="P527" s="7">
        <f>IFERROR(IFERROR(_xlfn.NUMBERVALUE(REPLACE(Input!P527,FIND(",",Input!P527),1,"."),"."),_xlfn.NUMBERVALUE(REPLACE(Input!P527,FIND(".",Input!P527),1,","),",")),"")</f>
        <v>0.78035851087252195</v>
      </c>
      <c r="Q527" s="7">
        <f>IFERROR(IFERROR(_xlfn.NUMBERVALUE(REPLACE(Input!Q527,FIND(",",Input!Q527),1,"."),"."),_xlfn.NUMBERVALUE(REPLACE(Input!Q527,FIND(".",Input!Q527),1,","),",")),"")</f>
        <v>0.55864399361040995</v>
      </c>
      <c r="R527" s="7">
        <f>IFERROR(IFERROR(_xlfn.NUMBERVALUE(REPLACE(Input!R527,FIND(",",Input!R527),1,"."),"."),_xlfn.NUMBERVALUE(REPLACE(Input!R527,FIND(".",Input!R527),1,","),",")),"")</f>
        <v>0.78035851087252195</v>
      </c>
      <c r="S527" s="7">
        <f>IFERROR(IFERROR(_xlfn.NUMBERVALUE(REPLACE(Input!S527,FIND(",",Input!S527),1,"."),"."),_xlfn.NUMBERVALUE(REPLACE(Input!S527,FIND(".",Input!S527),1,","),",")),"")</f>
        <v>0.55864399361040995</v>
      </c>
      <c r="T527" s="7">
        <f>IFERROR(IFERROR(_xlfn.NUMBERVALUE(REPLACE(Input!T527,FIND(",",Input!T527),1,"."),"."),_xlfn.NUMBERVALUE(REPLACE(Input!T527,FIND(".",Input!T527),1,","),",")),"")</f>
        <v>0</v>
      </c>
      <c r="U527" s="7">
        <f>IFERROR(IFERROR(_xlfn.NUMBERVALUE(REPLACE(Input!U527,FIND(",",Input!U527),1,"."),"."),_xlfn.NUMBERVALUE(REPLACE(Input!U527,FIND(".",Input!U527),1,","),",")),"")</f>
        <v>0.55864399361040995</v>
      </c>
      <c r="V527" s="7">
        <f>IFERROR(IFERROR(_xlfn.NUMBERVALUE(REPLACE(Input!V527,FIND(",",Input!V527),1,"."),"."),_xlfn.NUMBERVALUE(REPLACE(Input!V527,FIND(".",Input!V527),1,","),",")),"")</f>
        <v>0</v>
      </c>
      <c r="W527" s="7">
        <f>IFERROR(IFERROR(_xlfn.NUMBERVALUE(REPLACE(Input!W527,FIND(",",Input!W527),1,"."),"."),_xlfn.NUMBERVALUE(REPLACE(Input!W527,FIND(".",Input!W527),1,","),",")),"")</f>
        <v>0</v>
      </c>
      <c r="X527" s="7">
        <f>IFERROR(IFERROR(_xlfn.NUMBERVALUE(REPLACE(Input!X527,FIND(",",Input!X527),1,"."),"."),_xlfn.NUMBERVALUE(REPLACE(Input!X527,FIND(".",Input!X527),1,","),",")),"")</f>
        <v>0.78035851087252195</v>
      </c>
      <c r="Y527" s="7">
        <f>IFERROR(IFERROR(_xlfn.NUMBERVALUE(REPLACE(Input!Y527,FIND(",",Input!Y527),1,"."),"."),_xlfn.NUMBERVALUE(REPLACE(Input!Y527,FIND(".",Input!Y527),1,","),",")),"")</f>
        <v>0.55864399361040995</v>
      </c>
      <c r="Z527" s="8" t="str">
        <f>LEFT(LEFT(Input!Z527,IFERROR(FIND("_",Input!Z527)-1,LEN(Input!Z527))),IFERROR(FIND("-",Input!Z527)-1,LEN(Input!Z527)))</f>
        <v>party1</v>
      </c>
      <c r="AA527" s="8" t="str">
        <f>LEFT(LEFT(Input!AA527,IFERROR(FIND("_",Input!AA527)-1,LEN(Input!AA527))),IFERROR(FIND("-",Input!AA527)-1,LEN(Input!AA527)))</f>
        <v>party2</v>
      </c>
    </row>
    <row r="528" spans="1:27">
      <c r="A528" s="6">
        <f>IF(Input!A528=0,"",Input!A528)</f>
        <v>803</v>
      </c>
      <c r="B528" s="7">
        <f>IFERROR(IFERROR(_xlfn.NUMBERVALUE(REPLACE(Input!B528,FIND(",",Input!B528),1,"."),"."),_xlfn.NUMBERVALUE(REPLACE(Input!B528,FIND(".",Input!B528),1,","),",")),"")</f>
        <v>0.17100000000000001</v>
      </c>
      <c r="C528" s="6">
        <f>IF(Input!C528=0,"",Input!C528)</f>
        <v>57</v>
      </c>
      <c r="D528" s="9" t="str">
        <f>IF(Input!D528=0,"",Input!D528)</f>
        <v/>
      </c>
      <c r="E528" s="8" cm="1">
        <f t="array" ref="E528">IF(0=_xlfn.NUMBERVALUE(_xlfn.TEXTJOIN("",TRUE,IFERROR(MID(Input!E528,_xlfn.SEQUENCE(20),1)+0,""))),"",_xlfn.NUMBERVALUE(_xlfn.TEXTJOIN("",TRUE,IFERROR(MID(Input!E528,_xlfn.SEQUENCE(20),1)+0,""))))</f>
        <v>60</v>
      </c>
      <c r="F528" s="8">
        <f>IF(Input!F528="Yes",1,IF(Input!F528=0,"",0))</f>
        <v>1</v>
      </c>
      <c r="G528" s="8">
        <f>IF(Input!G528="Yes",1,IF(Input!G528=0,"",0))</f>
        <v>0</v>
      </c>
      <c r="H528" s="6">
        <f>IF(Input!H528=0,"",Input!H528)</f>
        <v>2</v>
      </c>
      <c r="I528" s="7">
        <f>IFERROR(IFERROR(_xlfn.NUMBERVALUE(REPLACE(Input!I528,FIND(",",Input!I528),1,"."),"."),_xlfn.NUMBERVALUE(REPLACE(Input!I528,FIND(".",Input!I528),1,","),",")),"")</f>
        <v>0.55864000000000003</v>
      </c>
      <c r="J528" s="7">
        <f>IFERROR(IFERROR(_xlfn.NUMBERVALUE(REPLACE(Input!J528,FIND(",",Input!J528),1,"."),"."),_xlfn.NUMBERVALUE(REPLACE(Input!J528,FIND(".",Input!J528),1,","),",")),"")</f>
        <v>0.78036000000000005</v>
      </c>
      <c r="K528" s="7">
        <f>IFERROR(IFERROR(_xlfn.NUMBERVALUE(REPLACE(Input!K528,FIND(",",Input!K528),1,"."),"."),_xlfn.NUMBERVALUE(REPLACE(Input!K528,FIND(".",Input!K528),1,","),",")),"")</f>
        <v>0.16181000000000001</v>
      </c>
      <c r="L528" s="7">
        <f>IFERROR(IFERROR(_xlfn.NUMBERVALUE(REPLACE(Input!L528,FIND(",",Input!L528),1,"."),"."),_xlfn.NUMBERVALUE(REPLACE(Input!L528,FIND(".",Input!L528),1,","),",")),"")</f>
        <v>0.36995</v>
      </c>
      <c r="M528" s="7">
        <f>IFERROR(IFERROR(_xlfn.NUMBERVALUE(REPLACE(Input!M528,FIND(",",Input!M528),1,"."),"."),_xlfn.NUMBERVALUE(REPLACE(Input!M528,FIND(".",Input!M528),1,","),",")),"")</f>
        <v>1.339</v>
      </c>
      <c r="N528" s="10" t="str">
        <f>IFERROR(IF(LEFT(Input!N528,LEN("boa-,Users,"))="boa-,Users,","Win.Win",LEFT(Input!N528,FIND("@",Input!N528)-1)),"")</f>
        <v>KLH</v>
      </c>
      <c r="O528" s="10" t="str">
        <f>IFERROR(IF(LEFT(Input!O528,LEN("boa-,Users,"))="boa-,Users,","Win.Win",LEFT(Input!O528,FIND("@",Input!O528)-1)),"")</f>
        <v>Win.Win</v>
      </c>
      <c r="P528" s="7">
        <f>IFERROR(IFERROR(_xlfn.NUMBERVALUE(REPLACE(Input!P528,FIND(",",Input!P528),1,"."),"."),_xlfn.NUMBERVALUE(REPLACE(Input!P528,FIND(".",Input!P528),1,","),",")),"")</f>
        <v>0.78035851087252195</v>
      </c>
      <c r="Q528" s="7">
        <f>IFERROR(IFERROR(_xlfn.NUMBERVALUE(REPLACE(Input!Q528,FIND(",",Input!Q528),1,"."),"."),_xlfn.NUMBERVALUE(REPLACE(Input!Q528,FIND(".",Input!Q528),1,","),",")),"")</f>
        <v>0.55864399361040995</v>
      </c>
      <c r="R528" s="7">
        <f>IFERROR(IFERROR(_xlfn.NUMBERVALUE(REPLACE(Input!R528,FIND(",",Input!R528),1,"."),"."),_xlfn.NUMBERVALUE(REPLACE(Input!R528,FIND(".",Input!R528),1,","),",")),"")</f>
        <v>0.78035851087252195</v>
      </c>
      <c r="S528" s="7">
        <f>IFERROR(IFERROR(_xlfn.NUMBERVALUE(REPLACE(Input!S528,FIND(",",Input!S528),1,"."),"."),_xlfn.NUMBERVALUE(REPLACE(Input!S528,FIND(".",Input!S528),1,","),",")),"")</f>
        <v>0.55864399361040995</v>
      </c>
      <c r="T528" s="7">
        <f>IFERROR(IFERROR(_xlfn.NUMBERVALUE(REPLACE(Input!T528,FIND(",",Input!T528),1,"."),"."),_xlfn.NUMBERVALUE(REPLACE(Input!T528,FIND(".",Input!T528),1,","),",")),"")</f>
        <v>0</v>
      </c>
      <c r="U528" s="7">
        <f>IFERROR(IFERROR(_xlfn.NUMBERVALUE(REPLACE(Input!U528,FIND(",",Input!U528),1,"."),"."),_xlfn.NUMBERVALUE(REPLACE(Input!U528,FIND(".",Input!U528),1,","),",")),"")</f>
        <v>0.55864399361040995</v>
      </c>
      <c r="V528" s="7">
        <f>IFERROR(IFERROR(_xlfn.NUMBERVALUE(REPLACE(Input!V528,FIND(",",Input!V528),1,"."),"."),_xlfn.NUMBERVALUE(REPLACE(Input!V528,FIND(".",Input!V528),1,","),",")),"")</f>
        <v>0</v>
      </c>
      <c r="W528" s="7">
        <f>IFERROR(IFERROR(_xlfn.NUMBERVALUE(REPLACE(Input!W528,FIND(",",Input!W528),1,"."),"."),_xlfn.NUMBERVALUE(REPLACE(Input!W528,FIND(".",Input!W528),1,","),",")),"")</f>
        <v>0</v>
      </c>
      <c r="X528" s="7">
        <f>IFERROR(IFERROR(_xlfn.NUMBERVALUE(REPLACE(Input!X528,FIND(",",Input!X528),1,"."),"."),_xlfn.NUMBERVALUE(REPLACE(Input!X528,FIND(".",Input!X528),1,","),",")),"")</f>
        <v>0.78035851087252195</v>
      </c>
      <c r="Y528" s="7">
        <f>IFERROR(IFERROR(_xlfn.NUMBERVALUE(REPLACE(Input!Y528,FIND(",",Input!Y528),1,"."),"."),_xlfn.NUMBERVALUE(REPLACE(Input!Y528,FIND(".",Input!Y528),1,","),",")),"")</f>
        <v>0.55864399361040995</v>
      </c>
      <c r="Z528" s="8" t="str">
        <f>LEFT(LEFT(Input!Z528,IFERROR(FIND("_",Input!Z528)-1,LEN(Input!Z528))),IFERROR(FIND("-",Input!Z528)-1,LEN(Input!Z528)))</f>
        <v>party1</v>
      </c>
      <c r="AA528" s="8" t="str">
        <f>LEFT(LEFT(Input!AA528,IFERROR(FIND("_",Input!AA528)-1,LEN(Input!AA528))),IFERROR(FIND("-",Input!AA528)-1,LEN(Input!AA528)))</f>
        <v>party2</v>
      </c>
    </row>
    <row r="529" spans="1:27">
      <c r="A529" s="6">
        <f>IF(Input!A529=0,"",Input!A529)</f>
        <v>804</v>
      </c>
      <c r="B529" s="7">
        <f>IFERROR(IFERROR(_xlfn.NUMBERVALUE(REPLACE(Input!B529,FIND(",",Input!B529),1,"."),"."),_xlfn.NUMBERVALUE(REPLACE(Input!B529,FIND(".",Input!B529),1,","),",")),"")</f>
        <v>0.63700000000000001</v>
      </c>
      <c r="C529" s="6">
        <f>IF(Input!C529=0,"",Input!C529)</f>
        <v>31</v>
      </c>
      <c r="D529" s="9" t="str">
        <f>IF(Input!D529=0,"",Input!D529)</f>
        <v/>
      </c>
      <c r="E529" s="8" cm="1">
        <f t="array" ref="E529">IF(0=_xlfn.NUMBERVALUE(_xlfn.TEXTJOIN("",TRUE,IFERROR(MID(Input!E529,_xlfn.SEQUENCE(20),1)+0,""))),"",_xlfn.NUMBERVALUE(_xlfn.TEXTJOIN("",TRUE,IFERROR(MID(Input!E529,_xlfn.SEQUENCE(20),1)+0,""))))</f>
        <v>60</v>
      </c>
      <c r="F529" s="8">
        <f>IF(Input!F529="Yes",1,IF(Input!F529=0,"",0))</f>
        <v>1</v>
      </c>
      <c r="G529" s="8">
        <f>IF(Input!G529="Yes",1,IF(Input!G529=0,"",0))</f>
        <v>0</v>
      </c>
      <c r="H529" s="6">
        <f>IF(Input!H529=0,"",Input!H529)</f>
        <v>2</v>
      </c>
      <c r="I529" s="7">
        <f>IFERROR(IFERROR(_xlfn.NUMBERVALUE(REPLACE(Input!I529,FIND(",",Input!I529),1,"."),"."),_xlfn.NUMBERVALUE(REPLACE(Input!I529,FIND(".",Input!I529),1,","),",")),"")</f>
        <v>0.75532999999999995</v>
      </c>
      <c r="J529" s="7">
        <f>IFERROR(IFERROR(_xlfn.NUMBERVALUE(REPLACE(Input!J529,FIND(",",Input!J529),1,"."),"."),_xlfn.NUMBERVALUE(REPLACE(Input!J529,FIND(".",Input!J529),1,","),",")),"")</f>
        <v>0.75636000000000003</v>
      </c>
      <c r="K529" s="7">
        <f>IFERROR(IFERROR(_xlfn.NUMBERVALUE(REPLACE(Input!K529,FIND(",",Input!K529),1,"."),"."),_xlfn.NUMBERVALUE(REPLACE(Input!K529,FIND(".",Input!K529),1,","),",")),"")</f>
        <v>0.12426</v>
      </c>
      <c r="L529" s="7">
        <f>IFERROR(IFERROR(_xlfn.NUMBERVALUE(REPLACE(Input!L529,FIND(",",Input!L529),1,"."),"."),_xlfn.NUMBERVALUE(REPLACE(Input!L529,FIND(".",Input!L529),1,","),",")),"")</f>
        <v>0.17471</v>
      </c>
      <c r="M529" s="7">
        <f>IFERROR(IFERROR(_xlfn.NUMBERVALUE(REPLACE(Input!M529,FIND(",",Input!M529),1,"."),"."),_xlfn.NUMBERVALUE(REPLACE(Input!M529,FIND(".",Input!M529),1,","),",")),"")</f>
        <v>1.5117</v>
      </c>
      <c r="N529" s="10" t="str">
        <f>IFERROR(IF(LEFT(Input!N529,LEN("boa-,Users,"))="boa-,Users,","Win.Win",LEFT(Input!N529,FIND("@",Input!N529)-1)),"")</f>
        <v>IAMhaggler2011</v>
      </c>
      <c r="O529" s="10" t="str">
        <f>IFERROR(IF(LEFT(Input!O529,LEN("boa-,Users,"))="boa-,Users,","Win.Win",LEFT(Input!O529,FIND("@",Input!O529)-1)),"")</f>
        <v>Win.Win</v>
      </c>
      <c r="P529" s="7">
        <f>IFERROR(IFERROR(_xlfn.NUMBERVALUE(REPLACE(Input!P529,FIND(",",Input!P529),1,"."),"."),_xlfn.NUMBERVALUE(REPLACE(Input!P529,FIND(".",Input!P529),1,","),",")),"")</f>
        <v>0.75533228983821199</v>
      </c>
      <c r="Q529" s="7">
        <f>IFERROR(IFERROR(_xlfn.NUMBERVALUE(REPLACE(Input!Q529,FIND(",",Input!Q529),1,"."),"."),_xlfn.NUMBERVALUE(REPLACE(Input!Q529,FIND(".",Input!Q529),1,","),",")),"")</f>
        <v>0.75636485627347205</v>
      </c>
      <c r="R529" s="7">
        <f>IFERROR(IFERROR(_xlfn.NUMBERVALUE(REPLACE(Input!R529,FIND(",",Input!R529),1,"."),"."),_xlfn.NUMBERVALUE(REPLACE(Input!R529,FIND(".",Input!R529),1,","),",")),"")</f>
        <v>0.75533228983821199</v>
      </c>
      <c r="S529" s="7">
        <f>IFERROR(IFERROR(_xlfn.NUMBERVALUE(REPLACE(Input!S529,FIND(",",Input!S529),1,"."),"."),_xlfn.NUMBERVALUE(REPLACE(Input!S529,FIND(".",Input!S529),1,","),",")),"")</f>
        <v>0.75636485627347205</v>
      </c>
      <c r="T529" s="7">
        <f>IFERROR(IFERROR(_xlfn.NUMBERVALUE(REPLACE(Input!T529,FIND(",",Input!T529),1,"."),"."),_xlfn.NUMBERVALUE(REPLACE(Input!T529,FIND(".",Input!T529),1,","),",")),"")</f>
        <v>0</v>
      </c>
      <c r="U529" s="7">
        <f>IFERROR(IFERROR(_xlfn.NUMBERVALUE(REPLACE(Input!U529,FIND(",",Input!U529),1,"."),"."),_xlfn.NUMBERVALUE(REPLACE(Input!U529,FIND(".",Input!U529),1,","),",")),"")</f>
        <v>0.75636485627347205</v>
      </c>
      <c r="V529" s="7">
        <f>IFERROR(IFERROR(_xlfn.NUMBERVALUE(REPLACE(Input!V529,FIND(",",Input!V529),1,"."),"."),_xlfn.NUMBERVALUE(REPLACE(Input!V529,FIND(".",Input!V529),1,","),",")),"")</f>
        <v>0</v>
      </c>
      <c r="W529" s="7">
        <f>IFERROR(IFERROR(_xlfn.NUMBERVALUE(REPLACE(Input!W529,FIND(",",Input!W529),1,"."),"."),_xlfn.NUMBERVALUE(REPLACE(Input!W529,FIND(".",Input!W529),1,","),",")),"")</f>
        <v>0</v>
      </c>
      <c r="X529" s="7">
        <f>IFERROR(IFERROR(_xlfn.NUMBERVALUE(REPLACE(Input!X529,FIND(",",Input!X529),1,"."),"."),_xlfn.NUMBERVALUE(REPLACE(Input!X529,FIND(".",Input!X529),1,","),",")),"")</f>
        <v>0.75533228983821199</v>
      </c>
      <c r="Y529" s="7">
        <f>IFERROR(IFERROR(_xlfn.NUMBERVALUE(REPLACE(Input!Y529,FIND(",",Input!Y529),1,"."),"."),_xlfn.NUMBERVALUE(REPLACE(Input!Y529,FIND(".",Input!Y529),1,","),",")),"")</f>
        <v>0.75636485627347205</v>
      </c>
      <c r="Z529" s="8" t="str">
        <f>LEFT(LEFT(Input!Z529,IFERROR(FIND("_",Input!Z529)-1,LEN(Input!Z529))),IFERROR(FIND("-",Input!Z529)-1,LEN(Input!Z529)))</f>
        <v>party1</v>
      </c>
      <c r="AA529" s="8" t="str">
        <f>LEFT(LEFT(Input!AA529,IFERROR(FIND("_",Input!AA529)-1,LEN(Input!AA529))),IFERROR(FIND("-",Input!AA529)-1,LEN(Input!AA529)))</f>
        <v>party2</v>
      </c>
    </row>
    <row r="530" spans="1:27">
      <c r="A530" s="6">
        <f>IF(Input!A530=0,"",Input!A530)</f>
        <v>841</v>
      </c>
      <c r="B530" s="7">
        <f>IFERROR(IFERROR(_xlfn.NUMBERVALUE(REPLACE(Input!B530,FIND(",",Input!B530),1,"."),"."),_xlfn.NUMBERVALUE(REPLACE(Input!B530,FIND(".",Input!B530),1,","),",")),"")</f>
        <v>0.161</v>
      </c>
      <c r="C530" s="6">
        <f>IF(Input!C530=0,"",Input!C530)</f>
        <v>35</v>
      </c>
      <c r="D530" s="9" t="str">
        <f>IF(Input!D530=0,"",Input!D530)</f>
        <v/>
      </c>
      <c r="E530" s="8" cm="1">
        <f t="array" ref="E530">IF(0=_xlfn.NUMBERVALUE(_xlfn.TEXTJOIN("",TRUE,IFERROR(MID(Input!E530,_xlfn.SEQUENCE(20),1)+0,""))),"",_xlfn.NUMBERVALUE(_xlfn.TEXTJOIN("",TRUE,IFERROR(MID(Input!E530,_xlfn.SEQUENCE(20),1)+0,""))))</f>
        <v>60</v>
      </c>
      <c r="F530" s="8">
        <f>IF(Input!F530="Yes",1,IF(Input!F530=0,"",0))</f>
        <v>1</v>
      </c>
      <c r="G530" s="8">
        <f>IF(Input!G530="Yes",1,IF(Input!G530=0,"",0))</f>
        <v>0</v>
      </c>
      <c r="H530" s="6">
        <f>IF(Input!H530=0,"",Input!H530)</f>
        <v>2</v>
      </c>
      <c r="I530" s="7">
        <f>IFERROR(IFERROR(_xlfn.NUMBERVALUE(REPLACE(Input!I530,FIND(",",Input!I530),1,"."),"."),_xlfn.NUMBERVALUE(REPLACE(Input!I530,FIND(".",Input!I530),1,","),",")),"")</f>
        <v>0.77249999999999996</v>
      </c>
      <c r="J530" s="7">
        <f>IFERROR(IFERROR(_xlfn.NUMBERVALUE(REPLACE(Input!J530,FIND(",",Input!J530),1,"."),"."),_xlfn.NUMBERVALUE(REPLACE(Input!J530,FIND(".",Input!J530),1,","),",")),"")</f>
        <v>0.88766999999999996</v>
      </c>
      <c r="K530" s="7">
        <f>IFERROR(IFERROR(_xlfn.NUMBERVALUE(REPLACE(Input!K530,FIND(",",Input!K530),1,"."),"."),_xlfn.NUMBERVALUE(REPLACE(Input!K530,FIND(".",Input!K530),1,","),",")),"")</f>
        <v>2.068E-2</v>
      </c>
      <c r="L530" s="7">
        <f>IFERROR(IFERROR(_xlfn.NUMBERVALUE(REPLACE(Input!L530,FIND(",",Input!L530),1,"."),"."),_xlfn.NUMBERVALUE(REPLACE(Input!L530,FIND(".",Input!L530),1,","),",")),"")</f>
        <v>4.2799999999999998E-2</v>
      </c>
      <c r="M530" s="7">
        <f>IFERROR(IFERROR(_xlfn.NUMBERVALUE(REPLACE(Input!M530,FIND(",",Input!M530),1,"."),"."),_xlfn.NUMBERVALUE(REPLACE(Input!M530,FIND(".",Input!M530),1,","),",")),"")</f>
        <v>1.6601699999999999</v>
      </c>
      <c r="N530" s="10" t="str">
        <f>IFERROR(IF(LEFT(Input!N530,LEN("boa-,Users,"))="boa-,Users,","Win.Win",LEFT(Input!N530,FIND("@",Input!N530)-1)),"")</f>
        <v>Win.Win</v>
      </c>
      <c r="O530" s="10" t="str">
        <f>IFERROR(IF(LEFT(Input!O530,LEN("boa-,Users,"))="boa-,Users,","Win.Win",LEFT(Input!O530,FIND("@",Input!O530)-1)),"")</f>
        <v>Win.Win</v>
      </c>
      <c r="P530" s="7">
        <f>IFERROR(IFERROR(_xlfn.NUMBERVALUE(REPLACE(Input!P530,FIND(",",Input!P530),1,"."),"."),_xlfn.NUMBERVALUE(REPLACE(Input!P530,FIND(".",Input!P530),1,","),",")),"")</f>
        <v>0.88767422327333301</v>
      </c>
      <c r="Q530" s="7">
        <f>IFERROR(IFERROR(_xlfn.NUMBERVALUE(REPLACE(Input!Q530,FIND(",",Input!Q530),1,"."),"."),_xlfn.NUMBERVALUE(REPLACE(Input!Q530,FIND(".",Input!Q530),1,","),",")),"")</f>
        <v>0.77249999999999996</v>
      </c>
      <c r="R530" s="7">
        <f>IFERROR(IFERROR(_xlfn.NUMBERVALUE(REPLACE(Input!R530,FIND(",",Input!R530),1,"."),"."),_xlfn.NUMBERVALUE(REPLACE(Input!R530,FIND(".",Input!R530),1,","),",")),"")</f>
        <v>0.88767422327333301</v>
      </c>
      <c r="S530" s="7">
        <f>IFERROR(IFERROR(_xlfn.NUMBERVALUE(REPLACE(Input!S530,FIND(",",Input!S530),1,"."),"."),_xlfn.NUMBERVALUE(REPLACE(Input!S530,FIND(".",Input!S530),1,","),",")),"")</f>
        <v>0.77249999999999996</v>
      </c>
      <c r="T530" s="7">
        <f>IFERROR(IFERROR(_xlfn.NUMBERVALUE(REPLACE(Input!T530,FIND(",",Input!T530),1,"."),"."),_xlfn.NUMBERVALUE(REPLACE(Input!T530,FIND(".",Input!T530),1,","),",")),"")</f>
        <v>0.77181455569917501</v>
      </c>
      <c r="U530" s="7">
        <f>IFERROR(IFERROR(_xlfn.NUMBERVALUE(REPLACE(Input!U530,FIND(",",Input!U530),1,"."),"."),_xlfn.NUMBERVALUE(REPLACE(Input!U530,FIND(".",Input!U530),1,","),",")),"")</f>
        <v>0.77249999999999996</v>
      </c>
      <c r="V530" s="7">
        <f>IFERROR(IFERROR(_xlfn.NUMBERVALUE(REPLACE(Input!V530,FIND(",",Input!V530),1,"."),"."),_xlfn.NUMBERVALUE(REPLACE(Input!V530,FIND(".",Input!V530),1,","),",")),"")</f>
        <v>0</v>
      </c>
      <c r="W530" s="7">
        <f>IFERROR(IFERROR(_xlfn.NUMBERVALUE(REPLACE(Input!W530,FIND(",",Input!W530),1,"."),"."),_xlfn.NUMBERVALUE(REPLACE(Input!W530,FIND(".",Input!W530),1,","),",")),"")</f>
        <v>0</v>
      </c>
      <c r="X530" s="7">
        <f>IFERROR(IFERROR(_xlfn.NUMBERVALUE(REPLACE(Input!X530,FIND(",",Input!X530),1,"."),"."),_xlfn.NUMBERVALUE(REPLACE(Input!X530,FIND(".",Input!X530),1,","),",")),"")</f>
        <v>0.88767422327333301</v>
      </c>
      <c r="Y530" s="7">
        <f>IFERROR(IFERROR(_xlfn.NUMBERVALUE(REPLACE(Input!Y530,FIND(",",Input!Y530),1,"."),"."),_xlfn.NUMBERVALUE(REPLACE(Input!Y530,FIND(".",Input!Y530),1,","),",")),"")</f>
        <v>0.77249999999999996</v>
      </c>
      <c r="Z530" s="8" t="str">
        <f>LEFT(LEFT(Input!Z530,IFERROR(FIND("_",Input!Z530)-1,LEN(Input!Z530))),IFERROR(FIND("-",Input!Z530)-1,LEN(Input!Z530)))</f>
        <v>party2</v>
      </c>
      <c r="AA530" s="8" t="str">
        <f>LEFT(LEFT(Input!AA530,IFERROR(FIND("_",Input!AA530)-1,LEN(Input!AA530))),IFERROR(FIND("-",Input!AA530)-1,LEN(Input!AA530)))</f>
        <v>party1</v>
      </c>
    </row>
    <row r="531" spans="1:27">
      <c r="A531" s="6">
        <f>IF(Input!A531=0,"",Input!A531)</f>
        <v>842</v>
      </c>
      <c r="B531" s="7">
        <f>IFERROR(IFERROR(_xlfn.NUMBERVALUE(REPLACE(Input!B531,FIND(",",Input!B531),1,"."),"."),_xlfn.NUMBERVALUE(REPLACE(Input!B531,FIND(".",Input!B531),1,","),",")),"")</f>
        <v>0.14499999999999999</v>
      </c>
      <c r="C531" s="6">
        <f>IF(Input!C531=0,"",Input!C531)</f>
        <v>50</v>
      </c>
      <c r="D531" s="9" t="str">
        <f>IF(Input!D531=0,"",Input!D531)</f>
        <v/>
      </c>
      <c r="E531" s="8" cm="1">
        <f t="array" ref="E531">IF(0=_xlfn.NUMBERVALUE(_xlfn.TEXTJOIN("",TRUE,IFERROR(MID(Input!E531,_xlfn.SEQUENCE(20),1)+0,""))),"",_xlfn.NUMBERVALUE(_xlfn.TEXTJOIN("",TRUE,IFERROR(MID(Input!E531,_xlfn.SEQUENCE(20),1)+0,""))))</f>
        <v>60</v>
      </c>
      <c r="F531" s="8">
        <f>IF(Input!F531="Yes",1,IF(Input!F531=0,"",0))</f>
        <v>1</v>
      </c>
      <c r="G531" s="8">
        <f>IF(Input!G531="Yes",1,IF(Input!G531=0,"",0))</f>
        <v>0</v>
      </c>
      <c r="H531" s="6">
        <f>IF(Input!H531=0,"",Input!H531)</f>
        <v>2</v>
      </c>
      <c r="I531" s="7">
        <f>IFERROR(IFERROR(_xlfn.NUMBERVALUE(REPLACE(Input!I531,FIND(",",Input!I531),1,"."),"."),_xlfn.NUMBERVALUE(REPLACE(Input!I531,FIND(".",Input!I531),1,","),",")),"")</f>
        <v>0.56667000000000001</v>
      </c>
      <c r="J531" s="7">
        <f>IFERROR(IFERROR(_xlfn.NUMBERVALUE(REPLACE(Input!J531,FIND(",",Input!J531),1,"."),"."),_xlfn.NUMBERVALUE(REPLACE(Input!J531,FIND(".",Input!J531),1,","),",")),"")</f>
        <v>0.87241999999999997</v>
      </c>
      <c r="K531" s="7">
        <f>IFERROR(IFERROR(_xlfn.NUMBERVALUE(REPLACE(Input!K531,FIND(",",Input!K531),1,"."),"."),_xlfn.NUMBERVALUE(REPLACE(Input!K531,FIND(".",Input!K531),1,","),",")),"")</f>
        <v>0.15709999999999999</v>
      </c>
      <c r="L531" s="7">
        <f>IFERROR(IFERROR(_xlfn.NUMBERVALUE(REPLACE(Input!L531,FIND(",",Input!L531),1,"."),"."),_xlfn.NUMBERVALUE(REPLACE(Input!L531,FIND(".",Input!L531),1,","),",")),"")</f>
        <v>0.22545000000000001</v>
      </c>
      <c r="M531" s="7">
        <f>IFERROR(IFERROR(_xlfn.NUMBERVALUE(REPLACE(Input!M531,FIND(",",Input!M531),1,"."),"."),_xlfn.NUMBERVALUE(REPLACE(Input!M531,FIND(".",Input!M531),1,","),",")),"")</f>
        <v>1.43909</v>
      </c>
      <c r="N531" s="10" t="str">
        <f>IFERROR(IF(LEFT(Input!N531,LEN("boa-,Users,"))="boa-,Users,","Win.Win",LEFT(Input!N531,FIND("@",Input!N531)-1)),"")</f>
        <v>Gahboninho</v>
      </c>
      <c r="O531" s="10" t="str">
        <f>IFERROR(IF(LEFT(Input!O531,LEN("boa-,Users,"))="boa-,Users,","Win.Win",LEFT(Input!O531,FIND("@",Input!O531)-1)),"")</f>
        <v>Win.Win</v>
      </c>
      <c r="P531" s="7">
        <f>IFERROR(IFERROR(_xlfn.NUMBERVALUE(REPLACE(Input!P531,FIND(",",Input!P531),1,"."),"."),_xlfn.NUMBERVALUE(REPLACE(Input!P531,FIND(".",Input!P531),1,","),",")),"")</f>
        <v>0.87242022098767602</v>
      </c>
      <c r="Q531" s="7">
        <f>IFERROR(IFERROR(_xlfn.NUMBERVALUE(REPLACE(Input!Q531,FIND(",",Input!Q531),1,"."),"."),_xlfn.NUMBERVALUE(REPLACE(Input!Q531,FIND(".",Input!Q531),1,","),",")),"")</f>
        <v>0.56666666666666599</v>
      </c>
      <c r="R531" s="7">
        <f>IFERROR(IFERROR(_xlfn.NUMBERVALUE(REPLACE(Input!R531,FIND(",",Input!R531),1,"."),"."),_xlfn.NUMBERVALUE(REPLACE(Input!R531,FIND(".",Input!R531),1,","),",")),"")</f>
        <v>0.87242022098767602</v>
      </c>
      <c r="S531" s="7">
        <f>IFERROR(IFERROR(_xlfn.NUMBERVALUE(REPLACE(Input!S531,FIND(",",Input!S531),1,"."),"."),_xlfn.NUMBERVALUE(REPLACE(Input!S531,FIND(".",Input!S531),1,","),",")),"")</f>
        <v>0.56666666666666599</v>
      </c>
      <c r="T531" s="7">
        <f>IFERROR(IFERROR(_xlfn.NUMBERVALUE(REPLACE(Input!T531,FIND(",",Input!T531),1,"."),"."),_xlfn.NUMBERVALUE(REPLACE(Input!T531,FIND(".",Input!T531),1,","),",")),"")</f>
        <v>0</v>
      </c>
      <c r="U531" s="7">
        <f>IFERROR(IFERROR(_xlfn.NUMBERVALUE(REPLACE(Input!U531,FIND(",",Input!U531),1,"."),"."),_xlfn.NUMBERVALUE(REPLACE(Input!U531,FIND(".",Input!U531),1,","),",")),"")</f>
        <v>0.56666666666666599</v>
      </c>
      <c r="V531" s="7">
        <f>IFERROR(IFERROR(_xlfn.NUMBERVALUE(REPLACE(Input!V531,FIND(",",Input!V531),1,"."),"."),_xlfn.NUMBERVALUE(REPLACE(Input!V531,FIND(".",Input!V531),1,","),",")),"")</f>
        <v>0</v>
      </c>
      <c r="W531" s="7">
        <f>IFERROR(IFERROR(_xlfn.NUMBERVALUE(REPLACE(Input!W531,FIND(",",Input!W531),1,"."),"."),_xlfn.NUMBERVALUE(REPLACE(Input!W531,FIND(".",Input!W531),1,","),",")),"")</f>
        <v>0</v>
      </c>
      <c r="X531" s="7">
        <f>IFERROR(IFERROR(_xlfn.NUMBERVALUE(REPLACE(Input!X531,FIND(",",Input!X531),1,"."),"."),_xlfn.NUMBERVALUE(REPLACE(Input!X531,FIND(".",Input!X531),1,","),",")),"")</f>
        <v>0.87242022098767602</v>
      </c>
      <c r="Y531" s="7">
        <f>IFERROR(IFERROR(_xlfn.NUMBERVALUE(REPLACE(Input!Y531,FIND(",",Input!Y531),1,"."),"."),_xlfn.NUMBERVALUE(REPLACE(Input!Y531,FIND(".",Input!Y531),1,","),",")),"")</f>
        <v>0.56666666666666599</v>
      </c>
      <c r="Z531" s="8" t="str">
        <f>LEFT(LEFT(Input!Z531,IFERROR(FIND("_",Input!Z531)-1,LEN(Input!Z531))),IFERROR(FIND("-",Input!Z531)-1,LEN(Input!Z531)))</f>
        <v>party2</v>
      </c>
      <c r="AA531" s="8" t="str">
        <f>LEFT(LEFT(Input!AA531,IFERROR(FIND("_",Input!AA531)-1,LEN(Input!AA531))),IFERROR(FIND("-",Input!AA531)-1,LEN(Input!AA531)))</f>
        <v>party1</v>
      </c>
    </row>
    <row r="532" spans="1:27">
      <c r="A532" s="6">
        <f>IF(Input!A532=0,"",Input!A532)</f>
        <v>843</v>
      </c>
      <c r="B532" s="7">
        <f>IFERROR(IFERROR(_xlfn.NUMBERVALUE(REPLACE(Input!B532,FIND(",",Input!B532),1,"."),"."),_xlfn.NUMBERVALUE(REPLACE(Input!B532,FIND(".",Input!B532),1,","),",")),"")</f>
        <v>0.16800000000000001</v>
      </c>
      <c r="C532" s="6">
        <f>IF(Input!C532=0,"",Input!C532)</f>
        <v>55</v>
      </c>
      <c r="D532" s="9" t="str">
        <f>IF(Input!D532=0,"",Input!D532)</f>
        <v/>
      </c>
      <c r="E532" s="8" cm="1">
        <f t="array" ref="E532">IF(0=_xlfn.NUMBERVALUE(_xlfn.TEXTJOIN("",TRUE,IFERROR(MID(Input!E532,_xlfn.SEQUENCE(20),1)+0,""))),"",_xlfn.NUMBERVALUE(_xlfn.TEXTJOIN("",TRUE,IFERROR(MID(Input!E532,_xlfn.SEQUENCE(20),1)+0,""))))</f>
        <v>60</v>
      </c>
      <c r="F532" s="8">
        <f>IF(Input!F532="Yes",1,IF(Input!F532=0,"",0))</f>
        <v>1</v>
      </c>
      <c r="G532" s="8">
        <f>IF(Input!G532="Yes",1,IF(Input!G532=0,"",0))</f>
        <v>0</v>
      </c>
      <c r="H532" s="6">
        <f>IF(Input!H532=0,"",Input!H532)</f>
        <v>2</v>
      </c>
      <c r="I532" s="7">
        <f>IFERROR(IFERROR(_xlfn.NUMBERVALUE(REPLACE(Input!I532,FIND(",",Input!I532),1,"."),"."),_xlfn.NUMBERVALUE(REPLACE(Input!I532,FIND(".",Input!I532),1,","),",")),"")</f>
        <v>0.57916999999999996</v>
      </c>
      <c r="J532" s="7">
        <f>IFERROR(IFERROR(_xlfn.NUMBERVALUE(REPLACE(Input!J532,FIND(",",Input!J532),1,"."),"."),_xlfn.NUMBERVALUE(REPLACE(Input!J532,FIND(".",Input!J532),1,","),",")),"")</f>
        <v>0.88890000000000002</v>
      </c>
      <c r="K532" s="7">
        <f>IFERROR(IFERROR(_xlfn.NUMBERVALUE(REPLACE(Input!K532,FIND(",",Input!K532),1,"."),"."),_xlfn.NUMBERVALUE(REPLACE(Input!K532,FIND(".",Input!K532),1,","),",")),"")</f>
        <v>0.13642000000000001</v>
      </c>
      <c r="L532" s="7">
        <f>IFERROR(IFERROR(_xlfn.NUMBERVALUE(REPLACE(Input!L532,FIND(",",Input!L532),1,"."),"."),_xlfn.NUMBERVALUE(REPLACE(Input!L532,FIND(".",Input!L532),1,","),",")),"")</f>
        <v>0.20963000000000001</v>
      </c>
      <c r="M532" s="7">
        <f>IFERROR(IFERROR(_xlfn.NUMBERVALUE(REPLACE(Input!M532,FIND(",",Input!M532),1,"."),"."),_xlfn.NUMBERVALUE(REPLACE(Input!M532,FIND(".",Input!M532),1,","),",")),"")</f>
        <v>1.4680599999999999</v>
      </c>
      <c r="N532" s="10" t="str">
        <f>IFERROR(IF(LEFT(Input!N532,LEN("boa-,Users,"))="boa-,Users,","Win.Win",LEFT(Input!N532,FIND("@",Input!N532)-1)),"")</f>
        <v>KLH</v>
      </c>
      <c r="O532" s="10" t="str">
        <f>IFERROR(IF(LEFT(Input!O532,LEN("boa-,Users,"))="boa-,Users,","Win.Win",LEFT(Input!O532,FIND("@",Input!O532)-1)),"")</f>
        <v>Win.Win</v>
      </c>
      <c r="P532" s="7">
        <f>IFERROR(IFERROR(_xlfn.NUMBERVALUE(REPLACE(Input!P532,FIND(",",Input!P532),1,"."),"."),_xlfn.NUMBERVALUE(REPLACE(Input!P532,FIND(".",Input!P532),1,","),",")),"")</f>
        <v>0.88889704571438</v>
      </c>
      <c r="Q532" s="7">
        <f>IFERROR(IFERROR(_xlfn.NUMBERVALUE(REPLACE(Input!Q532,FIND(",",Input!Q532),1,"."),"."),_xlfn.NUMBERVALUE(REPLACE(Input!Q532,FIND(".",Input!Q532),1,","),",")),"")</f>
        <v>0.57916666666666605</v>
      </c>
      <c r="R532" s="7">
        <f>IFERROR(IFERROR(_xlfn.NUMBERVALUE(REPLACE(Input!R532,FIND(",",Input!R532),1,"."),"."),_xlfn.NUMBERVALUE(REPLACE(Input!R532,FIND(".",Input!R532),1,","),",")),"")</f>
        <v>0.88889704571438</v>
      </c>
      <c r="S532" s="7">
        <f>IFERROR(IFERROR(_xlfn.NUMBERVALUE(REPLACE(Input!S532,FIND(",",Input!S532),1,"."),"."),_xlfn.NUMBERVALUE(REPLACE(Input!S532,FIND(".",Input!S532),1,","),",")),"")</f>
        <v>0.57916666666666605</v>
      </c>
      <c r="T532" s="7">
        <f>IFERROR(IFERROR(_xlfn.NUMBERVALUE(REPLACE(Input!T532,FIND(",",Input!T532),1,"."),"."),_xlfn.NUMBERVALUE(REPLACE(Input!T532,FIND(".",Input!T532),1,","),",")),"")</f>
        <v>0</v>
      </c>
      <c r="U532" s="7">
        <f>IFERROR(IFERROR(_xlfn.NUMBERVALUE(REPLACE(Input!U532,FIND(",",Input!U532),1,"."),"."),_xlfn.NUMBERVALUE(REPLACE(Input!U532,FIND(".",Input!U532),1,","),",")),"")</f>
        <v>0.57916666666666605</v>
      </c>
      <c r="V532" s="7">
        <f>IFERROR(IFERROR(_xlfn.NUMBERVALUE(REPLACE(Input!V532,FIND(",",Input!V532),1,"."),"."),_xlfn.NUMBERVALUE(REPLACE(Input!V532,FIND(".",Input!V532),1,","),",")),"")</f>
        <v>0</v>
      </c>
      <c r="W532" s="7">
        <f>IFERROR(IFERROR(_xlfn.NUMBERVALUE(REPLACE(Input!W532,FIND(",",Input!W532),1,"."),"."),_xlfn.NUMBERVALUE(REPLACE(Input!W532,FIND(".",Input!W532),1,","),",")),"")</f>
        <v>0</v>
      </c>
      <c r="X532" s="7">
        <f>IFERROR(IFERROR(_xlfn.NUMBERVALUE(REPLACE(Input!X532,FIND(",",Input!X532),1,"."),"."),_xlfn.NUMBERVALUE(REPLACE(Input!X532,FIND(".",Input!X532),1,","),",")),"")</f>
        <v>0.88889704571438</v>
      </c>
      <c r="Y532" s="7">
        <f>IFERROR(IFERROR(_xlfn.NUMBERVALUE(REPLACE(Input!Y532,FIND(",",Input!Y532),1,"."),"."),_xlfn.NUMBERVALUE(REPLACE(Input!Y532,FIND(".",Input!Y532),1,","),",")),"")</f>
        <v>0.57916666666666605</v>
      </c>
      <c r="Z532" s="8" t="str">
        <f>LEFT(LEFT(Input!Z532,IFERROR(FIND("_",Input!Z532)-1,LEN(Input!Z532))),IFERROR(FIND("-",Input!Z532)-1,LEN(Input!Z532)))</f>
        <v>party2</v>
      </c>
      <c r="AA532" s="8" t="str">
        <f>LEFT(LEFT(Input!AA532,IFERROR(FIND("_",Input!AA532)-1,LEN(Input!AA532))),IFERROR(FIND("-",Input!AA532)-1,LEN(Input!AA532)))</f>
        <v>party1</v>
      </c>
    </row>
    <row r="533" spans="1:27">
      <c r="A533" s="6">
        <f>IF(Input!A533=0,"",Input!A533)</f>
        <v>844</v>
      </c>
      <c r="B533" s="7">
        <f>IFERROR(IFERROR(_xlfn.NUMBERVALUE(REPLACE(Input!B533,FIND(",",Input!B533),1,"."),"."),_xlfn.NUMBERVALUE(REPLACE(Input!B533,FIND(".",Input!B533),1,","),",")),"")</f>
        <v>0.77900000000000003</v>
      </c>
      <c r="C533" s="6">
        <f>IF(Input!C533=0,"",Input!C533)</f>
        <v>35</v>
      </c>
      <c r="D533" s="9" t="str">
        <f>IF(Input!D533=0,"",Input!D533)</f>
        <v/>
      </c>
      <c r="E533" s="8" cm="1">
        <f t="array" ref="E533">IF(0=_xlfn.NUMBERVALUE(_xlfn.TEXTJOIN("",TRUE,IFERROR(MID(Input!E533,_xlfn.SEQUENCE(20),1)+0,""))),"",_xlfn.NUMBERVALUE(_xlfn.TEXTJOIN("",TRUE,IFERROR(MID(Input!E533,_xlfn.SEQUENCE(20),1)+0,""))))</f>
        <v>60</v>
      </c>
      <c r="F533" s="8">
        <f>IF(Input!F533="Yes",1,IF(Input!F533=0,"",0))</f>
        <v>1</v>
      </c>
      <c r="G533" s="8">
        <f>IF(Input!G533="Yes",1,IF(Input!G533=0,"",0))</f>
        <v>0</v>
      </c>
      <c r="H533" s="6">
        <f>IF(Input!H533=0,"",Input!H533)</f>
        <v>2</v>
      </c>
      <c r="I533" s="7">
        <f>IFERROR(IFERROR(_xlfn.NUMBERVALUE(REPLACE(Input!I533,FIND(",",Input!I533),1,"."),"."),_xlfn.NUMBERVALUE(REPLACE(Input!I533,FIND(".",Input!I533),1,","),",")),"")</f>
        <v>0.78500000000000003</v>
      </c>
      <c r="J533" s="7">
        <f>IFERROR(IFERROR(_xlfn.NUMBERVALUE(REPLACE(Input!J533,FIND(",",Input!J533),1,"."),"."),_xlfn.NUMBERVALUE(REPLACE(Input!J533,FIND(".",Input!J533),1,","),",")),"")</f>
        <v>0.92861000000000005</v>
      </c>
      <c r="K533" s="7">
        <f>IFERROR(IFERROR(_xlfn.NUMBERVALUE(REPLACE(Input!K533,FIND(",",Input!K533),1,"."),"."),_xlfn.NUMBERVALUE(REPLACE(Input!K533,FIND(".",Input!K533),1,","),",")),"")</f>
        <v>0</v>
      </c>
      <c r="L533" s="7">
        <f>IFERROR(IFERROR(_xlfn.NUMBERVALUE(REPLACE(Input!L533,FIND(",",Input!L533),1,"."),"."),_xlfn.NUMBERVALUE(REPLACE(Input!L533,FIND(".",Input!L533),1,","),",")),"")</f>
        <v>0</v>
      </c>
      <c r="M533" s="7">
        <f>IFERROR(IFERROR(_xlfn.NUMBERVALUE(REPLACE(Input!M533,FIND(",",Input!M533),1,"."),"."),_xlfn.NUMBERVALUE(REPLACE(Input!M533,FIND(".",Input!M533),1,","),",")),"")</f>
        <v>1.7136100000000001</v>
      </c>
      <c r="N533" s="10" t="str">
        <f>IFERROR(IF(LEFT(Input!N533,LEN("boa-,Users,"))="boa-,Users,","Win.Win",LEFT(Input!N533,FIND("@",Input!N533)-1)),"")</f>
        <v>IAMhaggler2011</v>
      </c>
      <c r="O533" s="10" t="str">
        <f>IFERROR(IF(LEFT(Input!O533,LEN("boa-,Users,"))="boa-,Users,","Win.Win",LEFT(Input!O533,FIND("@",Input!O533)-1)),"")</f>
        <v>Win.Win</v>
      </c>
      <c r="P533" s="7">
        <f>IFERROR(IFERROR(_xlfn.NUMBERVALUE(REPLACE(Input!P533,FIND(",",Input!P533),1,"."),"."),_xlfn.NUMBERVALUE(REPLACE(Input!P533,FIND(".",Input!P533),1,","),",")),"")</f>
        <v>0.92860659409783497</v>
      </c>
      <c r="Q533" s="7">
        <f>IFERROR(IFERROR(_xlfn.NUMBERVALUE(REPLACE(Input!Q533,FIND(",",Input!Q533),1,"."),"."),_xlfn.NUMBERVALUE(REPLACE(Input!Q533,FIND(".",Input!Q533),1,","),",")),"")</f>
        <v>0.78499999999999903</v>
      </c>
      <c r="R533" s="7">
        <f>IFERROR(IFERROR(_xlfn.NUMBERVALUE(REPLACE(Input!R533,FIND(",",Input!R533),1,"."),"."),_xlfn.NUMBERVALUE(REPLACE(Input!R533,FIND(".",Input!R533),1,","),",")),"")</f>
        <v>0.92860659409783497</v>
      </c>
      <c r="S533" s="7">
        <f>IFERROR(IFERROR(_xlfn.NUMBERVALUE(REPLACE(Input!S533,FIND(",",Input!S533),1,"."),"."),_xlfn.NUMBERVALUE(REPLACE(Input!S533,FIND(".",Input!S533),1,","),",")),"")</f>
        <v>0.78499999999999903</v>
      </c>
      <c r="T533" s="7">
        <f>IFERROR(IFERROR(_xlfn.NUMBERVALUE(REPLACE(Input!T533,FIND(",",Input!T533),1,"."),"."),_xlfn.NUMBERVALUE(REPLACE(Input!T533,FIND(".",Input!T533),1,","),",")),"")</f>
        <v>0</v>
      </c>
      <c r="U533" s="7">
        <f>IFERROR(IFERROR(_xlfn.NUMBERVALUE(REPLACE(Input!U533,FIND(",",Input!U533),1,"."),"."),_xlfn.NUMBERVALUE(REPLACE(Input!U533,FIND(".",Input!U533),1,","),",")),"")</f>
        <v>0.78499999999999903</v>
      </c>
      <c r="V533" s="7">
        <f>IFERROR(IFERROR(_xlfn.NUMBERVALUE(REPLACE(Input!V533,FIND(",",Input!V533),1,"."),"."),_xlfn.NUMBERVALUE(REPLACE(Input!V533,FIND(".",Input!V533),1,","),",")),"")</f>
        <v>0</v>
      </c>
      <c r="W533" s="7">
        <f>IFERROR(IFERROR(_xlfn.NUMBERVALUE(REPLACE(Input!W533,FIND(",",Input!W533),1,"."),"."),_xlfn.NUMBERVALUE(REPLACE(Input!W533,FIND(".",Input!W533),1,","),",")),"")</f>
        <v>0</v>
      </c>
      <c r="X533" s="7">
        <f>IFERROR(IFERROR(_xlfn.NUMBERVALUE(REPLACE(Input!X533,FIND(",",Input!X533),1,"."),"."),_xlfn.NUMBERVALUE(REPLACE(Input!X533,FIND(".",Input!X533),1,","),",")),"")</f>
        <v>0.92860659409783497</v>
      </c>
      <c r="Y533" s="7">
        <f>IFERROR(IFERROR(_xlfn.NUMBERVALUE(REPLACE(Input!Y533,FIND(",",Input!Y533),1,"."),"."),_xlfn.NUMBERVALUE(REPLACE(Input!Y533,FIND(".",Input!Y533),1,","),",")),"")</f>
        <v>0.78499999999999903</v>
      </c>
      <c r="Z533" s="8" t="str">
        <f>LEFT(LEFT(Input!Z533,IFERROR(FIND("_",Input!Z533)-1,LEN(Input!Z533))),IFERROR(FIND("-",Input!Z533)-1,LEN(Input!Z533)))</f>
        <v>party2</v>
      </c>
      <c r="AA533" s="8" t="str">
        <f>LEFT(LEFT(Input!AA533,IFERROR(FIND("_",Input!AA533)-1,LEN(Input!AA533))),IFERROR(FIND("-",Input!AA533)-1,LEN(Input!AA533)))</f>
        <v>party1</v>
      </c>
    </row>
    <row r="534" spans="1:27">
      <c r="A534" s="6">
        <f>IF(Input!A534=0,"",Input!A534)</f>
        <v>845</v>
      </c>
      <c r="B534" s="7">
        <f>IFERROR(IFERROR(_xlfn.NUMBERVALUE(REPLACE(Input!B534,FIND(",",Input!B534),1,"."),"."),_xlfn.NUMBERVALUE(REPLACE(Input!B534,FIND(".",Input!B534),1,","),",")),"")</f>
        <v>1E-3</v>
      </c>
      <c r="C534" s="6">
        <f>IF(Input!C534=0,"",Input!C534)</f>
        <v>3</v>
      </c>
      <c r="D534" s="9" t="str">
        <f>IF(Input!D534=0,"",Input!D534)</f>
        <v/>
      </c>
      <c r="E534" s="8" cm="1">
        <f t="array" ref="E534">IF(0=_xlfn.NUMBERVALUE(_xlfn.TEXTJOIN("",TRUE,IFERROR(MID(Input!E534,_xlfn.SEQUENCE(20),1)+0,""))),"",_xlfn.NUMBERVALUE(_xlfn.TEXTJOIN("",TRUE,IFERROR(MID(Input!E534,_xlfn.SEQUENCE(20),1)+0,""))))</f>
        <v>60</v>
      </c>
      <c r="F534" s="8">
        <f>IF(Input!F534="Yes",1,IF(Input!F534=0,"",0))</f>
        <v>1</v>
      </c>
      <c r="G534" s="8">
        <f>IF(Input!G534="Yes",1,IF(Input!G534=0,"",0))</f>
        <v>0</v>
      </c>
      <c r="H534" s="6">
        <f>IF(Input!H534=0,"",Input!H534)</f>
        <v>2</v>
      </c>
      <c r="I534" s="7">
        <f>IFERROR(IFERROR(_xlfn.NUMBERVALUE(REPLACE(Input!I534,FIND(",",Input!I534),1,"."),"."),_xlfn.NUMBERVALUE(REPLACE(Input!I534,FIND(".",Input!I534),1,","),",")),"")</f>
        <v>0.65449999999999997</v>
      </c>
      <c r="J534" s="7">
        <f>IFERROR(IFERROR(_xlfn.NUMBERVALUE(REPLACE(Input!J534,FIND(",",Input!J534),1,"."),"."),_xlfn.NUMBERVALUE(REPLACE(Input!J534,FIND(".",Input!J534),1,","),",")),"")</f>
        <v>0.71499999999999997</v>
      </c>
      <c r="K534" s="7">
        <f>IFERROR(IFERROR(_xlfn.NUMBERVALUE(REPLACE(Input!K534,FIND(",",Input!K534),1,"."),"."),_xlfn.NUMBERVALUE(REPLACE(Input!K534,FIND(".",Input!K534),1,","),",")),"")</f>
        <v>0.16944000000000001</v>
      </c>
      <c r="L534" s="7">
        <f>IFERROR(IFERROR(_xlfn.NUMBERVALUE(REPLACE(Input!L534,FIND(",",Input!L534),1,"."),"."),_xlfn.NUMBERVALUE(REPLACE(Input!L534,FIND(".",Input!L534),1,","),",")),"")</f>
        <v>0.28290999999999999</v>
      </c>
      <c r="M534" s="7">
        <f>IFERROR(IFERROR(_xlfn.NUMBERVALUE(REPLACE(Input!M534,FIND(",",Input!M534),1,"."),"."),_xlfn.NUMBERVALUE(REPLACE(Input!M534,FIND(".",Input!M534),1,","),",")),"")</f>
        <v>1.3694999999999999</v>
      </c>
      <c r="N534" s="10" t="str">
        <f>IFERROR(IF(LEFT(Input!N534,LEN("boa-,Users,"))="boa-,Users,","Win.Win",LEFT(Input!N534,FIND("@",Input!N534)-1)),"")</f>
        <v>Win.Win</v>
      </c>
      <c r="O534" s="10" t="str">
        <f>IFERROR(IF(LEFT(Input!O534,LEN("boa-,Users,"))="boa-,Users,","Win.Win",LEFT(Input!O534,FIND("@",Input!O534)-1)),"")</f>
        <v>Win.Win</v>
      </c>
      <c r="P534" s="7">
        <f>IFERROR(IFERROR(_xlfn.NUMBERVALUE(REPLACE(Input!P534,FIND(",",Input!P534),1,"."),"."),_xlfn.NUMBERVALUE(REPLACE(Input!P534,FIND(".",Input!P534),1,","),",")),"")</f>
        <v>0.65449523214315797</v>
      </c>
      <c r="Q534" s="7">
        <f>IFERROR(IFERROR(_xlfn.NUMBERVALUE(REPLACE(Input!Q534,FIND(",",Input!Q534),1,"."),"."),_xlfn.NUMBERVALUE(REPLACE(Input!Q534,FIND(".",Input!Q534),1,","),",")),"")</f>
        <v>0.71499999999999997</v>
      </c>
      <c r="R534" s="7">
        <f>IFERROR(IFERROR(_xlfn.NUMBERVALUE(REPLACE(Input!R534,FIND(",",Input!R534),1,"."),"."),_xlfn.NUMBERVALUE(REPLACE(Input!R534,FIND(".",Input!R534),1,","),",")),"")</f>
        <v>0.65449523214315797</v>
      </c>
      <c r="S534" s="7">
        <f>IFERROR(IFERROR(_xlfn.NUMBERVALUE(REPLACE(Input!S534,FIND(",",Input!S534),1,"."),"."),_xlfn.NUMBERVALUE(REPLACE(Input!S534,FIND(".",Input!S534),1,","),",")),"")</f>
        <v>0.71499999999999997</v>
      </c>
      <c r="T534" s="7">
        <f>IFERROR(IFERROR(_xlfn.NUMBERVALUE(REPLACE(Input!T534,FIND(",",Input!T534),1,"."),"."),_xlfn.NUMBERVALUE(REPLACE(Input!T534,FIND(".",Input!T534),1,","),",")),"")</f>
        <v>0.74439656417962197</v>
      </c>
      <c r="U534" s="7">
        <f>IFERROR(IFERROR(_xlfn.NUMBERVALUE(REPLACE(Input!U534,FIND(",",Input!U534),1,"."),"."),_xlfn.NUMBERVALUE(REPLACE(Input!U534,FIND(".",Input!U534),1,","),",")),"")</f>
        <v>0.71499999999999997</v>
      </c>
      <c r="V534" s="7">
        <f>IFERROR(IFERROR(_xlfn.NUMBERVALUE(REPLACE(Input!V534,FIND(",",Input!V534),1,"."),"."),_xlfn.NUMBERVALUE(REPLACE(Input!V534,FIND(".",Input!V534),1,","),",")),"")</f>
        <v>0</v>
      </c>
      <c r="W534" s="7">
        <f>IFERROR(IFERROR(_xlfn.NUMBERVALUE(REPLACE(Input!W534,FIND(",",Input!W534),1,"."),"."),_xlfn.NUMBERVALUE(REPLACE(Input!W534,FIND(".",Input!W534),1,","),",")),"")</f>
        <v>0</v>
      </c>
      <c r="X534" s="7">
        <f>IFERROR(IFERROR(_xlfn.NUMBERVALUE(REPLACE(Input!X534,FIND(",",Input!X534),1,"."),"."),_xlfn.NUMBERVALUE(REPLACE(Input!X534,FIND(".",Input!X534),1,","),",")),"")</f>
        <v>0.65449523214315797</v>
      </c>
      <c r="Y534" s="7">
        <f>IFERROR(IFERROR(_xlfn.NUMBERVALUE(REPLACE(Input!Y534,FIND(",",Input!Y534),1,"."),"."),_xlfn.NUMBERVALUE(REPLACE(Input!Y534,FIND(".",Input!Y534),1,","),",")),"")</f>
        <v>0.71499999999999997</v>
      </c>
      <c r="Z534" s="8" t="str">
        <f>LEFT(LEFT(Input!Z534,IFERROR(FIND("_",Input!Z534)-1,LEN(Input!Z534))),IFERROR(FIND("-",Input!Z534)-1,LEN(Input!Z534)))</f>
        <v>party2</v>
      </c>
      <c r="AA534" s="8" t="str">
        <f>LEFT(LEFT(Input!AA534,IFERROR(FIND("_",Input!AA534)-1,LEN(Input!AA534))),IFERROR(FIND("-",Input!AA534)-1,LEN(Input!AA534)))</f>
        <v>party1</v>
      </c>
    </row>
    <row r="535" spans="1:27">
      <c r="A535" s="6">
        <f>IF(Input!A535=0,"",Input!A535)</f>
        <v>846</v>
      </c>
      <c r="B535" s="7">
        <f>IFERROR(IFERROR(_xlfn.NUMBERVALUE(REPLACE(Input!B535,FIND(",",Input!B535),1,"."),"."),_xlfn.NUMBERVALUE(REPLACE(Input!B535,FIND(".",Input!B535),1,","),",")),"")</f>
        <v>2E-3</v>
      </c>
      <c r="C535" s="6">
        <f>IF(Input!C535=0,"",Input!C535)</f>
        <v>3</v>
      </c>
      <c r="D535" s="9" t="str">
        <f>IF(Input!D535=0,"",Input!D535)</f>
        <v/>
      </c>
      <c r="E535" s="8" cm="1">
        <f t="array" ref="E535">IF(0=_xlfn.NUMBERVALUE(_xlfn.TEXTJOIN("",TRUE,IFERROR(MID(Input!E535,_xlfn.SEQUENCE(20),1)+0,""))),"",_xlfn.NUMBERVALUE(_xlfn.TEXTJOIN("",TRUE,IFERROR(MID(Input!E535,_xlfn.SEQUENCE(20),1)+0,""))))</f>
        <v>60</v>
      </c>
      <c r="F535" s="8">
        <f>IF(Input!F535="Yes",1,IF(Input!F535=0,"",0))</f>
        <v>1</v>
      </c>
      <c r="G535" s="8">
        <f>IF(Input!G535="Yes",1,IF(Input!G535=0,"",0))</f>
        <v>0</v>
      </c>
      <c r="H535" s="6">
        <f>IF(Input!H535=0,"",Input!H535)</f>
        <v>2</v>
      </c>
      <c r="I535" s="7">
        <f>IFERROR(IFERROR(_xlfn.NUMBERVALUE(REPLACE(Input!I535,FIND(",",Input!I535),1,"."),"."),_xlfn.NUMBERVALUE(REPLACE(Input!I535,FIND(".",Input!I535),1,","),",")),"")</f>
        <v>0.77249999999999996</v>
      </c>
      <c r="J535" s="7">
        <f>IFERROR(IFERROR(_xlfn.NUMBERVALUE(REPLACE(Input!J535,FIND(",",Input!J535),1,"."),"."),_xlfn.NUMBERVALUE(REPLACE(Input!J535,FIND(".",Input!J535),1,","),",")),"")</f>
        <v>0.88768000000000002</v>
      </c>
      <c r="K535" s="7">
        <f>IFERROR(IFERROR(_xlfn.NUMBERVALUE(REPLACE(Input!K535,FIND(",",Input!K535),1,"."),"."),_xlfn.NUMBERVALUE(REPLACE(Input!K535,FIND(".",Input!K535),1,","),",")),"")</f>
        <v>2.068E-2</v>
      </c>
      <c r="L535" s="7">
        <f>IFERROR(IFERROR(_xlfn.NUMBERVALUE(REPLACE(Input!L535,FIND(",",Input!L535),1,"."),"."),_xlfn.NUMBERVALUE(REPLACE(Input!L535,FIND(".",Input!L535),1,","),",")),"")</f>
        <v>4.2799999999999998E-2</v>
      </c>
      <c r="M535" s="7">
        <f>IFERROR(IFERROR(_xlfn.NUMBERVALUE(REPLACE(Input!M535,FIND(",",Input!M535),1,"."),"."),_xlfn.NUMBERVALUE(REPLACE(Input!M535,FIND(".",Input!M535),1,","),",")),"")</f>
        <v>1.66018</v>
      </c>
      <c r="N535" s="10" t="str">
        <f>IFERROR(IF(LEFT(Input!N535,LEN("boa-,Users,"))="boa-,Users,","Win.Win",LEFT(Input!N535,FIND("@",Input!N535)-1)),"")</f>
        <v>Gahboninho</v>
      </c>
      <c r="O535" s="10" t="str">
        <f>IFERROR(IF(LEFT(Input!O535,LEN("boa-,Users,"))="boa-,Users,","Win.Win",LEFT(Input!O535,FIND("@",Input!O535)-1)),"")</f>
        <v>Win.Win</v>
      </c>
      <c r="P535" s="7">
        <f>IFERROR(IFERROR(_xlfn.NUMBERVALUE(REPLACE(Input!P535,FIND(",",Input!P535),1,"."),"."),_xlfn.NUMBERVALUE(REPLACE(Input!P535,FIND(".",Input!P535),1,","),",")),"")</f>
        <v>0.88767842929859697</v>
      </c>
      <c r="Q535" s="7">
        <f>IFERROR(IFERROR(_xlfn.NUMBERVALUE(REPLACE(Input!Q535,FIND(",",Input!Q535),1,"."),"."),_xlfn.NUMBERVALUE(REPLACE(Input!Q535,FIND(".",Input!Q535),1,","),",")),"")</f>
        <v>0.77249999999999996</v>
      </c>
      <c r="R535" s="7">
        <f>IFERROR(IFERROR(_xlfn.NUMBERVALUE(REPLACE(Input!R535,FIND(",",Input!R535),1,"."),"."),_xlfn.NUMBERVALUE(REPLACE(Input!R535,FIND(".",Input!R535),1,","),",")),"")</f>
        <v>0.88767842929859697</v>
      </c>
      <c r="S535" s="7">
        <f>IFERROR(IFERROR(_xlfn.NUMBERVALUE(REPLACE(Input!S535,FIND(",",Input!S535),1,"."),"."),_xlfn.NUMBERVALUE(REPLACE(Input!S535,FIND(".",Input!S535),1,","),",")),"")</f>
        <v>0.77249999999999996</v>
      </c>
      <c r="T535" s="7">
        <f>IFERROR(IFERROR(_xlfn.NUMBERVALUE(REPLACE(Input!T535,FIND(",",Input!T535),1,"."),"."),_xlfn.NUMBERVALUE(REPLACE(Input!T535,FIND(".",Input!T535),1,","),",")),"")</f>
        <v>0</v>
      </c>
      <c r="U535" s="7">
        <f>IFERROR(IFERROR(_xlfn.NUMBERVALUE(REPLACE(Input!U535,FIND(",",Input!U535),1,"."),"."),_xlfn.NUMBERVALUE(REPLACE(Input!U535,FIND(".",Input!U535),1,","),",")),"")</f>
        <v>0.77249999999999996</v>
      </c>
      <c r="V535" s="7">
        <f>IFERROR(IFERROR(_xlfn.NUMBERVALUE(REPLACE(Input!V535,FIND(",",Input!V535),1,"."),"."),_xlfn.NUMBERVALUE(REPLACE(Input!V535,FIND(".",Input!V535),1,","),",")),"")</f>
        <v>0</v>
      </c>
      <c r="W535" s="7">
        <f>IFERROR(IFERROR(_xlfn.NUMBERVALUE(REPLACE(Input!W535,FIND(",",Input!W535),1,"."),"."),_xlfn.NUMBERVALUE(REPLACE(Input!W535,FIND(".",Input!W535),1,","),",")),"")</f>
        <v>0</v>
      </c>
      <c r="X535" s="7">
        <f>IFERROR(IFERROR(_xlfn.NUMBERVALUE(REPLACE(Input!X535,FIND(",",Input!X535),1,"."),"."),_xlfn.NUMBERVALUE(REPLACE(Input!X535,FIND(".",Input!X535),1,","),",")),"")</f>
        <v>0.88767842929859697</v>
      </c>
      <c r="Y535" s="7">
        <f>IFERROR(IFERROR(_xlfn.NUMBERVALUE(REPLACE(Input!Y535,FIND(",",Input!Y535),1,"."),"."),_xlfn.NUMBERVALUE(REPLACE(Input!Y535,FIND(".",Input!Y535),1,","),",")),"")</f>
        <v>0.77249999999999996</v>
      </c>
      <c r="Z535" s="8" t="str">
        <f>LEFT(LEFT(Input!Z535,IFERROR(FIND("_",Input!Z535)-1,LEN(Input!Z535))),IFERROR(FIND("-",Input!Z535)-1,LEN(Input!Z535)))</f>
        <v>party2</v>
      </c>
      <c r="AA535" s="8" t="str">
        <f>LEFT(LEFT(Input!AA535,IFERROR(FIND("_",Input!AA535)-1,LEN(Input!AA535))),IFERROR(FIND("-",Input!AA535)-1,LEN(Input!AA535)))</f>
        <v>party1</v>
      </c>
    </row>
    <row r="536" spans="1:27">
      <c r="A536" s="6">
        <f>IF(Input!A536=0,"",Input!A536)</f>
        <v>847</v>
      </c>
      <c r="B536" s="7">
        <f>IFERROR(IFERROR(_xlfn.NUMBERVALUE(REPLACE(Input!B536,FIND(",",Input!B536),1,"."),"."),_xlfn.NUMBERVALUE(REPLACE(Input!B536,FIND(".",Input!B536),1,","),",")),"")</f>
        <v>2E-3</v>
      </c>
      <c r="C536" s="6">
        <f>IF(Input!C536=0,"",Input!C536)</f>
        <v>3</v>
      </c>
      <c r="D536" s="9" t="str">
        <f>IF(Input!D536=0,"",Input!D536)</f>
        <v/>
      </c>
      <c r="E536" s="8" cm="1">
        <f t="array" ref="E536">IF(0=_xlfn.NUMBERVALUE(_xlfn.TEXTJOIN("",TRUE,IFERROR(MID(Input!E536,_xlfn.SEQUENCE(20),1)+0,""))),"",_xlfn.NUMBERVALUE(_xlfn.TEXTJOIN("",TRUE,IFERROR(MID(Input!E536,_xlfn.SEQUENCE(20),1)+0,""))))</f>
        <v>60</v>
      </c>
      <c r="F536" s="8">
        <f>IF(Input!F536="Yes",1,IF(Input!F536=0,"",0))</f>
        <v>1</v>
      </c>
      <c r="G536" s="8">
        <f>IF(Input!G536="Yes",1,IF(Input!G536=0,"",0))</f>
        <v>0</v>
      </c>
      <c r="H536" s="6">
        <f>IF(Input!H536=0,"",Input!H536)</f>
        <v>2</v>
      </c>
      <c r="I536" s="7">
        <f>IFERROR(IFERROR(_xlfn.NUMBERVALUE(REPLACE(Input!I536,FIND(",",Input!I536),1,"."),"."),_xlfn.NUMBERVALUE(REPLACE(Input!I536,FIND(".",Input!I536),1,","),",")),"")</f>
        <v>0.83582999999999996</v>
      </c>
      <c r="J536" s="7">
        <f>IFERROR(IFERROR(_xlfn.NUMBERVALUE(REPLACE(Input!J536,FIND(",",Input!J536),1,"."),"."),_xlfn.NUMBERVALUE(REPLACE(Input!J536,FIND(".",Input!J536),1,","),",")),"")</f>
        <v>0.84008000000000005</v>
      </c>
      <c r="K536" s="7">
        <f>IFERROR(IFERROR(_xlfn.NUMBERVALUE(REPLACE(Input!K536,FIND(",",Input!K536),1,"."),"."),_xlfn.NUMBERVALUE(REPLACE(Input!K536,FIND(".",Input!K536),1,","),",")),"")</f>
        <v>2.068E-2</v>
      </c>
      <c r="L536" s="7">
        <f>IFERROR(IFERROR(_xlfn.NUMBERVALUE(REPLACE(Input!L536,FIND(",",Input!L536),1,"."),"."),_xlfn.NUMBERVALUE(REPLACE(Input!L536,FIND(".",Input!L536),1,","),",")),"")</f>
        <v>0.10208</v>
      </c>
      <c r="M536" s="7">
        <f>IFERROR(IFERROR(_xlfn.NUMBERVALUE(REPLACE(Input!M536,FIND(",",Input!M536),1,"."),"."),_xlfn.NUMBERVALUE(REPLACE(Input!M536,FIND(".",Input!M536),1,","),",")),"")</f>
        <v>1.6759200000000001</v>
      </c>
      <c r="N536" s="10" t="str">
        <f>IFERROR(IF(LEFT(Input!N536,LEN("boa-,Users,"))="boa-,Users,","Win.Win",LEFT(Input!N536,FIND("@",Input!N536)-1)),"")</f>
        <v>KLH</v>
      </c>
      <c r="O536" s="10" t="str">
        <f>IFERROR(IF(LEFT(Input!O536,LEN("boa-,Users,"))="boa-,Users,","Win.Win",LEFT(Input!O536,FIND("@",Input!O536)-1)),"")</f>
        <v>Win.Win</v>
      </c>
      <c r="P536" s="7">
        <f>IFERROR(IFERROR(_xlfn.NUMBERVALUE(REPLACE(Input!P536,FIND(",",Input!P536),1,"."),"."),_xlfn.NUMBERVALUE(REPLACE(Input!P536,FIND(".",Input!P536),1,","),",")),"")</f>
        <v>0.84008418879540203</v>
      </c>
      <c r="Q536" s="7">
        <f>IFERROR(IFERROR(_xlfn.NUMBERVALUE(REPLACE(Input!Q536,FIND(",",Input!Q536),1,"."),"."),_xlfn.NUMBERVALUE(REPLACE(Input!Q536,FIND(".",Input!Q536),1,","),",")),"")</f>
        <v>0.83583333333333298</v>
      </c>
      <c r="R536" s="7">
        <f>IFERROR(IFERROR(_xlfn.NUMBERVALUE(REPLACE(Input!R536,FIND(",",Input!R536),1,"."),"."),_xlfn.NUMBERVALUE(REPLACE(Input!R536,FIND(".",Input!R536),1,","),",")),"")</f>
        <v>0.84008418879540203</v>
      </c>
      <c r="S536" s="7">
        <f>IFERROR(IFERROR(_xlfn.NUMBERVALUE(REPLACE(Input!S536,FIND(",",Input!S536),1,"."),"."),_xlfn.NUMBERVALUE(REPLACE(Input!S536,FIND(".",Input!S536),1,","),",")),"")</f>
        <v>0.83583333333333298</v>
      </c>
      <c r="T536" s="7">
        <f>IFERROR(IFERROR(_xlfn.NUMBERVALUE(REPLACE(Input!T536,FIND(",",Input!T536),1,"."),"."),_xlfn.NUMBERVALUE(REPLACE(Input!T536,FIND(".",Input!T536),1,","),",")),"")</f>
        <v>0</v>
      </c>
      <c r="U536" s="7">
        <f>IFERROR(IFERROR(_xlfn.NUMBERVALUE(REPLACE(Input!U536,FIND(",",Input!U536),1,"."),"."),_xlfn.NUMBERVALUE(REPLACE(Input!U536,FIND(".",Input!U536),1,","),",")),"")</f>
        <v>0.83583333333333298</v>
      </c>
      <c r="V536" s="7">
        <f>IFERROR(IFERROR(_xlfn.NUMBERVALUE(REPLACE(Input!V536,FIND(",",Input!V536),1,"."),"."),_xlfn.NUMBERVALUE(REPLACE(Input!V536,FIND(".",Input!V536),1,","),",")),"")</f>
        <v>0</v>
      </c>
      <c r="W536" s="7">
        <f>IFERROR(IFERROR(_xlfn.NUMBERVALUE(REPLACE(Input!W536,FIND(",",Input!W536),1,"."),"."),_xlfn.NUMBERVALUE(REPLACE(Input!W536,FIND(".",Input!W536),1,","),",")),"")</f>
        <v>0</v>
      </c>
      <c r="X536" s="7">
        <f>IFERROR(IFERROR(_xlfn.NUMBERVALUE(REPLACE(Input!X536,FIND(",",Input!X536),1,"."),"."),_xlfn.NUMBERVALUE(REPLACE(Input!X536,FIND(".",Input!X536),1,","),",")),"")</f>
        <v>0.84008418879540203</v>
      </c>
      <c r="Y536" s="7">
        <f>IFERROR(IFERROR(_xlfn.NUMBERVALUE(REPLACE(Input!Y536,FIND(",",Input!Y536),1,"."),"."),_xlfn.NUMBERVALUE(REPLACE(Input!Y536,FIND(".",Input!Y536),1,","),",")),"")</f>
        <v>0.83583333333333298</v>
      </c>
      <c r="Z536" s="8" t="str">
        <f>LEFT(LEFT(Input!Z536,IFERROR(FIND("_",Input!Z536)-1,LEN(Input!Z536))),IFERROR(FIND("-",Input!Z536)-1,LEN(Input!Z536)))</f>
        <v>party2</v>
      </c>
      <c r="AA536" s="8" t="str">
        <f>LEFT(LEFT(Input!AA536,IFERROR(FIND("_",Input!AA536)-1,LEN(Input!AA536))),IFERROR(FIND("-",Input!AA536)-1,LEN(Input!AA536)))</f>
        <v>party1</v>
      </c>
    </row>
    <row r="537" spans="1:27">
      <c r="A537" s="6">
        <f>IF(Input!A537=0,"",Input!A537)</f>
        <v>848</v>
      </c>
      <c r="B537" s="7">
        <f>IFERROR(IFERROR(_xlfn.NUMBERVALUE(REPLACE(Input!B537,FIND(",",Input!B537),1,"."),"."),_xlfn.NUMBERVALUE(REPLACE(Input!B537,FIND(".",Input!B537),1,","),",")),"")</f>
        <v>5.0000000000000001E-3</v>
      </c>
      <c r="C537" s="6">
        <f>IF(Input!C537=0,"",Input!C537)</f>
        <v>3</v>
      </c>
      <c r="D537" s="9" t="str">
        <f>IF(Input!D537=0,"",Input!D537)</f>
        <v/>
      </c>
      <c r="E537" s="8" cm="1">
        <f t="array" ref="E537">IF(0=_xlfn.NUMBERVALUE(_xlfn.TEXTJOIN("",TRUE,IFERROR(MID(Input!E537,_xlfn.SEQUENCE(20),1)+0,""))),"",_xlfn.NUMBERVALUE(_xlfn.TEXTJOIN("",TRUE,IFERROR(MID(Input!E537,_xlfn.SEQUENCE(20),1)+0,""))))</f>
        <v>60</v>
      </c>
      <c r="F537" s="8">
        <f>IF(Input!F537="Yes",1,IF(Input!F537=0,"",0))</f>
        <v>1</v>
      </c>
      <c r="G537" s="8">
        <f>IF(Input!G537="Yes",1,IF(Input!G537=0,"",0))</f>
        <v>0</v>
      </c>
      <c r="H537" s="6">
        <f>IF(Input!H537=0,"",Input!H537)</f>
        <v>2</v>
      </c>
      <c r="I537" s="7">
        <f>IFERROR(IFERROR(_xlfn.NUMBERVALUE(REPLACE(Input!I537,FIND(",",Input!I537),1,"."),"."),_xlfn.NUMBERVALUE(REPLACE(Input!I537,FIND(".",Input!I537),1,","),",")),"")</f>
        <v>0.77249999999999996</v>
      </c>
      <c r="J537" s="7">
        <f>IFERROR(IFERROR(_xlfn.NUMBERVALUE(REPLACE(Input!J537,FIND(",",Input!J537),1,"."),"."),_xlfn.NUMBERVALUE(REPLACE(Input!J537,FIND(".",Input!J537),1,","),",")),"")</f>
        <v>0.88768000000000002</v>
      </c>
      <c r="K537" s="7">
        <f>IFERROR(IFERROR(_xlfn.NUMBERVALUE(REPLACE(Input!K537,FIND(",",Input!K537),1,"."),"."),_xlfn.NUMBERVALUE(REPLACE(Input!K537,FIND(".",Input!K537),1,","),",")),"")</f>
        <v>2.068E-2</v>
      </c>
      <c r="L537" s="7">
        <f>IFERROR(IFERROR(_xlfn.NUMBERVALUE(REPLACE(Input!L537,FIND(",",Input!L537),1,"."),"."),_xlfn.NUMBERVALUE(REPLACE(Input!L537,FIND(".",Input!L537),1,","),",")),"")</f>
        <v>4.2799999999999998E-2</v>
      </c>
      <c r="M537" s="7">
        <f>IFERROR(IFERROR(_xlfn.NUMBERVALUE(REPLACE(Input!M537,FIND(",",Input!M537),1,"."),"."),_xlfn.NUMBERVALUE(REPLACE(Input!M537,FIND(".",Input!M537),1,","),",")),"")</f>
        <v>1.66018</v>
      </c>
      <c r="N537" s="10" t="str">
        <f>IFERROR(IF(LEFT(Input!N537,LEN("boa-,Users,"))="boa-,Users,","Win.Win",LEFT(Input!N537,FIND("@",Input!N537)-1)),"")</f>
        <v>IAMhaggler2011</v>
      </c>
      <c r="O537" s="10" t="str">
        <f>IFERROR(IF(LEFT(Input!O537,LEN("boa-,Users,"))="boa-,Users,","Win.Win",LEFT(Input!O537,FIND("@",Input!O537)-1)),"")</f>
        <v>Win.Win</v>
      </c>
      <c r="P537" s="7">
        <f>IFERROR(IFERROR(_xlfn.NUMBERVALUE(REPLACE(Input!P537,FIND(",",Input!P537),1,"."),"."),_xlfn.NUMBERVALUE(REPLACE(Input!P537,FIND(".",Input!P537),1,","),",")),"")</f>
        <v>0.88767842929859697</v>
      </c>
      <c r="Q537" s="7">
        <f>IFERROR(IFERROR(_xlfn.NUMBERVALUE(REPLACE(Input!Q537,FIND(",",Input!Q537),1,"."),"."),_xlfn.NUMBERVALUE(REPLACE(Input!Q537,FIND(".",Input!Q537),1,","),",")),"")</f>
        <v>0.77249999999999996</v>
      </c>
      <c r="R537" s="7">
        <f>IFERROR(IFERROR(_xlfn.NUMBERVALUE(REPLACE(Input!R537,FIND(",",Input!R537),1,"."),"."),_xlfn.NUMBERVALUE(REPLACE(Input!R537,FIND(".",Input!R537),1,","),",")),"")</f>
        <v>0.88767842929859697</v>
      </c>
      <c r="S537" s="7">
        <f>IFERROR(IFERROR(_xlfn.NUMBERVALUE(REPLACE(Input!S537,FIND(",",Input!S537),1,"."),"."),_xlfn.NUMBERVALUE(REPLACE(Input!S537,FIND(".",Input!S537),1,","),",")),"")</f>
        <v>0.77249999999999996</v>
      </c>
      <c r="T537" s="7">
        <f>IFERROR(IFERROR(_xlfn.NUMBERVALUE(REPLACE(Input!T537,FIND(",",Input!T537),1,"."),"."),_xlfn.NUMBERVALUE(REPLACE(Input!T537,FIND(".",Input!T537),1,","),",")),"")</f>
        <v>0</v>
      </c>
      <c r="U537" s="7">
        <f>IFERROR(IFERROR(_xlfn.NUMBERVALUE(REPLACE(Input!U537,FIND(",",Input!U537),1,"."),"."),_xlfn.NUMBERVALUE(REPLACE(Input!U537,FIND(".",Input!U537),1,","),",")),"")</f>
        <v>0.77249999999999996</v>
      </c>
      <c r="V537" s="7">
        <f>IFERROR(IFERROR(_xlfn.NUMBERVALUE(REPLACE(Input!V537,FIND(",",Input!V537),1,"."),"."),_xlfn.NUMBERVALUE(REPLACE(Input!V537,FIND(".",Input!V537),1,","),",")),"")</f>
        <v>0</v>
      </c>
      <c r="W537" s="7">
        <f>IFERROR(IFERROR(_xlfn.NUMBERVALUE(REPLACE(Input!W537,FIND(",",Input!W537),1,"."),"."),_xlfn.NUMBERVALUE(REPLACE(Input!W537,FIND(".",Input!W537),1,","),",")),"")</f>
        <v>0</v>
      </c>
      <c r="X537" s="7">
        <f>IFERROR(IFERROR(_xlfn.NUMBERVALUE(REPLACE(Input!X537,FIND(",",Input!X537),1,"."),"."),_xlfn.NUMBERVALUE(REPLACE(Input!X537,FIND(".",Input!X537),1,","),",")),"")</f>
        <v>0.88767842929859697</v>
      </c>
      <c r="Y537" s="7">
        <f>IFERROR(IFERROR(_xlfn.NUMBERVALUE(REPLACE(Input!Y537,FIND(",",Input!Y537),1,"."),"."),_xlfn.NUMBERVALUE(REPLACE(Input!Y537,FIND(".",Input!Y537),1,","),",")),"")</f>
        <v>0.77249999999999996</v>
      </c>
      <c r="Z537" s="8" t="str">
        <f>LEFT(LEFT(Input!Z537,IFERROR(FIND("_",Input!Z537)-1,LEN(Input!Z537))),IFERROR(FIND("-",Input!Z537)-1,LEN(Input!Z537)))</f>
        <v>party2</v>
      </c>
      <c r="AA537" s="8" t="str">
        <f>LEFT(LEFT(Input!AA537,IFERROR(FIND("_",Input!AA537)-1,LEN(Input!AA537))),IFERROR(FIND("-",Input!AA537)-1,LEN(Input!AA537)))</f>
        <v>party1</v>
      </c>
    </row>
    <row r="538" spans="1:27">
      <c r="A538" s="6">
        <f>IF(Input!A538=0,"",Input!A538)</f>
        <v>849</v>
      </c>
      <c r="B538" s="7">
        <f>IFERROR(IFERROR(_xlfn.NUMBERVALUE(REPLACE(Input!B538,FIND(",",Input!B538),1,"."),"."),_xlfn.NUMBERVALUE(REPLACE(Input!B538,FIND(".",Input!B538),1,","),",")),"")</f>
        <v>0.106</v>
      </c>
      <c r="C538" s="6">
        <f>IF(Input!C538=0,"",Input!C538)</f>
        <v>28</v>
      </c>
      <c r="D538" s="9" t="str">
        <f>IF(Input!D538=0,"",Input!D538)</f>
        <v/>
      </c>
      <c r="E538" s="8" cm="1">
        <f t="array" ref="E538">IF(0=_xlfn.NUMBERVALUE(_xlfn.TEXTJOIN("",TRUE,IFERROR(MID(Input!E538,_xlfn.SEQUENCE(20),1)+0,""))),"",_xlfn.NUMBERVALUE(_xlfn.TEXTJOIN("",TRUE,IFERROR(MID(Input!E538,_xlfn.SEQUENCE(20),1)+0,""))))</f>
        <v>60</v>
      </c>
      <c r="F538" s="8">
        <f>IF(Input!F538="Yes",1,IF(Input!F538=0,"",0))</f>
        <v>1</v>
      </c>
      <c r="G538" s="8">
        <f>IF(Input!G538="Yes",1,IF(Input!G538=0,"",0))</f>
        <v>0</v>
      </c>
      <c r="H538" s="6">
        <f>IF(Input!H538=0,"",Input!H538)</f>
        <v>2</v>
      </c>
      <c r="I538" s="7">
        <f>IFERROR(IFERROR(_xlfn.NUMBERVALUE(REPLACE(Input!I538,FIND(",",Input!I538),1,"."),"."),_xlfn.NUMBERVALUE(REPLACE(Input!I538,FIND(".",Input!I538),1,","),",")),"")</f>
        <v>0.84833000000000003</v>
      </c>
      <c r="J538" s="7">
        <f>IFERROR(IFERROR(_xlfn.NUMBERVALUE(REPLACE(Input!J538,FIND(",",Input!J538),1,"."),"."),_xlfn.NUMBERVALUE(REPLACE(Input!J538,FIND(".",Input!J538),1,","),",")),"")</f>
        <v>0.85655999999999999</v>
      </c>
      <c r="K538" s="7">
        <f>IFERROR(IFERROR(_xlfn.NUMBERVALUE(REPLACE(Input!K538,FIND(",",Input!K538),1,"."),"."),_xlfn.NUMBERVALUE(REPLACE(Input!K538,FIND(".",Input!K538),1,","),",")),"")</f>
        <v>0</v>
      </c>
      <c r="L538" s="7">
        <f>IFERROR(IFERROR(_xlfn.NUMBERVALUE(REPLACE(Input!L538,FIND(",",Input!L538),1,"."),"."),_xlfn.NUMBERVALUE(REPLACE(Input!L538,FIND(".",Input!L538),1,","),",")),"")</f>
        <v>9.5930000000000001E-2</v>
      </c>
      <c r="M538" s="7">
        <f>IFERROR(IFERROR(_xlfn.NUMBERVALUE(REPLACE(Input!M538,FIND(",",Input!M538),1,"."),"."),_xlfn.NUMBERVALUE(REPLACE(Input!M538,FIND(".",Input!M538),1,","),",")),"")</f>
        <v>1.70489</v>
      </c>
      <c r="N538" s="10" t="str">
        <f>IFERROR(IF(LEFT(Input!N538,LEN("boa-,Users,"))="boa-,Users,","Win.Win",LEFT(Input!N538,FIND("@",Input!N538)-1)),"")</f>
        <v>Win.Win</v>
      </c>
      <c r="O538" s="10" t="str">
        <f>IFERROR(IF(LEFT(Input!O538,LEN("boa-,Users,"))="boa-,Users,","Win.Win",LEFT(Input!O538,FIND("@",Input!O538)-1)),"")</f>
        <v>Win.Win</v>
      </c>
      <c r="P538" s="7">
        <f>IFERROR(IFERROR(_xlfn.NUMBERVALUE(REPLACE(Input!P538,FIND(",",Input!P538),1,"."),"."),_xlfn.NUMBERVALUE(REPLACE(Input!P538,FIND(".",Input!P538),1,","),",")),"")</f>
        <v>0.85655544406525996</v>
      </c>
      <c r="Q538" s="7">
        <f>IFERROR(IFERROR(_xlfn.NUMBERVALUE(REPLACE(Input!Q538,FIND(",",Input!Q538),1,"."),"."),_xlfn.NUMBERVALUE(REPLACE(Input!Q538,FIND(".",Input!Q538),1,","),",")),"")</f>
        <v>0.84833333333333305</v>
      </c>
      <c r="R538" s="7">
        <f>IFERROR(IFERROR(_xlfn.NUMBERVALUE(REPLACE(Input!R538,FIND(",",Input!R538),1,"."),"."),_xlfn.NUMBERVALUE(REPLACE(Input!R538,FIND(".",Input!R538),1,","),",")),"")</f>
        <v>0.85655544406525996</v>
      </c>
      <c r="S538" s="7">
        <f>IFERROR(IFERROR(_xlfn.NUMBERVALUE(REPLACE(Input!S538,FIND(",",Input!S538),1,"."),"."),_xlfn.NUMBERVALUE(REPLACE(Input!S538,FIND(".",Input!S538),1,","),",")),"")</f>
        <v>0.84833333333333305</v>
      </c>
      <c r="T538" s="7">
        <f>IFERROR(IFERROR(_xlfn.NUMBERVALUE(REPLACE(Input!T538,FIND(",",Input!T538),1,"."),"."),_xlfn.NUMBERVALUE(REPLACE(Input!T538,FIND(".",Input!T538),1,","),",")),"")</f>
        <v>0.838518518518518</v>
      </c>
      <c r="U538" s="7">
        <f>IFERROR(IFERROR(_xlfn.NUMBERVALUE(REPLACE(Input!U538,FIND(",",Input!U538),1,"."),"."),_xlfn.NUMBERVALUE(REPLACE(Input!U538,FIND(".",Input!U538),1,","),",")),"")</f>
        <v>0.84833333333333305</v>
      </c>
      <c r="V538" s="7">
        <f>IFERROR(IFERROR(_xlfn.NUMBERVALUE(REPLACE(Input!V538,FIND(",",Input!V538),1,"."),"."),_xlfn.NUMBERVALUE(REPLACE(Input!V538,FIND(".",Input!V538),1,","),",")),"")</f>
        <v>0</v>
      </c>
      <c r="W538" s="7">
        <f>IFERROR(IFERROR(_xlfn.NUMBERVALUE(REPLACE(Input!W538,FIND(",",Input!W538),1,"."),"."),_xlfn.NUMBERVALUE(REPLACE(Input!W538,FIND(".",Input!W538),1,","),",")),"")</f>
        <v>0</v>
      </c>
      <c r="X538" s="7">
        <f>IFERROR(IFERROR(_xlfn.NUMBERVALUE(REPLACE(Input!X538,FIND(",",Input!X538),1,"."),"."),_xlfn.NUMBERVALUE(REPLACE(Input!X538,FIND(".",Input!X538),1,","),",")),"")</f>
        <v>0.85655544406525996</v>
      </c>
      <c r="Y538" s="7">
        <f>IFERROR(IFERROR(_xlfn.NUMBERVALUE(REPLACE(Input!Y538,FIND(",",Input!Y538),1,"."),"."),_xlfn.NUMBERVALUE(REPLACE(Input!Y538,FIND(".",Input!Y538),1,","),",")),"")</f>
        <v>0.84833333333333305</v>
      </c>
      <c r="Z538" s="8" t="str">
        <f>LEFT(LEFT(Input!Z538,IFERROR(FIND("_",Input!Z538)-1,LEN(Input!Z538))),IFERROR(FIND("-",Input!Z538)-1,LEN(Input!Z538)))</f>
        <v>party2</v>
      </c>
      <c r="AA538" s="8" t="str">
        <f>LEFT(LEFT(Input!AA538,IFERROR(FIND("_",Input!AA538)-1,LEN(Input!AA538))),IFERROR(FIND("-",Input!AA538)-1,LEN(Input!AA538)))</f>
        <v>party1</v>
      </c>
    </row>
    <row r="539" spans="1:27">
      <c r="A539" s="6">
        <f>IF(Input!A539=0,"",Input!A539)</f>
        <v>850</v>
      </c>
      <c r="B539" s="7">
        <f>IFERROR(IFERROR(_xlfn.NUMBERVALUE(REPLACE(Input!B539,FIND(",",Input!B539),1,"."),"."),_xlfn.NUMBERVALUE(REPLACE(Input!B539,FIND(".",Input!B539),1,","),",")),"")</f>
        <v>8.7999999999999995E-2</v>
      </c>
      <c r="C539" s="6">
        <f>IF(Input!C539=0,"",Input!C539)</f>
        <v>36</v>
      </c>
      <c r="D539" s="9" t="str">
        <f>IF(Input!D539=0,"",Input!D539)</f>
        <v/>
      </c>
      <c r="E539" s="8" cm="1">
        <f t="array" ref="E539">IF(0=_xlfn.NUMBERVALUE(_xlfn.TEXTJOIN("",TRUE,IFERROR(MID(Input!E539,_xlfn.SEQUENCE(20),1)+0,""))),"",_xlfn.NUMBERVALUE(_xlfn.TEXTJOIN("",TRUE,IFERROR(MID(Input!E539,_xlfn.SEQUENCE(20),1)+0,""))))</f>
        <v>60</v>
      </c>
      <c r="F539" s="8">
        <f>IF(Input!F539="Yes",1,IF(Input!F539=0,"",0))</f>
        <v>1</v>
      </c>
      <c r="G539" s="8">
        <f>IF(Input!G539="Yes",1,IF(Input!G539=0,"",0))</f>
        <v>0</v>
      </c>
      <c r="H539" s="6">
        <f>IF(Input!H539=0,"",Input!H539)</f>
        <v>2</v>
      </c>
      <c r="I539" s="7">
        <f>IFERROR(IFERROR(_xlfn.NUMBERVALUE(REPLACE(Input!I539,FIND(",",Input!I539),1,"."),"."),_xlfn.NUMBERVALUE(REPLACE(Input!I539,FIND(".",Input!I539),1,","),",")),"")</f>
        <v>0.72167000000000003</v>
      </c>
      <c r="J539" s="7">
        <f>IFERROR(IFERROR(_xlfn.NUMBERVALUE(REPLACE(Input!J539,FIND(",",Input!J539),1,"."),"."),_xlfn.NUMBERVALUE(REPLACE(Input!J539,FIND(".",Input!J539),1,","),",")),"")</f>
        <v>0.92795000000000005</v>
      </c>
      <c r="K539" s="7">
        <f>IFERROR(IFERROR(_xlfn.NUMBERVALUE(REPLACE(Input!K539,FIND(",",Input!K539),1,"."),"."),_xlfn.NUMBERVALUE(REPLACE(Input!K539,FIND(".",Input!K539),1,","),",")),"")</f>
        <v>4.8250000000000001E-2</v>
      </c>
      <c r="L539" s="7">
        <f>IFERROR(IFERROR(_xlfn.NUMBERVALUE(REPLACE(Input!L539,FIND(",",Input!L539),1,"."),"."),_xlfn.NUMBERVALUE(REPLACE(Input!L539,FIND(".",Input!L539),1,","),",")),"")</f>
        <v>6.3339999999999994E-2</v>
      </c>
      <c r="M539" s="7">
        <f>IFERROR(IFERROR(_xlfn.NUMBERVALUE(REPLACE(Input!M539,FIND(",",Input!M539),1,"."),"."),_xlfn.NUMBERVALUE(REPLACE(Input!M539,FIND(".",Input!M539),1,","),",")),"")</f>
        <v>1.6496200000000001</v>
      </c>
      <c r="N539" s="10" t="str">
        <f>IFERROR(IF(LEFT(Input!N539,LEN("boa-,Users,"))="boa-,Users,","Win.Win",LEFT(Input!N539,FIND("@",Input!N539)-1)),"")</f>
        <v>Gahboninho</v>
      </c>
      <c r="O539" s="10" t="str">
        <f>IFERROR(IF(LEFT(Input!O539,LEN("boa-,Users,"))="boa-,Users,","Win.Win",LEFT(Input!O539,FIND("@",Input!O539)-1)),"")</f>
        <v>Win.Win</v>
      </c>
      <c r="P539" s="7">
        <f>IFERROR(IFERROR(_xlfn.NUMBERVALUE(REPLACE(Input!P539,FIND(",",Input!P539),1,"."),"."),_xlfn.NUMBERVALUE(REPLACE(Input!P539,FIND(".",Input!P539),1,","),",")),"")</f>
        <v>0.92794884996742499</v>
      </c>
      <c r="Q539" s="7">
        <f>IFERROR(IFERROR(_xlfn.NUMBERVALUE(REPLACE(Input!Q539,FIND(",",Input!Q539),1,"."),"."),_xlfn.NUMBERVALUE(REPLACE(Input!Q539,FIND(".",Input!Q539),1,","),",")),"")</f>
        <v>0.72166666666666601</v>
      </c>
      <c r="R539" s="7">
        <f>IFERROR(IFERROR(_xlfn.NUMBERVALUE(REPLACE(Input!R539,FIND(",",Input!R539),1,"."),"."),_xlfn.NUMBERVALUE(REPLACE(Input!R539,FIND(".",Input!R539),1,","),",")),"")</f>
        <v>0.92794884996742499</v>
      </c>
      <c r="S539" s="7">
        <f>IFERROR(IFERROR(_xlfn.NUMBERVALUE(REPLACE(Input!S539,FIND(",",Input!S539),1,"."),"."),_xlfn.NUMBERVALUE(REPLACE(Input!S539,FIND(".",Input!S539),1,","),",")),"")</f>
        <v>0.72166666666666601</v>
      </c>
      <c r="T539" s="7">
        <f>IFERROR(IFERROR(_xlfn.NUMBERVALUE(REPLACE(Input!T539,FIND(",",Input!T539),1,"."),"."),_xlfn.NUMBERVALUE(REPLACE(Input!T539,FIND(".",Input!T539),1,","),",")),"")</f>
        <v>0</v>
      </c>
      <c r="U539" s="7">
        <f>IFERROR(IFERROR(_xlfn.NUMBERVALUE(REPLACE(Input!U539,FIND(",",Input!U539),1,"."),"."),_xlfn.NUMBERVALUE(REPLACE(Input!U539,FIND(".",Input!U539),1,","),",")),"")</f>
        <v>0.72166666666666601</v>
      </c>
      <c r="V539" s="7">
        <f>IFERROR(IFERROR(_xlfn.NUMBERVALUE(REPLACE(Input!V539,FIND(",",Input!V539),1,"."),"."),_xlfn.NUMBERVALUE(REPLACE(Input!V539,FIND(".",Input!V539),1,","),",")),"")</f>
        <v>0</v>
      </c>
      <c r="W539" s="7">
        <f>IFERROR(IFERROR(_xlfn.NUMBERVALUE(REPLACE(Input!W539,FIND(",",Input!W539),1,"."),"."),_xlfn.NUMBERVALUE(REPLACE(Input!W539,FIND(".",Input!W539),1,","),",")),"")</f>
        <v>0</v>
      </c>
      <c r="X539" s="7">
        <f>IFERROR(IFERROR(_xlfn.NUMBERVALUE(REPLACE(Input!X539,FIND(",",Input!X539),1,"."),"."),_xlfn.NUMBERVALUE(REPLACE(Input!X539,FIND(".",Input!X539),1,","),",")),"")</f>
        <v>0.92794884996742499</v>
      </c>
      <c r="Y539" s="7">
        <f>IFERROR(IFERROR(_xlfn.NUMBERVALUE(REPLACE(Input!Y539,FIND(",",Input!Y539),1,"."),"."),_xlfn.NUMBERVALUE(REPLACE(Input!Y539,FIND(".",Input!Y539),1,","),",")),"")</f>
        <v>0.72166666666666601</v>
      </c>
      <c r="Z539" s="8" t="str">
        <f>LEFT(LEFT(Input!Z539,IFERROR(FIND("_",Input!Z539)-1,LEN(Input!Z539))),IFERROR(FIND("-",Input!Z539)-1,LEN(Input!Z539)))</f>
        <v>party2</v>
      </c>
      <c r="AA539" s="8" t="str">
        <f>LEFT(LEFT(Input!AA539,IFERROR(FIND("_",Input!AA539)-1,LEN(Input!AA539))),IFERROR(FIND("-",Input!AA539)-1,LEN(Input!AA539)))</f>
        <v>party1</v>
      </c>
    </row>
    <row r="540" spans="1:27">
      <c r="A540" s="6">
        <f>IF(Input!A540=0,"",Input!A540)</f>
        <v>851</v>
      </c>
      <c r="B540" s="7">
        <f>IFERROR(IFERROR(_xlfn.NUMBERVALUE(REPLACE(Input!B540,FIND(",",Input!B540),1,"."),"."),_xlfn.NUMBERVALUE(REPLACE(Input!B540,FIND(".",Input!B540),1,","),",")),"")</f>
        <v>0.15</v>
      </c>
      <c r="C540" s="6">
        <f>IF(Input!C540=0,"",Input!C540)</f>
        <v>51</v>
      </c>
      <c r="D540" s="9" t="str">
        <f>IF(Input!D540=0,"",Input!D540)</f>
        <v/>
      </c>
      <c r="E540" s="8" cm="1">
        <f t="array" ref="E540">IF(0=_xlfn.NUMBERVALUE(_xlfn.TEXTJOIN("",TRUE,IFERROR(MID(Input!E540,_xlfn.SEQUENCE(20),1)+0,""))),"",_xlfn.NUMBERVALUE(_xlfn.TEXTJOIN("",TRUE,IFERROR(MID(Input!E540,_xlfn.SEQUENCE(20),1)+0,""))))</f>
        <v>60</v>
      </c>
      <c r="F540" s="8">
        <f>IF(Input!F540="Yes",1,IF(Input!F540=0,"",0))</f>
        <v>1</v>
      </c>
      <c r="G540" s="8">
        <f>IF(Input!G540="Yes",1,IF(Input!G540=0,"",0))</f>
        <v>0</v>
      </c>
      <c r="H540" s="6">
        <f>IF(Input!H540=0,"",Input!H540)</f>
        <v>2</v>
      </c>
      <c r="I540" s="7">
        <f>IFERROR(IFERROR(_xlfn.NUMBERVALUE(REPLACE(Input!I540,FIND(",",Input!I540),1,"."),"."),_xlfn.NUMBERVALUE(REPLACE(Input!I540,FIND(".",Input!I540),1,","),",")),"")</f>
        <v>0.57916999999999996</v>
      </c>
      <c r="J540" s="7">
        <f>IFERROR(IFERROR(_xlfn.NUMBERVALUE(REPLACE(Input!J540,FIND(",",Input!J540),1,"."),"."),_xlfn.NUMBERVALUE(REPLACE(Input!J540,FIND(".",Input!J540),1,","),",")),"")</f>
        <v>0.84064000000000005</v>
      </c>
      <c r="K540" s="7">
        <f>IFERROR(IFERROR(_xlfn.NUMBERVALUE(REPLACE(Input!K540,FIND(",",Input!K540),1,"."),"."),_xlfn.NUMBERVALUE(REPLACE(Input!K540,FIND(".",Input!K540),1,","),",")),"")</f>
        <v>0.17793999999999999</v>
      </c>
      <c r="L540" s="7">
        <f>IFERROR(IFERROR(_xlfn.NUMBERVALUE(REPLACE(Input!L540,FIND(",",Input!L540),1,"."),"."),_xlfn.NUMBERVALUE(REPLACE(Input!L540,FIND(".",Input!L540),1,","),",")),"")</f>
        <v>0.22384000000000001</v>
      </c>
      <c r="M540" s="7">
        <f>IFERROR(IFERROR(_xlfn.NUMBERVALUE(REPLACE(Input!M540,FIND(",",Input!M540),1,"."),"."),_xlfn.NUMBERVALUE(REPLACE(Input!M540,FIND(".",Input!M540),1,","),",")),"")</f>
        <v>1.41981</v>
      </c>
      <c r="N540" s="10" t="str">
        <f>IFERROR(IF(LEFT(Input!N540,LEN("boa-,Users,"))="boa-,Users,","Win.Win",LEFT(Input!N540,FIND("@",Input!N540)-1)),"")</f>
        <v>KLH</v>
      </c>
      <c r="O540" s="10" t="str">
        <f>IFERROR(IF(LEFT(Input!O540,LEN("boa-,Users,"))="boa-,Users,","Win.Win",LEFT(Input!O540,FIND("@",Input!O540)-1)),"")</f>
        <v>Win.Win</v>
      </c>
      <c r="P540" s="7">
        <f>IFERROR(IFERROR(_xlfn.NUMBERVALUE(REPLACE(Input!P540,FIND(",",Input!P540),1,"."),"."),_xlfn.NUMBERVALUE(REPLACE(Input!P540,FIND(".",Input!P540),1,","),",")),"")</f>
        <v>0.840643697649193</v>
      </c>
      <c r="Q540" s="7">
        <f>IFERROR(IFERROR(_xlfn.NUMBERVALUE(REPLACE(Input!Q540,FIND(",",Input!Q540),1,"."),"."),_xlfn.NUMBERVALUE(REPLACE(Input!Q540,FIND(".",Input!Q540),1,","),",")),"")</f>
        <v>0.57916666666666605</v>
      </c>
      <c r="R540" s="7">
        <f>IFERROR(IFERROR(_xlfn.NUMBERVALUE(REPLACE(Input!R540,FIND(",",Input!R540),1,"."),"."),_xlfn.NUMBERVALUE(REPLACE(Input!R540,FIND(".",Input!R540),1,","),",")),"")</f>
        <v>0.840643697649193</v>
      </c>
      <c r="S540" s="7">
        <f>IFERROR(IFERROR(_xlfn.NUMBERVALUE(REPLACE(Input!S540,FIND(",",Input!S540),1,"."),"."),_xlfn.NUMBERVALUE(REPLACE(Input!S540,FIND(".",Input!S540),1,","),",")),"")</f>
        <v>0.57916666666666605</v>
      </c>
      <c r="T540" s="7">
        <f>IFERROR(IFERROR(_xlfn.NUMBERVALUE(REPLACE(Input!T540,FIND(",",Input!T540),1,"."),"."),_xlfn.NUMBERVALUE(REPLACE(Input!T540,FIND(".",Input!T540),1,","),",")),"")</f>
        <v>0</v>
      </c>
      <c r="U540" s="7">
        <f>IFERROR(IFERROR(_xlfn.NUMBERVALUE(REPLACE(Input!U540,FIND(",",Input!U540),1,"."),"."),_xlfn.NUMBERVALUE(REPLACE(Input!U540,FIND(".",Input!U540),1,","),",")),"")</f>
        <v>0.57916666666666605</v>
      </c>
      <c r="V540" s="7">
        <f>IFERROR(IFERROR(_xlfn.NUMBERVALUE(REPLACE(Input!V540,FIND(",",Input!V540),1,"."),"."),_xlfn.NUMBERVALUE(REPLACE(Input!V540,FIND(".",Input!V540),1,","),",")),"")</f>
        <v>0</v>
      </c>
      <c r="W540" s="7">
        <f>IFERROR(IFERROR(_xlfn.NUMBERVALUE(REPLACE(Input!W540,FIND(",",Input!W540),1,"."),"."),_xlfn.NUMBERVALUE(REPLACE(Input!W540,FIND(".",Input!W540),1,","),",")),"")</f>
        <v>0</v>
      </c>
      <c r="X540" s="7">
        <f>IFERROR(IFERROR(_xlfn.NUMBERVALUE(REPLACE(Input!X540,FIND(",",Input!X540),1,"."),"."),_xlfn.NUMBERVALUE(REPLACE(Input!X540,FIND(".",Input!X540),1,","),",")),"")</f>
        <v>0.840643697649193</v>
      </c>
      <c r="Y540" s="7">
        <f>IFERROR(IFERROR(_xlfn.NUMBERVALUE(REPLACE(Input!Y540,FIND(",",Input!Y540),1,"."),"."),_xlfn.NUMBERVALUE(REPLACE(Input!Y540,FIND(".",Input!Y540),1,","),",")),"")</f>
        <v>0.57916666666666605</v>
      </c>
      <c r="Z540" s="8" t="str">
        <f>LEFT(LEFT(Input!Z540,IFERROR(FIND("_",Input!Z540)-1,LEN(Input!Z540))),IFERROR(FIND("-",Input!Z540)-1,LEN(Input!Z540)))</f>
        <v>party2</v>
      </c>
      <c r="AA540" s="8" t="str">
        <f>LEFT(LEFT(Input!AA540,IFERROR(FIND("_",Input!AA540)-1,LEN(Input!AA540))),IFERROR(FIND("-",Input!AA540)-1,LEN(Input!AA540)))</f>
        <v>party1</v>
      </c>
    </row>
    <row r="541" spans="1:27">
      <c r="A541" s="6">
        <f>IF(Input!A541=0,"",Input!A541)</f>
        <v>852</v>
      </c>
      <c r="B541" s="7">
        <f>IFERROR(IFERROR(_xlfn.NUMBERVALUE(REPLACE(Input!B541,FIND(",",Input!B541),1,"."),"."),_xlfn.NUMBERVALUE(REPLACE(Input!B541,FIND(".",Input!B541),1,","),",")),"")</f>
        <v>0.42299999999999999</v>
      </c>
      <c r="C541" s="6">
        <f>IF(Input!C541=0,"",Input!C541)</f>
        <v>23</v>
      </c>
      <c r="D541" s="9" t="str">
        <f>IF(Input!D541=0,"",Input!D541)</f>
        <v/>
      </c>
      <c r="E541" s="8" cm="1">
        <f t="array" ref="E541">IF(0=_xlfn.NUMBERVALUE(_xlfn.TEXTJOIN("",TRUE,IFERROR(MID(Input!E541,_xlfn.SEQUENCE(20),1)+0,""))),"",_xlfn.NUMBERVALUE(_xlfn.TEXTJOIN("",TRUE,IFERROR(MID(Input!E541,_xlfn.SEQUENCE(20),1)+0,""))))</f>
        <v>60</v>
      </c>
      <c r="F541" s="8">
        <f>IF(Input!F541="Yes",1,IF(Input!F541=0,"",0))</f>
        <v>1</v>
      </c>
      <c r="G541" s="8">
        <f>IF(Input!G541="Yes",1,IF(Input!G541=0,"",0))</f>
        <v>0</v>
      </c>
      <c r="H541" s="6">
        <f>IF(Input!H541=0,"",Input!H541)</f>
        <v>2</v>
      </c>
      <c r="I541" s="7">
        <f>IFERROR(IFERROR(_xlfn.NUMBERVALUE(REPLACE(Input!I541,FIND(",",Input!I541),1,"."),"."),_xlfn.NUMBERVALUE(REPLACE(Input!I541,FIND(".",Input!I541),1,","),",")),"")</f>
        <v>0.71389000000000002</v>
      </c>
      <c r="J541" s="7">
        <f>IFERROR(IFERROR(_xlfn.NUMBERVALUE(REPLACE(Input!J541,FIND(",",Input!J541),1,"."),"."),_xlfn.NUMBERVALUE(REPLACE(Input!J541,FIND(".",Input!J541),1,","),",")),"")</f>
        <v>0.87833000000000006</v>
      </c>
      <c r="K541" s="7">
        <f>IFERROR(IFERROR(_xlfn.NUMBERVALUE(REPLACE(Input!K541,FIND(",",Input!K541),1,"."),"."),_xlfn.NUMBERVALUE(REPLACE(Input!K541,FIND(".",Input!K541),1,","),",")),"")</f>
        <v>2.4459999999999999E-2</v>
      </c>
      <c r="L541" s="7">
        <f>IFERROR(IFERROR(_xlfn.NUMBERVALUE(REPLACE(Input!L541,FIND(",",Input!L541),1,"."),"."),_xlfn.NUMBERVALUE(REPLACE(Input!L541,FIND(".",Input!L541),1,","),",")),"")</f>
        <v>0.23413</v>
      </c>
      <c r="M541" s="7">
        <f>IFERROR(IFERROR(_xlfn.NUMBERVALUE(REPLACE(Input!M541,FIND(",",Input!M541),1,"."),"."),_xlfn.NUMBERVALUE(REPLACE(Input!M541,FIND(".",Input!M541),1,","),",")),"")</f>
        <v>1.59222</v>
      </c>
      <c r="N541" s="10" t="str">
        <f>IFERROR(IF(LEFT(Input!N541,LEN("boa-,Users,"))="boa-,Users,","Win.Win",LEFT(Input!N541,FIND("@",Input!N541)-1)),"")</f>
        <v>IAMhaggler2011</v>
      </c>
      <c r="O541" s="10" t="str">
        <f>IFERROR(IF(LEFT(Input!O541,LEN("boa-,Users,"))="boa-,Users,","Win.Win",LEFT(Input!O541,FIND("@",Input!O541)-1)),"")</f>
        <v>Win.Win</v>
      </c>
      <c r="P541" s="7">
        <f>IFERROR(IFERROR(_xlfn.NUMBERVALUE(REPLACE(Input!P541,FIND(",",Input!P541),1,"."),"."),_xlfn.NUMBERVALUE(REPLACE(Input!P541,FIND(".",Input!P541),1,","),",")),"")</f>
        <v>0.71388945780511404</v>
      </c>
      <c r="Q541" s="7">
        <f>IFERROR(IFERROR(_xlfn.NUMBERVALUE(REPLACE(Input!Q541,FIND(",",Input!Q541),1,"."),"."),_xlfn.NUMBERVALUE(REPLACE(Input!Q541,FIND(".",Input!Q541),1,","),",")),"")</f>
        <v>0.87833333333333297</v>
      </c>
      <c r="R541" s="7">
        <f>IFERROR(IFERROR(_xlfn.NUMBERVALUE(REPLACE(Input!R541,FIND(",",Input!R541),1,"."),"."),_xlfn.NUMBERVALUE(REPLACE(Input!R541,FIND(".",Input!R541),1,","),",")),"")</f>
        <v>0.71388945780511404</v>
      </c>
      <c r="S541" s="7">
        <f>IFERROR(IFERROR(_xlfn.NUMBERVALUE(REPLACE(Input!S541,FIND(",",Input!S541),1,"."),"."),_xlfn.NUMBERVALUE(REPLACE(Input!S541,FIND(".",Input!S541),1,","),",")),"")</f>
        <v>0.87833333333333297</v>
      </c>
      <c r="T541" s="7">
        <f>IFERROR(IFERROR(_xlfn.NUMBERVALUE(REPLACE(Input!T541,FIND(",",Input!T541),1,"."),"."),_xlfn.NUMBERVALUE(REPLACE(Input!T541,FIND(".",Input!T541),1,","),",")),"")</f>
        <v>0</v>
      </c>
      <c r="U541" s="7">
        <f>IFERROR(IFERROR(_xlfn.NUMBERVALUE(REPLACE(Input!U541,FIND(",",Input!U541),1,"."),"."),_xlfn.NUMBERVALUE(REPLACE(Input!U541,FIND(".",Input!U541),1,","),",")),"")</f>
        <v>0.87833333333333297</v>
      </c>
      <c r="V541" s="7">
        <f>IFERROR(IFERROR(_xlfn.NUMBERVALUE(REPLACE(Input!V541,FIND(",",Input!V541),1,"."),"."),_xlfn.NUMBERVALUE(REPLACE(Input!V541,FIND(".",Input!V541),1,","),",")),"")</f>
        <v>0</v>
      </c>
      <c r="W541" s="7">
        <f>IFERROR(IFERROR(_xlfn.NUMBERVALUE(REPLACE(Input!W541,FIND(",",Input!W541),1,"."),"."),_xlfn.NUMBERVALUE(REPLACE(Input!W541,FIND(".",Input!W541),1,","),",")),"")</f>
        <v>0</v>
      </c>
      <c r="X541" s="7">
        <f>IFERROR(IFERROR(_xlfn.NUMBERVALUE(REPLACE(Input!X541,FIND(",",Input!X541),1,"."),"."),_xlfn.NUMBERVALUE(REPLACE(Input!X541,FIND(".",Input!X541),1,","),",")),"")</f>
        <v>0.71388945780511404</v>
      </c>
      <c r="Y541" s="7">
        <f>IFERROR(IFERROR(_xlfn.NUMBERVALUE(REPLACE(Input!Y541,FIND(",",Input!Y541),1,"."),"."),_xlfn.NUMBERVALUE(REPLACE(Input!Y541,FIND(".",Input!Y541),1,","),",")),"")</f>
        <v>0.87833333333333297</v>
      </c>
      <c r="Z541" s="8" t="str">
        <f>LEFT(LEFT(Input!Z541,IFERROR(FIND("_",Input!Z541)-1,LEN(Input!Z541))),IFERROR(FIND("-",Input!Z541)-1,LEN(Input!Z541)))</f>
        <v>party2</v>
      </c>
      <c r="AA541" s="8" t="str">
        <f>LEFT(LEFT(Input!AA541,IFERROR(FIND("_",Input!AA541)-1,LEN(Input!AA541))),IFERROR(FIND("-",Input!AA541)-1,LEN(Input!AA541)))</f>
        <v>party1</v>
      </c>
    </row>
    <row r="542" spans="1:27">
      <c r="A542" s="6">
        <f>IF(Input!A542=0,"",Input!A542)</f>
        <v>853</v>
      </c>
      <c r="B542" s="7">
        <f>IFERROR(IFERROR(_xlfn.NUMBERVALUE(REPLACE(Input!B542,FIND(",",Input!B542),1,"."),"."),_xlfn.NUMBERVALUE(REPLACE(Input!B542,FIND(".",Input!B542),1,","),",")),"")</f>
        <v>1E-3</v>
      </c>
      <c r="C542" s="6">
        <f>IF(Input!C542=0,"",Input!C542)</f>
        <v>3</v>
      </c>
      <c r="D542" s="9" t="str">
        <f>IF(Input!D542=0,"",Input!D542)</f>
        <v/>
      </c>
      <c r="E542" s="8" cm="1">
        <f t="array" ref="E542">IF(0=_xlfn.NUMBERVALUE(_xlfn.TEXTJOIN("",TRUE,IFERROR(MID(Input!E542,_xlfn.SEQUENCE(20),1)+0,""))),"",_xlfn.NUMBERVALUE(_xlfn.TEXTJOIN("",TRUE,IFERROR(MID(Input!E542,_xlfn.SEQUENCE(20),1)+0,""))))</f>
        <v>60</v>
      </c>
      <c r="F542" s="8">
        <f>IF(Input!F542="Yes",1,IF(Input!F542=0,"",0))</f>
        <v>1</v>
      </c>
      <c r="G542" s="8">
        <f>IF(Input!G542="Yes",1,IF(Input!G542=0,"",0))</f>
        <v>0</v>
      </c>
      <c r="H542" s="6">
        <f>IF(Input!H542=0,"",Input!H542)</f>
        <v>2</v>
      </c>
      <c r="I542" s="7">
        <f>IFERROR(IFERROR(_xlfn.NUMBERVALUE(REPLACE(Input!I542,FIND(",",Input!I542),1,"."),"."),_xlfn.NUMBERVALUE(REPLACE(Input!I542,FIND(".",Input!I542),1,","),",")),"")</f>
        <v>0.77666999999999997</v>
      </c>
      <c r="J542" s="7">
        <f>IFERROR(IFERROR(_xlfn.NUMBERVALUE(REPLACE(Input!J542,FIND(",",Input!J542),1,"."),"."),_xlfn.NUMBERVALUE(REPLACE(Input!J542,FIND(".",Input!J542),1,","),",")),"")</f>
        <v>0.77676999999999996</v>
      </c>
      <c r="K542" s="7">
        <f>IFERROR(IFERROR(_xlfn.NUMBERVALUE(REPLACE(Input!K542,FIND(",",Input!K542),1,"."),"."),_xlfn.NUMBERVALUE(REPLACE(Input!K542,FIND(".",Input!K542),1,","),",")),"")</f>
        <v>0.31577</v>
      </c>
      <c r="L542" s="7">
        <f>IFERROR(IFERROR(_xlfn.NUMBERVALUE(REPLACE(Input!L542,FIND(",",Input!L542),1,"."),"."),_xlfn.NUMBERVALUE(REPLACE(Input!L542,FIND(".",Input!L542),1,","),",")),"")</f>
        <v>0.31577</v>
      </c>
      <c r="M542" s="7">
        <f>IFERROR(IFERROR(_xlfn.NUMBERVALUE(REPLACE(Input!M542,FIND(",",Input!M542),1,"."),"."),_xlfn.NUMBERVALUE(REPLACE(Input!M542,FIND(".",Input!M542),1,","),",")),"")</f>
        <v>1.5534399999999999</v>
      </c>
      <c r="N542" s="10" t="str">
        <f>IFERROR(IF(LEFT(Input!N542,LEN("boa-,Users,"))="boa-,Users,","Win.Win",LEFT(Input!N542,FIND("@",Input!N542)-1)),"")</f>
        <v>Win.Win</v>
      </c>
      <c r="O542" s="10" t="str">
        <f>IFERROR(IF(LEFT(Input!O542,LEN("boa-,Users,"))="boa-,Users,","Win.Win",LEFT(Input!O542,FIND("@",Input!O542)-1)),"")</f>
        <v>Win.Win</v>
      </c>
      <c r="P542" s="7">
        <f>IFERROR(IFERROR(_xlfn.NUMBERVALUE(REPLACE(Input!P542,FIND(",",Input!P542),1,"."),"."),_xlfn.NUMBERVALUE(REPLACE(Input!P542,FIND(".",Input!P542),1,","),",")),"")</f>
        <v>0.77677076587285598</v>
      </c>
      <c r="Q542" s="7">
        <f>IFERROR(IFERROR(_xlfn.NUMBERVALUE(REPLACE(Input!Q542,FIND(",",Input!Q542),1,"."),"."),_xlfn.NUMBERVALUE(REPLACE(Input!Q542,FIND(".",Input!Q542),1,","),",")),"")</f>
        <v>0.77666666666666595</v>
      </c>
      <c r="R542" s="7">
        <f>IFERROR(IFERROR(_xlfn.NUMBERVALUE(REPLACE(Input!R542,FIND(",",Input!R542),1,"."),"."),_xlfn.NUMBERVALUE(REPLACE(Input!R542,FIND(".",Input!R542),1,","),",")),"")</f>
        <v>0.77677076587285598</v>
      </c>
      <c r="S542" s="7">
        <f>IFERROR(IFERROR(_xlfn.NUMBERVALUE(REPLACE(Input!S542,FIND(",",Input!S542),1,"."),"."),_xlfn.NUMBERVALUE(REPLACE(Input!S542,FIND(".",Input!S542),1,","),",")),"")</f>
        <v>0.77666666666666595</v>
      </c>
      <c r="T542" s="7">
        <f>IFERROR(IFERROR(_xlfn.NUMBERVALUE(REPLACE(Input!T542,FIND(",",Input!T542),1,"."),"."),_xlfn.NUMBERVALUE(REPLACE(Input!T542,FIND(".",Input!T542),1,","),",")),"")</f>
        <v>0.80899464271550603</v>
      </c>
      <c r="U542" s="7">
        <f>IFERROR(IFERROR(_xlfn.NUMBERVALUE(REPLACE(Input!U542,FIND(",",Input!U542),1,"."),"."),_xlfn.NUMBERVALUE(REPLACE(Input!U542,FIND(".",Input!U542),1,","),",")),"")</f>
        <v>0.77666666666666595</v>
      </c>
      <c r="V542" s="7">
        <f>IFERROR(IFERROR(_xlfn.NUMBERVALUE(REPLACE(Input!V542,FIND(",",Input!V542),1,"."),"."),_xlfn.NUMBERVALUE(REPLACE(Input!V542,FIND(".",Input!V542),1,","),",")),"")</f>
        <v>0</v>
      </c>
      <c r="W542" s="7">
        <f>IFERROR(IFERROR(_xlfn.NUMBERVALUE(REPLACE(Input!W542,FIND(",",Input!W542),1,"."),"."),_xlfn.NUMBERVALUE(REPLACE(Input!W542,FIND(".",Input!W542),1,","),",")),"")</f>
        <v>0</v>
      </c>
      <c r="X542" s="7">
        <f>IFERROR(IFERROR(_xlfn.NUMBERVALUE(REPLACE(Input!X542,FIND(",",Input!X542),1,"."),"."),_xlfn.NUMBERVALUE(REPLACE(Input!X542,FIND(".",Input!X542),1,","),",")),"")</f>
        <v>0.77677076587285598</v>
      </c>
      <c r="Y542" s="7">
        <f>IFERROR(IFERROR(_xlfn.NUMBERVALUE(REPLACE(Input!Y542,FIND(",",Input!Y542),1,"."),"."),_xlfn.NUMBERVALUE(REPLACE(Input!Y542,FIND(".",Input!Y542),1,","),",")),"")</f>
        <v>0.77666666666666595</v>
      </c>
      <c r="Z542" s="8" t="str">
        <f>LEFT(LEFT(Input!Z542,IFERROR(FIND("_",Input!Z542)-1,LEN(Input!Z542))),IFERROR(FIND("-",Input!Z542)-1,LEN(Input!Z542)))</f>
        <v>party1</v>
      </c>
      <c r="AA542" s="8" t="str">
        <f>LEFT(LEFT(Input!AA542,IFERROR(FIND("_",Input!AA542)-1,LEN(Input!AA542))),IFERROR(FIND("-",Input!AA542)-1,LEN(Input!AA542)))</f>
        <v>party1</v>
      </c>
    </row>
    <row r="543" spans="1:27">
      <c r="A543" s="6">
        <f>IF(Input!A543=0,"",Input!A543)</f>
        <v>854</v>
      </c>
      <c r="B543" s="7">
        <f>IFERROR(IFERROR(_xlfn.NUMBERVALUE(REPLACE(Input!B543,FIND(",",Input!B543),1,"."),"."),_xlfn.NUMBERVALUE(REPLACE(Input!B543,FIND(".",Input!B543),1,","),",")),"")</f>
        <v>1E-3</v>
      </c>
      <c r="C543" s="6">
        <f>IF(Input!C543=0,"",Input!C543)</f>
        <v>3</v>
      </c>
      <c r="D543" s="9" t="str">
        <f>IF(Input!D543=0,"",Input!D543)</f>
        <v/>
      </c>
      <c r="E543" s="8" cm="1">
        <f t="array" ref="E543">IF(0=_xlfn.NUMBERVALUE(_xlfn.TEXTJOIN("",TRUE,IFERROR(MID(Input!E543,_xlfn.SEQUENCE(20),1)+0,""))),"",_xlfn.NUMBERVALUE(_xlfn.TEXTJOIN("",TRUE,IFERROR(MID(Input!E543,_xlfn.SEQUENCE(20),1)+0,""))))</f>
        <v>60</v>
      </c>
      <c r="F543" s="8">
        <f>IF(Input!F543="Yes",1,IF(Input!F543=0,"",0))</f>
        <v>1</v>
      </c>
      <c r="G543" s="8">
        <f>IF(Input!G543="Yes",1,IF(Input!G543=0,"",0))</f>
        <v>0</v>
      </c>
      <c r="H543" s="6">
        <f>IF(Input!H543=0,"",Input!H543)</f>
        <v>2</v>
      </c>
      <c r="I543" s="7">
        <f>IFERROR(IFERROR(_xlfn.NUMBERVALUE(REPLACE(Input!I543,FIND(",",Input!I543),1,"."),"."),_xlfn.NUMBERVALUE(REPLACE(Input!I543,FIND(".",Input!I543),1,","),",")),"")</f>
        <v>0.80232999999999999</v>
      </c>
      <c r="J543" s="7">
        <f>IFERROR(IFERROR(_xlfn.NUMBERVALUE(REPLACE(Input!J543,FIND(",",Input!J543),1,"."),"."),_xlfn.NUMBERVALUE(REPLACE(Input!J543,FIND(".",Input!J543),1,","),",")),"")</f>
        <v>0.80249999999999999</v>
      </c>
      <c r="K543" s="7">
        <f>IFERROR(IFERROR(_xlfn.NUMBERVALUE(REPLACE(Input!K543,FIND(",",Input!K543),1,"."),"."),_xlfn.NUMBERVALUE(REPLACE(Input!K543,FIND(".",Input!K543),1,","),",")),"")</f>
        <v>0.27943000000000001</v>
      </c>
      <c r="L543" s="7">
        <f>IFERROR(IFERROR(_xlfn.NUMBERVALUE(REPLACE(Input!L543,FIND(",",Input!L543),1,"."),"."),_xlfn.NUMBERVALUE(REPLACE(Input!L543,FIND(".",Input!L543),1,","),",")),"")</f>
        <v>0.27943000000000001</v>
      </c>
      <c r="M543" s="7">
        <f>IFERROR(IFERROR(_xlfn.NUMBERVALUE(REPLACE(Input!M543,FIND(",",Input!M543),1,"."),"."),_xlfn.NUMBERVALUE(REPLACE(Input!M543,FIND(".",Input!M543),1,","),",")),"")</f>
        <v>1.60483</v>
      </c>
      <c r="N543" s="10" t="str">
        <f>IFERROR(IF(LEFT(Input!N543,LEN("boa-,Users,"))="boa-,Users,","Win.Win",LEFT(Input!N543,FIND("@",Input!N543)-1)),"")</f>
        <v>Gahboninho</v>
      </c>
      <c r="O543" s="10" t="str">
        <f>IFERROR(IF(LEFT(Input!O543,LEN("boa-,Users,"))="boa-,Users,","Win.Win",LEFT(Input!O543,FIND("@",Input!O543)-1)),"")</f>
        <v>Win.Win</v>
      </c>
      <c r="P543" s="7">
        <f>IFERROR(IFERROR(_xlfn.NUMBERVALUE(REPLACE(Input!P543,FIND(",",Input!P543),1,"."),"."),_xlfn.NUMBERVALUE(REPLACE(Input!P543,FIND(".",Input!P543),1,","),",")),"")</f>
        <v>0.80232667481443298</v>
      </c>
      <c r="Q543" s="7">
        <f>IFERROR(IFERROR(_xlfn.NUMBERVALUE(REPLACE(Input!Q543,FIND(",",Input!Q543),1,"."),"."),_xlfn.NUMBERVALUE(REPLACE(Input!Q543,FIND(".",Input!Q543),1,","),",")),"")</f>
        <v>0.80249999999999899</v>
      </c>
      <c r="R543" s="7">
        <f>IFERROR(IFERROR(_xlfn.NUMBERVALUE(REPLACE(Input!R543,FIND(",",Input!R543),1,"."),"."),_xlfn.NUMBERVALUE(REPLACE(Input!R543,FIND(".",Input!R543),1,","),",")),"")</f>
        <v>0.80232667481443298</v>
      </c>
      <c r="S543" s="7">
        <f>IFERROR(IFERROR(_xlfn.NUMBERVALUE(REPLACE(Input!S543,FIND(",",Input!S543),1,"."),"."),_xlfn.NUMBERVALUE(REPLACE(Input!S543,FIND(".",Input!S543),1,","),",")),"")</f>
        <v>0.80249999999999899</v>
      </c>
      <c r="T543" s="7">
        <f>IFERROR(IFERROR(_xlfn.NUMBERVALUE(REPLACE(Input!T543,FIND(",",Input!T543),1,"."),"."),_xlfn.NUMBERVALUE(REPLACE(Input!T543,FIND(".",Input!T543),1,","),",")),"")</f>
        <v>0</v>
      </c>
      <c r="U543" s="7">
        <f>IFERROR(IFERROR(_xlfn.NUMBERVALUE(REPLACE(Input!U543,FIND(",",Input!U543),1,"."),"."),_xlfn.NUMBERVALUE(REPLACE(Input!U543,FIND(".",Input!U543),1,","),",")),"")</f>
        <v>0.80249999999999899</v>
      </c>
      <c r="V543" s="7">
        <f>IFERROR(IFERROR(_xlfn.NUMBERVALUE(REPLACE(Input!V543,FIND(",",Input!V543),1,"."),"."),_xlfn.NUMBERVALUE(REPLACE(Input!V543,FIND(".",Input!V543),1,","),",")),"")</f>
        <v>0</v>
      </c>
      <c r="W543" s="7">
        <f>IFERROR(IFERROR(_xlfn.NUMBERVALUE(REPLACE(Input!W543,FIND(",",Input!W543),1,"."),"."),_xlfn.NUMBERVALUE(REPLACE(Input!W543,FIND(".",Input!W543),1,","),",")),"")</f>
        <v>0</v>
      </c>
      <c r="X543" s="7">
        <f>IFERROR(IFERROR(_xlfn.NUMBERVALUE(REPLACE(Input!X543,FIND(",",Input!X543),1,"."),"."),_xlfn.NUMBERVALUE(REPLACE(Input!X543,FIND(".",Input!X543),1,","),",")),"")</f>
        <v>0.80232667481443298</v>
      </c>
      <c r="Y543" s="7">
        <f>IFERROR(IFERROR(_xlfn.NUMBERVALUE(REPLACE(Input!Y543,FIND(",",Input!Y543),1,"."),"."),_xlfn.NUMBERVALUE(REPLACE(Input!Y543,FIND(".",Input!Y543),1,","),",")),"")</f>
        <v>0.80249999999999899</v>
      </c>
      <c r="Z543" s="8" t="str">
        <f>LEFT(LEFT(Input!Z543,IFERROR(FIND("_",Input!Z543)-1,LEN(Input!Z543))),IFERROR(FIND("-",Input!Z543)-1,LEN(Input!Z543)))</f>
        <v>party1</v>
      </c>
      <c r="AA543" s="8" t="str">
        <f>LEFT(LEFT(Input!AA543,IFERROR(FIND("_",Input!AA543)-1,LEN(Input!AA543))),IFERROR(FIND("-",Input!AA543)-1,LEN(Input!AA543)))</f>
        <v>party1</v>
      </c>
    </row>
    <row r="544" spans="1:27">
      <c r="A544" s="6">
        <f>IF(Input!A544=0,"",Input!A544)</f>
        <v>855</v>
      </c>
      <c r="B544" s="7">
        <f>IFERROR(IFERROR(_xlfn.NUMBERVALUE(REPLACE(Input!B544,FIND(",",Input!B544),1,"."),"."),_xlfn.NUMBERVALUE(REPLACE(Input!B544,FIND(".",Input!B544),1,","),",")),"")</f>
        <v>1E-3</v>
      </c>
      <c r="C544" s="6">
        <f>IF(Input!C544=0,"",Input!C544)</f>
        <v>3</v>
      </c>
      <c r="D544" s="9" t="str">
        <f>IF(Input!D544=0,"",Input!D544)</f>
        <v/>
      </c>
      <c r="E544" s="8" cm="1">
        <f t="array" ref="E544">IF(0=_xlfn.NUMBERVALUE(_xlfn.TEXTJOIN("",TRUE,IFERROR(MID(Input!E544,_xlfn.SEQUENCE(20),1)+0,""))),"",_xlfn.NUMBERVALUE(_xlfn.TEXTJOIN("",TRUE,IFERROR(MID(Input!E544,_xlfn.SEQUENCE(20),1)+0,""))))</f>
        <v>60</v>
      </c>
      <c r="F544" s="8">
        <f>IF(Input!F544="Yes",1,IF(Input!F544=0,"",0))</f>
        <v>1</v>
      </c>
      <c r="G544" s="8">
        <f>IF(Input!G544="Yes",1,IF(Input!G544=0,"",0))</f>
        <v>0</v>
      </c>
      <c r="H544" s="6">
        <f>IF(Input!H544=0,"",Input!H544)</f>
        <v>2</v>
      </c>
      <c r="I544" s="7">
        <f>IFERROR(IFERROR(_xlfn.NUMBERVALUE(REPLACE(Input!I544,FIND(",",Input!I544),1,"."),"."),_xlfn.NUMBERVALUE(REPLACE(Input!I544,FIND(".",Input!I544),1,","),",")),"")</f>
        <v>0.83987000000000001</v>
      </c>
      <c r="J544" s="7">
        <f>IFERROR(IFERROR(_xlfn.NUMBERVALUE(REPLACE(Input!J544,FIND(",",Input!J544),1,"."),"."),_xlfn.NUMBERVALUE(REPLACE(Input!J544,FIND(".",Input!J544),1,","),",")),"")</f>
        <v>0.84</v>
      </c>
      <c r="K544" s="7">
        <f>IFERROR(IFERROR(_xlfn.NUMBERVALUE(REPLACE(Input!K544,FIND(",",Input!K544),1,"."),"."),_xlfn.NUMBERVALUE(REPLACE(Input!K544,FIND(".",Input!K544),1,","),",")),"")</f>
        <v>0.22636999999999999</v>
      </c>
      <c r="L544" s="7">
        <f>IFERROR(IFERROR(_xlfn.NUMBERVALUE(REPLACE(Input!L544,FIND(",",Input!L544),1,"."),"."),_xlfn.NUMBERVALUE(REPLACE(Input!L544,FIND(".",Input!L544),1,","),",")),"")</f>
        <v>0.22636999999999999</v>
      </c>
      <c r="M544" s="7">
        <f>IFERROR(IFERROR(_xlfn.NUMBERVALUE(REPLACE(Input!M544,FIND(",",Input!M544),1,"."),"."),_xlfn.NUMBERVALUE(REPLACE(Input!M544,FIND(".",Input!M544),1,","),",")),"")</f>
        <v>1.67987</v>
      </c>
      <c r="N544" s="10" t="str">
        <f>IFERROR(IF(LEFT(Input!N544,LEN("boa-,Users,"))="boa-,Users,","Win.Win",LEFT(Input!N544,FIND("@",Input!N544)-1)),"")</f>
        <v>KLH</v>
      </c>
      <c r="O544" s="10" t="str">
        <f>IFERROR(IF(LEFT(Input!O544,LEN("boa-,Users,"))="boa-,Users,","Win.Win",LEFT(Input!O544,FIND("@",Input!O544)-1)),"")</f>
        <v>Win.Win</v>
      </c>
      <c r="P544" s="7">
        <f>IFERROR(IFERROR(_xlfn.NUMBERVALUE(REPLACE(Input!P544,FIND(",",Input!P544),1,"."),"."),_xlfn.NUMBERVALUE(REPLACE(Input!P544,FIND(".",Input!P544),1,","),",")),"")</f>
        <v>0.83986600636589703</v>
      </c>
      <c r="Q544" s="7">
        <f>IFERROR(IFERROR(_xlfn.NUMBERVALUE(REPLACE(Input!Q544,FIND(",",Input!Q544),1,"."),"."),_xlfn.NUMBERVALUE(REPLACE(Input!Q544,FIND(".",Input!Q544),1,","),",")),"")</f>
        <v>0.84</v>
      </c>
      <c r="R544" s="7">
        <f>IFERROR(IFERROR(_xlfn.NUMBERVALUE(REPLACE(Input!R544,FIND(",",Input!R544),1,"."),"."),_xlfn.NUMBERVALUE(REPLACE(Input!R544,FIND(".",Input!R544),1,","),",")),"")</f>
        <v>0.83986600636589703</v>
      </c>
      <c r="S544" s="7">
        <f>IFERROR(IFERROR(_xlfn.NUMBERVALUE(REPLACE(Input!S544,FIND(",",Input!S544),1,"."),"."),_xlfn.NUMBERVALUE(REPLACE(Input!S544,FIND(".",Input!S544),1,","),",")),"")</f>
        <v>0.84</v>
      </c>
      <c r="T544" s="7">
        <f>IFERROR(IFERROR(_xlfn.NUMBERVALUE(REPLACE(Input!T544,FIND(",",Input!T544),1,"."),"."),_xlfn.NUMBERVALUE(REPLACE(Input!T544,FIND(".",Input!T544),1,","),",")),"")</f>
        <v>0</v>
      </c>
      <c r="U544" s="7">
        <f>IFERROR(IFERROR(_xlfn.NUMBERVALUE(REPLACE(Input!U544,FIND(",",Input!U544),1,"."),"."),_xlfn.NUMBERVALUE(REPLACE(Input!U544,FIND(".",Input!U544),1,","),",")),"")</f>
        <v>0.84</v>
      </c>
      <c r="V544" s="7">
        <f>IFERROR(IFERROR(_xlfn.NUMBERVALUE(REPLACE(Input!V544,FIND(",",Input!V544),1,"."),"."),_xlfn.NUMBERVALUE(REPLACE(Input!V544,FIND(".",Input!V544),1,","),",")),"")</f>
        <v>0</v>
      </c>
      <c r="W544" s="7">
        <f>IFERROR(IFERROR(_xlfn.NUMBERVALUE(REPLACE(Input!W544,FIND(",",Input!W544),1,"."),"."),_xlfn.NUMBERVALUE(REPLACE(Input!W544,FIND(".",Input!W544),1,","),",")),"")</f>
        <v>0</v>
      </c>
      <c r="X544" s="7">
        <f>IFERROR(IFERROR(_xlfn.NUMBERVALUE(REPLACE(Input!X544,FIND(",",Input!X544),1,"."),"."),_xlfn.NUMBERVALUE(REPLACE(Input!X544,FIND(".",Input!X544),1,","),",")),"")</f>
        <v>0.83986600636589703</v>
      </c>
      <c r="Y544" s="7">
        <f>IFERROR(IFERROR(_xlfn.NUMBERVALUE(REPLACE(Input!Y544,FIND(",",Input!Y544),1,"."),"."),_xlfn.NUMBERVALUE(REPLACE(Input!Y544,FIND(".",Input!Y544),1,","),",")),"")</f>
        <v>0.84</v>
      </c>
      <c r="Z544" s="8" t="str">
        <f>LEFT(LEFT(Input!Z544,IFERROR(FIND("_",Input!Z544)-1,LEN(Input!Z544))),IFERROR(FIND("-",Input!Z544)-1,LEN(Input!Z544)))</f>
        <v>party1</v>
      </c>
      <c r="AA544" s="8" t="str">
        <f>LEFT(LEFT(Input!AA544,IFERROR(FIND("_",Input!AA544)-1,LEN(Input!AA544))),IFERROR(FIND("-",Input!AA544)-1,LEN(Input!AA544)))</f>
        <v>party1</v>
      </c>
    </row>
    <row r="545" spans="1:27">
      <c r="A545" s="6">
        <f>IF(Input!A545=0,"",Input!A545)</f>
        <v>856</v>
      </c>
      <c r="B545" s="7">
        <f>IFERROR(IFERROR(_xlfn.NUMBERVALUE(REPLACE(Input!B545,FIND(",",Input!B545),1,"."),"."),_xlfn.NUMBERVALUE(REPLACE(Input!B545,FIND(".",Input!B545),1,","),",")),"")</f>
        <v>5.0000000000000001E-3</v>
      </c>
      <c r="C545" s="6">
        <f>IF(Input!C545=0,"",Input!C545)</f>
        <v>3</v>
      </c>
      <c r="D545" s="9" t="str">
        <f>IF(Input!D545=0,"",Input!D545)</f>
        <v/>
      </c>
      <c r="E545" s="8" cm="1">
        <f t="array" ref="E545">IF(0=_xlfn.NUMBERVALUE(_xlfn.TEXTJOIN("",TRUE,IFERROR(MID(Input!E545,_xlfn.SEQUENCE(20),1)+0,""))),"",_xlfn.NUMBERVALUE(_xlfn.TEXTJOIN("",TRUE,IFERROR(MID(Input!E545,_xlfn.SEQUENCE(20),1)+0,""))))</f>
        <v>60</v>
      </c>
      <c r="F545" s="8">
        <f>IF(Input!F545="Yes",1,IF(Input!F545=0,"",0))</f>
        <v>1</v>
      </c>
      <c r="G545" s="8">
        <f>IF(Input!G545="Yes",1,IF(Input!G545=0,"",0))</f>
        <v>0</v>
      </c>
      <c r="H545" s="6">
        <f>IF(Input!H545=0,"",Input!H545)</f>
        <v>2</v>
      </c>
      <c r="I545" s="7">
        <f>IFERROR(IFERROR(_xlfn.NUMBERVALUE(REPLACE(Input!I545,FIND(",",Input!I545),1,"."),"."),_xlfn.NUMBERVALUE(REPLACE(Input!I545,FIND(".",Input!I545),1,","),",")),"")</f>
        <v>0.80232999999999999</v>
      </c>
      <c r="J545" s="7">
        <f>IFERROR(IFERROR(_xlfn.NUMBERVALUE(REPLACE(Input!J545,FIND(",",Input!J545),1,"."),"."),_xlfn.NUMBERVALUE(REPLACE(Input!J545,FIND(".",Input!J545),1,","),",")),"")</f>
        <v>0.80249999999999999</v>
      </c>
      <c r="K545" s="7">
        <f>IFERROR(IFERROR(_xlfn.NUMBERVALUE(REPLACE(Input!K545,FIND(",",Input!K545),1,"."),"."),_xlfn.NUMBERVALUE(REPLACE(Input!K545,FIND(".",Input!K545),1,","),",")),"")</f>
        <v>0.27943000000000001</v>
      </c>
      <c r="L545" s="7">
        <f>IFERROR(IFERROR(_xlfn.NUMBERVALUE(REPLACE(Input!L545,FIND(",",Input!L545),1,"."),"."),_xlfn.NUMBERVALUE(REPLACE(Input!L545,FIND(".",Input!L545),1,","),",")),"")</f>
        <v>0.27943000000000001</v>
      </c>
      <c r="M545" s="7">
        <f>IFERROR(IFERROR(_xlfn.NUMBERVALUE(REPLACE(Input!M545,FIND(",",Input!M545),1,"."),"."),_xlfn.NUMBERVALUE(REPLACE(Input!M545,FIND(".",Input!M545),1,","),",")),"")</f>
        <v>1.60483</v>
      </c>
      <c r="N545" s="10" t="str">
        <f>IFERROR(IF(LEFT(Input!N545,LEN("boa-,Users,"))="boa-,Users,","Win.Win",LEFT(Input!N545,FIND("@",Input!N545)-1)),"")</f>
        <v>IAMhaggler2011</v>
      </c>
      <c r="O545" s="10" t="str">
        <f>IFERROR(IF(LEFT(Input!O545,LEN("boa-,Users,"))="boa-,Users,","Win.Win",LEFT(Input!O545,FIND("@",Input!O545)-1)),"")</f>
        <v>Win.Win</v>
      </c>
      <c r="P545" s="7">
        <f>IFERROR(IFERROR(_xlfn.NUMBERVALUE(REPLACE(Input!P545,FIND(",",Input!P545),1,"."),"."),_xlfn.NUMBERVALUE(REPLACE(Input!P545,FIND(".",Input!P545),1,","),",")),"")</f>
        <v>0.80232667481443298</v>
      </c>
      <c r="Q545" s="7">
        <f>IFERROR(IFERROR(_xlfn.NUMBERVALUE(REPLACE(Input!Q545,FIND(",",Input!Q545),1,"."),"."),_xlfn.NUMBERVALUE(REPLACE(Input!Q545,FIND(".",Input!Q545),1,","),",")),"")</f>
        <v>0.80249999999999899</v>
      </c>
      <c r="R545" s="7">
        <f>IFERROR(IFERROR(_xlfn.NUMBERVALUE(REPLACE(Input!R545,FIND(",",Input!R545),1,"."),"."),_xlfn.NUMBERVALUE(REPLACE(Input!R545,FIND(".",Input!R545),1,","),",")),"")</f>
        <v>0.80232667481443298</v>
      </c>
      <c r="S545" s="7">
        <f>IFERROR(IFERROR(_xlfn.NUMBERVALUE(REPLACE(Input!S545,FIND(",",Input!S545),1,"."),"."),_xlfn.NUMBERVALUE(REPLACE(Input!S545,FIND(".",Input!S545),1,","),",")),"")</f>
        <v>0.80249999999999899</v>
      </c>
      <c r="T545" s="7">
        <f>IFERROR(IFERROR(_xlfn.NUMBERVALUE(REPLACE(Input!T545,FIND(",",Input!T545),1,"."),"."),_xlfn.NUMBERVALUE(REPLACE(Input!T545,FIND(".",Input!T545),1,","),",")),"")</f>
        <v>0</v>
      </c>
      <c r="U545" s="7">
        <f>IFERROR(IFERROR(_xlfn.NUMBERVALUE(REPLACE(Input!U545,FIND(",",Input!U545),1,"."),"."),_xlfn.NUMBERVALUE(REPLACE(Input!U545,FIND(".",Input!U545),1,","),",")),"")</f>
        <v>0.80249999999999899</v>
      </c>
      <c r="V545" s="7">
        <f>IFERROR(IFERROR(_xlfn.NUMBERVALUE(REPLACE(Input!V545,FIND(",",Input!V545),1,"."),"."),_xlfn.NUMBERVALUE(REPLACE(Input!V545,FIND(".",Input!V545),1,","),",")),"")</f>
        <v>0</v>
      </c>
      <c r="W545" s="7">
        <f>IFERROR(IFERROR(_xlfn.NUMBERVALUE(REPLACE(Input!W545,FIND(",",Input!W545),1,"."),"."),_xlfn.NUMBERVALUE(REPLACE(Input!W545,FIND(".",Input!W545),1,","),",")),"")</f>
        <v>0</v>
      </c>
      <c r="X545" s="7">
        <f>IFERROR(IFERROR(_xlfn.NUMBERVALUE(REPLACE(Input!X545,FIND(",",Input!X545),1,"."),"."),_xlfn.NUMBERVALUE(REPLACE(Input!X545,FIND(".",Input!X545),1,","),",")),"")</f>
        <v>0.80232667481443298</v>
      </c>
      <c r="Y545" s="7">
        <f>IFERROR(IFERROR(_xlfn.NUMBERVALUE(REPLACE(Input!Y545,FIND(",",Input!Y545),1,"."),"."),_xlfn.NUMBERVALUE(REPLACE(Input!Y545,FIND(".",Input!Y545),1,","),",")),"")</f>
        <v>0.80249999999999899</v>
      </c>
      <c r="Z545" s="8" t="str">
        <f>LEFT(LEFT(Input!Z545,IFERROR(FIND("_",Input!Z545)-1,LEN(Input!Z545))),IFERROR(FIND("-",Input!Z545)-1,LEN(Input!Z545)))</f>
        <v>party1</v>
      </c>
      <c r="AA545" s="8" t="str">
        <f>LEFT(LEFT(Input!AA545,IFERROR(FIND("_",Input!AA545)-1,LEN(Input!AA545))),IFERROR(FIND("-",Input!AA545)-1,LEN(Input!AA545)))</f>
        <v>party1</v>
      </c>
    </row>
    <row r="546" spans="1:27">
      <c r="A546" s="6">
        <f>IF(Input!A546=0,"",Input!A546)</f>
        <v>857</v>
      </c>
      <c r="B546" s="7">
        <f>IFERROR(IFERROR(_xlfn.NUMBERVALUE(REPLACE(Input!B546,FIND(",",Input!B546),1,"."),"."),_xlfn.NUMBERVALUE(REPLACE(Input!B546,FIND(".",Input!B546),1,","),",")),"")</f>
        <v>2E-3</v>
      </c>
      <c r="C546" s="6">
        <f>IF(Input!C546=0,"",Input!C546)</f>
        <v>3</v>
      </c>
      <c r="D546" s="9" t="str">
        <f>IF(Input!D546=0,"",Input!D546)</f>
        <v/>
      </c>
      <c r="E546" s="8" cm="1">
        <f t="array" ref="E546">IF(0=_xlfn.NUMBERVALUE(_xlfn.TEXTJOIN("",TRUE,IFERROR(MID(Input!E546,_xlfn.SEQUENCE(20),1)+0,""))),"",_xlfn.NUMBERVALUE(_xlfn.TEXTJOIN("",TRUE,IFERROR(MID(Input!E546,_xlfn.SEQUENCE(20),1)+0,""))))</f>
        <v>60</v>
      </c>
      <c r="F546" s="8">
        <f>IF(Input!F546="Yes",1,IF(Input!F546=0,"",0))</f>
        <v>1</v>
      </c>
      <c r="G546" s="8">
        <f>IF(Input!G546="Yes",1,IF(Input!G546=0,"",0))</f>
        <v>0</v>
      </c>
      <c r="H546" s="6">
        <f>IF(Input!H546=0,"",Input!H546)</f>
        <v>2</v>
      </c>
      <c r="I546" s="7">
        <f>IFERROR(IFERROR(_xlfn.NUMBERVALUE(REPLACE(Input!I546,FIND(",",Input!I546),1,"."),"."),_xlfn.NUMBERVALUE(REPLACE(Input!I546,FIND(".",Input!I546),1,","),",")),"")</f>
        <v>0.93667</v>
      </c>
      <c r="J546" s="7">
        <f>IFERROR(IFERROR(_xlfn.NUMBERVALUE(REPLACE(Input!J546,FIND(",",Input!J546),1,"."),"."),_xlfn.NUMBERVALUE(REPLACE(Input!J546,FIND(".",Input!J546),1,","),",")),"")</f>
        <v>0.93689999999999996</v>
      </c>
      <c r="K546" s="7">
        <f>IFERROR(IFERROR(_xlfn.NUMBERVALUE(REPLACE(Input!K546,FIND(",",Input!K546),1,"."),"."),_xlfn.NUMBERVALUE(REPLACE(Input!K546,FIND(".",Input!K546),1,","),",")),"")</f>
        <v>8.9399999999999993E-2</v>
      </c>
      <c r="L546" s="7">
        <f>IFERROR(IFERROR(_xlfn.NUMBERVALUE(REPLACE(Input!L546,FIND(",",Input!L546),1,"."),"."),_xlfn.NUMBERVALUE(REPLACE(Input!L546,FIND(".",Input!L546),1,","),",")),"")</f>
        <v>8.9399999999999993E-2</v>
      </c>
      <c r="M546" s="7">
        <f>IFERROR(IFERROR(_xlfn.NUMBERVALUE(REPLACE(Input!M546,FIND(",",Input!M546),1,"."),"."),_xlfn.NUMBERVALUE(REPLACE(Input!M546,FIND(".",Input!M546),1,","),",")),"")</f>
        <v>1.87357</v>
      </c>
      <c r="N546" s="10" t="str">
        <f>IFERROR(IF(LEFT(Input!N546,LEN("boa-,Users,"))="boa-,Users,","Win.Win",LEFT(Input!N546,FIND("@",Input!N546)-1)),"")</f>
        <v>Win.Win</v>
      </c>
      <c r="O546" s="10" t="str">
        <f>IFERROR(IF(LEFT(Input!O546,LEN("boa-,Users,"))="boa-,Users,","Win.Win",LEFT(Input!O546,FIND("@",Input!O546)-1)),"")</f>
        <v>Win.Win</v>
      </c>
      <c r="P546" s="7">
        <f>IFERROR(IFERROR(_xlfn.NUMBERVALUE(REPLACE(Input!P546,FIND(",",Input!P546),1,"."),"."),_xlfn.NUMBERVALUE(REPLACE(Input!P546,FIND(".",Input!P546),1,","),",")),"")</f>
        <v>0.93690475950695795</v>
      </c>
      <c r="Q546" s="7">
        <f>IFERROR(IFERROR(_xlfn.NUMBERVALUE(REPLACE(Input!Q546,FIND(",",Input!Q546),1,"."),"."),_xlfn.NUMBERVALUE(REPLACE(Input!Q546,FIND(".",Input!Q546),1,","),",")),"")</f>
        <v>0.93666666666666598</v>
      </c>
      <c r="R546" s="7">
        <f>IFERROR(IFERROR(_xlfn.NUMBERVALUE(REPLACE(Input!R546,FIND(",",Input!R546),1,"."),"."),_xlfn.NUMBERVALUE(REPLACE(Input!R546,FIND(".",Input!R546),1,","),",")),"")</f>
        <v>0.93690475950695795</v>
      </c>
      <c r="S546" s="7">
        <f>IFERROR(IFERROR(_xlfn.NUMBERVALUE(REPLACE(Input!S546,FIND(",",Input!S546),1,"."),"."),_xlfn.NUMBERVALUE(REPLACE(Input!S546,FIND(".",Input!S546),1,","),",")),"")</f>
        <v>0.93666666666666598</v>
      </c>
      <c r="T546" s="7">
        <f>IFERROR(IFERROR(_xlfn.NUMBERVALUE(REPLACE(Input!T546,FIND(",",Input!T546),1,"."),"."),_xlfn.NUMBERVALUE(REPLACE(Input!T546,FIND(".",Input!T546),1,","),",")),"")</f>
        <v>0.79770199466862701</v>
      </c>
      <c r="U546" s="7">
        <f>IFERROR(IFERROR(_xlfn.NUMBERVALUE(REPLACE(Input!U546,FIND(",",Input!U546),1,"."),"."),_xlfn.NUMBERVALUE(REPLACE(Input!U546,FIND(".",Input!U546),1,","),",")),"")</f>
        <v>0.93666666666666598</v>
      </c>
      <c r="V546" s="7">
        <f>IFERROR(IFERROR(_xlfn.NUMBERVALUE(REPLACE(Input!V546,FIND(",",Input!V546),1,"."),"."),_xlfn.NUMBERVALUE(REPLACE(Input!V546,FIND(".",Input!V546),1,","),",")),"")</f>
        <v>0</v>
      </c>
      <c r="W546" s="7">
        <f>IFERROR(IFERROR(_xlfn.NUMBERVALUE(REPLACE(Input!W546,FIND(",",Input!W546),1,"."),"."),_xlfn.NUMBERVALUE(REPLACE(Input!W546,FIND(".",Input!W546),1,","),",")),"")</f>
        <v>0</v>
      </c>
      <c r="X546" s="7">
        <f>IFERROR(IFERROR(_xlfn.NUMBERVALUE(REPLACE(Input!X546,FIND(",",Input!X546),1,"."),"."),_xlfn.NUMBERVALUE(REPLACE(Input!X546,FIND(".",Input!X546),1,","),",")),"")</f>
        <v>0.93690475950695795</v>
      </c>
      <c r="Y546" s="7">
        <f>IFERROR(IFERROR(_xlfn.NUMBERVALUE(REPLACE(Input!Y546,FIND(",",Input!Y546),1,"."),"."),_xlfn.NUMBERVALUE(REPLACE(Input!Y546,FIND(".",Input!Y546),1,","),",")),"")</f>
        <v>0.93666666666666598</v>
      </c>
      <c r="Z546" s="8" t="str">
        <f>LEFT(LEFT(Input!Z546,IFERROR(FIND("_",Input!Z546)-1,LEN(Input!Z546))),IFERROR(FIND("-",Input!Z546)-1,LEN(Input!Z546)))</f>
        <v>party1</v>
      </c>
      <c r="AA546" s="8" t="str">
        <f>LEFT(LEFT(Input!AA546,IFERROR(FIND("_",Input!AA546)-1,LEN(Input!AA546))),IFERROR(FIND("-",Input!AA546)-1,LEN(Input!AA546)))</f>
        <v>party1</v>
      </c>
    </row>
    <row r="547" spans="1:27">
      <c r="A547" s="6">
        <f>IF(Input!A547=0,"",Input!A547)</f>
        <v>858</v>
      </c>
      <c r="B547" s="7">
        <f>IFERROR(IFERROR(_xlfn.NUMBERVALUE(REPLACE(Input!B547,FIND(",",Input!B547),1,"."),"."),_xlfn.NUMBERVALUE(REPLACE(Input!B547,FIND(".",Input!B547),1,","),",")),"")</f>
        <v>2E-3</v>
      </c>
      <c r="C547" s="6">
        <f>IF(Input!C547=0,"",Input!C547)</f>
        <v>3</v>
      </c>
      <c r="D547" s="9" t="str">
        <f>IF(Input!D547=0,"",Input!D547)</f>
        <v/>
      </c>
      <c r="E547" s="8" cm="1">
        <f t="array" ref="E547">IF(0=_xlfn.NUMBERVALUE(_xlfn.TEXTJOIN("",TRUE,IFERROR(MID(Input!E547,_xlfn.SEQUENCE(20),1)+0,""))),"",_xlfn.NUMBERVALUE(_xlfn.TEXTJOIN("",TRUE,IFERROR(MID(Input!E547,_xlfn.SEQUENCE(20),1)+0,""))))</f>
        <v>60</v>
      </c>
      <c r="F547" s="8">
        <f>IF(Input!F547="Yes",1,IF(Input!F547=0,"",0))</f>
        <v>1</v>
      </c>
      <c r="G547" s="8">
        <f>IF(Input!G547="Yes",1,IF(Input!G547=0,"",0))</f>
        <v>0</v>
      </c>
      <c r="H547" s="6">
        <f>IF(Input!H547=0,"",Input!H547)</f>
        <v>2</v>
      </c>
      <c r="I547" s="7">
        <f>IFERROR(IFERROR(_xlfn.NUMBERVALUE(REPLACE(Input!I547,FIND(",",Input!I547),1,"."),"."),_xlfn.NUMBERVALUE(REPLACE(Input!I547,FIND(".",Input!I547),1,","),",")),"")</f>
        <v>0.90654999999999997</v>
      </c>
      <c r="J547" s="7">
        <f>IFERROR(IFERROR(_xlfn.NUMBERVALUE(REPLACE(Input!J547,FIND(",",Input!J547),1,"."),"."),_xlfn.NUMBERVALUE(REPLACE(Input!J547,FIND(".",Input!J547),1,","),",")),"")</f>
        <v>0.90666999999999998</v>
      </c>
      <c r="K547" s="7">
        <f>IFERROR(IFERROR(_xlfn.NUMBERVALUE(REPLACE(Input!K547,FIND(",",Input!K547),1,"."),"."),_xlfn.NUMBERVALUE(REPLACE(Input!K547,FIND(".",Input!K547),1,","),",")),"")</f>
        <v>0.13208</v>
      </c>
      <c r="L547" s="7">
        <f>IFERROR(IFERROR(_xlfn.NUMBERVALUE(REPLACE(Input!L547,FIND(",",Input!L547),1,"."),"."),_xlfn.NUMBERVALUE(REPLACE(Input!L547,FIND(".",Input!L547),1,","),",")),"")</f>
        <v>0.13208</v>
      </c>
      <c r="M547" s="7">
        <f>IFERROR(IFERROR(_xlfn.NUMBERVALUE(REPLACE(Input!M547,FIND(",",Input!M547),1,"."),"."),_xlfn.NUMBERVALUE(REPLACE(Input!M547,FIND(".",Input!M547),1,","),",")),"")</f>
        <v>1.8132200000000001</v>
      </c>
      <c r="N547" s="10" t="str">
        <f>IFERROR(IF(LEFT(Input!N547,LEN("boa-,Users,"))="boa-,Users,","Win.Win",LEFT(Input!N547,FIND("@",Input!N547)-1)),"")</f>
        <v>Gahboninho</v>
      </c>
      <c r="O547" s="10" t="str">
        <f>IFERROR(IF(LEFT(Input!O547,LEN("boa-,Users,"))="boa-,Users,","Win.Win",LEFT(Input!O547,FIND("@",Input!O547)-1)),"")</f>
        <v>Win.Win</v>
      </c>
      <c r="P547" s="7">
        <f>IFERROR(IFERROR(_xlfn.NUMBERVALUE(REPLACE(Input!P547,FIND(",",Input!P547),1,"."),"."),_xlfn.NUMBERVALUE(REPLACE(Input!P547,FIND(".",Input!P547),1,","),",")),"")</f>
        <v>0.90654899185860405</v>
      </c>
      <c r="Q547" s="7">
        <f>IFERROR(IFERROR(_xlfn.NUMBERVALUE(REPLACE(Input!Q547,FIND(",",Input!Q547),1,"."),"."),_xlfn.NUMBERVALUE(REPLACE(Input!Q547,FIND(".",Input!Q547),1,","),",")),"")</f>
        <v>0.90666666666666595</v>
      </c>
      <c r="R547" s="7">
        <f>IFERROR(IFERROR(_xlfn.NUMBERVALUE(REPLACE(Input!R547,FIND(",",Input!R547),1,"."),"."),_xlfn.NUMBERVALUE(REPLACE(Input!R547,FIND(".",Input!R547),1,","),",")),"")</f>
        <v>0.90654899185860405</v>
      </c>
      <c r="S547" s="7">
        <f>IFERROR(IFERROR(_xlfn.NUMBERVALUE(REPLACE(Input!S547,FIND(",",Input!S547),1,"."),"."),_xlfn.NUMBERVALUE(REPLACE(Input!S547,FIND(".",Input!S547),1,","),",")),"")</f>
        <v>0.90666666666666595</v>
      </c>
      <c r="T547" s="7">
        <f>IFERROR(IFERROR(_xlfn.NUMBERVALUE(REPLACE(Input!T547,FIND(",",Input!T547),1,"."),"."),_xlfn.NUMBERVALUE(REPLACE(Input!T547,FIND(".",Input!T547),1,","),",")),"")</f>
        <v>0</v>
      </c>
      <c r="U547" s="7">
        <f>IFERROR(IFERROR(_xlfn.NUMBERVALUE(REPLACE(Input!U547,FIND(",",Input!U547),1,"."),"."),_xlfn.NUMBERVALUE(REPLACE(Input!U547,FIND(".",Input!U547),1,","),",")),"")</f>
        <v>0.90666666666666595</v>
      </c>
      <c r="V547" s="7">
        <f>IFERROR(IFERROR(_xlfn.NUMBERVALUE(REPLACE(Input!V547,FIND(",",Input!V547),1,"."),"."),_xlfn.NUMBERVALUE(REPLACE(Input!V547,FIND(".",Input!V547),1,","),",")),"")</f>
        <v>0</v>
      </c>
      <c r="W547" s="7">
        <f>IFERROR(IFERROR(_xlfn.NUMBERVALUE(REPLACE(Input!W547,FIND(",",Input!W547),1,"."),"."),_xlfn.NUMBERVALUE(REPLACE(Input!W547,FIND(".",Input!W547),1,","),",")),"")</f>
        <v>0</v>
      </c>
      <c r="X547" s="7">
        <f>IFERROR(IFERROR(_xlfn.NUMBERVALUE(REPLACE(Input!X547,FIND(",",Input!X547),1,"."),"."),_xlfn.NUMBERVALUE(REPLACE(Input!X547,FIND(".",Input!X547),1,","),",")),"")</f>
        <v>0.90654899185860405</v>
      </c>
      <c r="Y547" s="7">
        <f>IFERROR(IFERROR(_xlfn.NUMBERVALUE(REPLACE(Input!Y547,FIND(",",Input!Y547),1,"."),"."),_xlfn.NUMBERVALUE(REPLACE(Input!Y547,FIND(".",Input!Y547),1,","),",")),"")</f>
        <v>0.90666666666666595</v>
      </c>
      <c r="Z547" s="8" t="str">
        <f>LEFT(LEFT(Input!Z547,IFERROR(FIND("_",Input!Z547)-1,LEN(Input!Z547))),IFERROR(FIND("-",Input!Z547)-1,LEN(Input!Z547)))</f>
        <v>party1</v>
      </c>
      <c r="AA547" s="8" t="str">
        <f>LEFT(LEFT(Input!AA547,IFERROR(FIND("_",Input!AA547)-1,LEN(Input!AA547))),IFERROR(FIND("-",Input!AA547)-1,LEN(Input!AA547)))</f>
        <v>party1</v>
      </c>
    </row>
    <row r="548" spans="1:27">
      <c r="A548" s="6">
        <f>IF(Input!A548=0,"",Input!A548)</f>
        <v>859</v>
      </c>
      <c r="B548" s="7">
        <f>IFERROR(IFERROR(_xlfn.NUMBERVALUE(REPLACE(Input!B548,FIND(",",Input!B548),1,"."),"."),_xlfn.NUMBERVALUE(REPLACE(Input!B548,FIND(".",Input!B548),1,","),",")),"")</f>
        <v>2E-3</v>
      </c>
      <c r="C548" s="6">
        <f>IF(Input!C548=0,"",Input!C548)</f>
        <v>3</v>
      </c>
      <c r="D548" s="9" t="str">
        <f>IF(Input!D548=0,"",Input!D548)</f>
        <v/>
      </c>
      <c r="E548" s="8" cm="1">
        <f t="array" ref="E548">IF(0=_xlfn.NUMBERVALUE(_xlfn.TEXTJOIN("",TRUE,IFERROR(MID(Input!E548,_xlfn.SEQUENCE(20),1)+0,""))),"",_xlfn.NUMBERVALUE(_xlfn.TEXTJOIN("",TRUE,IFERROR(MID(Input!E548,_xlfn.SEQUENCE(20),1)+0,""))))</f>
        <v>60</v>
      </c>
      <c r="F548" s="8">
        <f>IF(Input!F548="Yes",1,IF(Input!F548=0,"",0))</f>
        <v>1</v>
      </c>
      <c r="G548" s="8">
        <f>IF(Input!G548="Yes",1,IF(Input!G548=0,"",0))</f>
        <v>0</v>
      </c>
      <c r="H548" s="6">
        <f>IF(Input!H548=0,"",Input!H548)</f>
        <v>2</v>
      </c>
      <c r="I548" s="7">
        <f>IFERROR(IFERROR(_xlfn.NUMBERVALUE(REPLACE(Input!I548,FIND(",",Input!I548),1,"."),"."),_xlfn.NUMBERVALUE(REPLACE(Input!I548,FIND(".",Input!I548),1,","),",")),"")</f>
        <v>0.90654999999999997</v>
      </c>
      <c r="J548" s="7">
        <f>IFERROR(IFERROR(_xlfn.NUMBERVALUE(REPLACE(Input!J548,FIND(",",Input!J548),1,"."),"."),_xlfn.NUMBERVALUE(REPLACE(Input!J548,FIND(".",Input!J548),1,","),",")),"")</f>
        <v>0.90666999999999998</v>
      </c>
      <c r="K548" s="7">
        <f>IFERROR(IFERROR(_xlfn.NUMBERVALUE(REPLACE(Input!K548,FIND(",",Input!K548),1,"."),"."),_xlfn.NUMBERVALUE(REPLACE(Input!K548,FIND(".",Input!K548),1,","),",")),"")</f>
        <v>0.13208</v>
      </c>
      <c r="L548" s="7">
        <f>IFERROR(IFERROR(_xlfn.NUMBERVALUE(REPLACE(Input!L548,FIND(",",Input!L548),1,"."),"."),_xlfn.NUMBERVALUE(REPLACE(Input!L548,FIND(".",Input!L548),1,","),",")),"")</f>
        <v>0.13208</v>
      </c>
      <c r="M548" s="7">
        <f>IFERROR(IFERROR(_xlfn.NUMBERVALUE(REPLACE(Input!M548,FIND(",",Input!M548),1,"."),"."),_xlfn.NUMBERVALUE(REPLACE(Input!M548,FIND(".",Input!M548),1,","),",")),"")</f>
        <v>1.8132200000000001</v>
      </c>
      <c r="N548" s="10" t="str">
        <f>IFERROR(IF(LEFT(Input!N548,LEN("boa-,Users,"))="boa-,Users,","Win.Win",LEFT(Input!N548,FIND("@",Input!N548)-1)),"")</f>
        <v>KLH</v>
      </c>
      <c r="O548" s="10" t="str">
        <f>IFERROR(IF(LEFT(Input!O548,LEN("boa-,Users,"))="boa-,Users,","Win.Win",LEFT(Input!O548,FIND("@",Input!O548)-1)),"")</f>
        <v>Win.Win</v>
      </c>
      <c r="P548" s="7">
        <f>IFERROR(IFERROR(_xlfn.NUMBERVALUE(REPLACE(Input!P548,FIND(",",Input!P548),1,"."),"."),_xlfn.NUMBERVALUE(REPLACE(Input!P548,FIND(".",Input!P548),1,","),",")),"")</f>
        <v>0.90654899185860405</v>
      </c>
      <c r="Q548" s="7">
        <f>IFERROR(IFERROR(_xlfn.NUMBERVALUE(REPLACE(Input!Q548,FIND(",",Input!Q548),1,"."),"."),_xlfn.NUMBERVALUE(REPLACE(Input!Q548,FIND(".",Input!Q548),1,","),",")),"")</f>
        <v>0.90666666666666595</v>
      </c>
      <c r="R548" s="7">
        <f>IFERROR(IFERROR(_xlfn.NUMBERVALUE(REPLACE(Input!R548,FIND(",",Input!R548),1,"."),"."),_xlfn.NUMBERVALUE(REPLACE(Input!R548,FIND(".",Input!R548),1,","),",")),"")</f>
        <v>0.90654899185860405</v>
      </c>
      <c r="S548" s="7">
        <f>IFERROR(IFERROR(_xlfn.NUMBERVALUE(REPLACE(Input!S548,FIND(",",Input!S548),1,"."),"."),_xlfn.NUMBERVALUE(REPLACE(Input!S548,FIND(".",Input!S548),1,","),",")),"")</f>
        <v>0.90666666666666595</v>
      </c>
      <c r="T548" s="7">
        <f>IFERROR(IFERROR(_xlfn.NUMBERVALUE(REPLACE(Input!T548,FIND(",",Input!T548),1,"."),"."),_xlfn.NUMBERVALUE(REPLACE(Input!T548,FIND(".",Input!T548),1,","),",")),"")</f>
        <v>0</v>
      </c>
      <c r="U548" s="7">
        <f>IFERROR(IFERROR(_xlfn.NUMBERVALUE(REPLACE(Input!U548,FIND(",",Input!U548),1,"."),"."),_xlfn.NUMBERVALUE(REPLACE(Input!U548,FIND(".",Input!U548),1,","),",")),"")</f>
        <v>0.90666666666666595</v>
      </c>
      <c r="V548" s="7">
        <f>IFERROR(IFERROR(_xlfn.NUMBERVALUE(REPLACE(Input!V548,FIND(",",Input!V548),1,"."),"."),_xlfn.NUMBERVALUE(REPLACE(Input!V548,FIND(".",Input!V548),1,","),",")),"")</f>
        <v>0</v>
      </c>
      <c r="W548" s="7">
        <f>IFERROR(IFERROR(_xlfn.NUMBERVALUE(REPLACE(Input!W548,FIND(",",Input!W548),1,"."),"."),_xlfn.NUMBERVALUE(REPLACE(Input!W548,FIND(".",Input!W548),1,","),",")),"")</f>
        <v>0</v>
      </c>
      <c r="X548" s="7">
        <f>IFERROR(IFERROR(_xlfn.NUMBERVALUE(REPLACE(Input!X548,FIND(",",Input!X548),1,"."),"."),_xlfn.NUMBERVALUE(REPLACE(Input!X548,FIND(".",Input!X548),1,","),",")),"")</f>
        <v>0.90654899185860405</v>
      </c>
      <c r="Y548" s="7">
        <f>IFERROR(IFERROR(_xlfn.NUMBERVALUE(REPLACE(Input!Y548,FIND(",",Input!Y548),1,"."),"."),_xlfn.NUMBERVALUE(REPLACE(Input!Y548,FIND(".",Input!Y548),1,","),",")),"")</f>
        <v>0.90666666666666595</v>
      </c>
      <c r="Z548" s="8" t="str">
        <f>LEFT(LEFT(Input!Z548,IFERROR(FIND("_",Input!Z548)-1,LEN(Input!Z548))),IFERROR(FIND("-",Input!Z548)-1,LEN(Input!Z548)))</f>
        <v>party1</v>
      </c>
      <c r="AA548" s="8" t="str">
        <f>LEFT(LEFT(Input!AA548,IFERROR(FIND("_",Input!AA548)-1,LEN(Input!AA548))),IFERROR(FIND("-",Input!AA548)-1,LEN(Input!AA548)))</f>
        <v>party1</v>
      </c>
    </row>
    <row r="549" spans="1:27">
      <c r="A549" s="6">
        <f>IF(Input!A549=0,"",Input!A549)</f>
        <v>860</v>
      </c>
      <c r="B549" s="7">
        <f>IFERROR(IFERROR(_xlfn.NUMBERVALUE(REPLACE(Input!B549,FIND(",",Input!B549),1,"."),"."),_xlfn.NUMBERVALUE(REPLACE(Input!B549,FIND(".",Input!B549),1,","),",")),"")</f>
        <v>6.0000000000000001E-3</v>
      </c>
      <c r="C549" s="6">
        <f>IF(Input!C549=0,"",Input!C549)</f>
        <v>3</v>
      </c>
      <c r="D549" s="9" t="str">
        <f>IF(Input!D549=0,"",Input!D549)</f>
        <v/>
      </c>
      <c r="E549" s="8" cm="1">
        <f t="array" ref="E549">IF(0=_xlfn.NUMBERVALUE(_xlfn.TEXTJOIN("",TRUE,IFERROR(MID(Input!E549,_xlfn.SEQUENCE(20),1)+0,""))),"",_xlfn.NUMBERVALUE(_xlfn.TEXTJOIN("",TRUE,IFERROR(MID(Input!E549,_xlfn.SEQUENCE(20),1)+0,""))))</f>
        <v>60</v>
      </c>
      <c r="F549" s="8">
        <f>IF(Input!F549="Yes",1,IF(Input!F549=0,"",0))</f>
        <v>1</v>
      </c>
      <c r="G549" s="8">
        <f>IF(Input!G549="Yes",1,IF(Input!G549=0,"",0))</f>
        <v>0</v>
      </c>
      <c r="H549" s="6">
        <f>IF(Input!H549=0,"",Input!H549)</f>
        <v>2</v>
      </c>
      <c r="I549" s="7">
        <f>IFERROR(IFERROR(_xlfn.NUMBERVALUE(REPLACE(Input!I549,FIND(",",Input!I549),1,"."),"."),_xlfn.NUMBERVALUE(REPLACE(Input!I549,FIND(".",Input!I549),1,","),",")),"")</f>
        <v>0.90654999999999997</v>
      </c>
      <c r="J549" s="7">
        <f>IFERROR(IFERROR(_xlfn.NUMBERVALUE(REPLACE(Input!J549,FIND(",",Input!J549),1,"."),"."),_xlfn.NUMBERVALUE(REPLACE(Input!J549,FIND(".",Input!J549),1,","),",")),"")</f>
        <v>0.90666999999999998</v>
      </c>
      <c r="K549" s="7">
        <f>IFERROR(IFERROR(_xlfn.NUMBERVALUE(REPLACE(Input!K549,FIND(",",Input!K549),1,"."),"."),_xlfn.NUMBERVALUE(REPLACE(Input!K549,FIND(".",Input!K549),1,","),",")),"")</f>
        <v>0.13208</v>
      </c>
      <c r="L549" s="7">
        <f>IFERROR(IFERROR(_xlfn.NUMBERVALUE(REPLACE(Input!L549,FIND(",",Input!L549),1,"."),"."),_xlfn.NUMBERVALUE(REPLACE(Input!L549,FIND(".",Input!L549),1,","),",")),"")</f>
        <v>0.13208</v>
      </c>
      <c r="M549" s="7">
        <f>IFERROR(IFERROR(_xlfn.NUMBERVALUE(REPLACE(Input!M549,FIND(",",Input!M549),1,"."),"."),_xlfn.NUMBERVALUE(REPLACE(Input!M549,FIND(".",Input!M549),1,","),",")),"")</f>
        <v>1.8132200000000001</v>
      </c>
      <c r="N549" s="10" t="str">
        <f>IFERROR(IF(LEFT(Input!N549,LEN("boa-,Users,"))="boa-,Users,","Win.Win",LEFT(Input!N549,FIND("@",Input!N549)-1)),"")</f>
        <v>IAMhaggler2011</v>
      </c>
      <c r="O549" s="10" t="str">
        <f>IFERROR(IF(LEFT(Input!O549,LEN("boa-,Users,"))="boa-,Users,","Win.Win",LEFT(Input!O549,FIND("@",Input!O549)-1)),"")</f>
        <v>Win.Win</v>
      </c>
      <c r="P549" s="7">
        <f>IFERROR(IFERROR(_xlfn.NUMBERVALUE(REPLACE(Input!P549,FIND(",",Input!P549),1,"."),"."),_xlfn.NUMBERVALUE(REPLACE(Input!P549,FIND(".",Input!P549),1,","),",")),"")</f>
        <v>0.90654899185860405</v>
      </c>
      <c r="Q549" s="7">
        <f>IFERROR(IFERROR(_xlfn.NUMBERVALUE(REPLACE(Input!Q549,FIND(",",Input!Q549),1,"."),"."),_xlfn.NUMBERVALUE(REPLACE(Input!Q549,FIND(".",Input!Q549),1,","),",")),"")</f>
        <v>0.90666666666666595</v>
      </c>
      <c r="R549" s="7">
        <f>IFERROR(IFERROR(_xlfn.NUMBERVALUE(REPLACE(Input!R549,FIND(",",Input!R549),1,"."),"."),_xlfn.NUMBERVALUE(REPLACE(Input!R549,FIND(".",Input!R549),1,","),",")),"")</f>
        <v>0.90654899185860405</v>
      </c>
      <c r="S549" s="7">
        <f>IFERROR(IFERROR(_xlfn.NUMBERVALUE(REPLACE(Input!S549,FIND(",",Input!S549),1,"."),"."),_xlfn.NUMBERVALUE(REPLACE(Input!S549,FIND(".",Input!S549),1,","),",")),"")</f>
        <v>0.90666666666666595</v>
      </c>
      <c r="T549" s="7">
        <f>IFERROR(IFERROR(_xlfn.NUMBERVALUE(REPLACE(Input!T549,FIND(",",Input!T549),1,"."),"."),_xlfn.NUMBERVALUE(REPLACE(Input!T549,FIND(".",Input!T549),1,","),",")),"")</f>
        <v>0</v>
      </c>
      <c r="U549" s="7">
        <f>IFERROR(IFERROR(_xlfn.NUMBERVALUE(REPLACE(Input!U549,FIND(",",Input!U549),1,"."),"."),_xlfn.NUMBERVALUE(REPLACE(Input!U549,FIND(".",Input!U549),1,","),",")),"")</f>
        <v>0.90666666666666595</v>
      </c>
      <c r="V549" s="7">
        <f>IFERROR(IFERROR(_xlfn.NUMBERVALUE(REPLACE(Input!V549,FIND(",",Input!V549),1,"."),"."),_xlfn.NUMBERVALUE(REPLACE(Input!V549,FIND(".",Input!V549),1,","),",")),"")</f>
        <v>0</v>
      </c>
      <c r="W549" s="7">
        <f>IFERROR(IFERROR(_xlfn.NUMBERVALUE(REPLACE(Input!W549,FIND(",",Input!W549),1,"."),"."),_xlfn.NUMBERVALUE(REPLACE(Input!W549,FIND(".",Input!W549),1,","),",")),"")</f>
        <v>0</v>
      </c>
      <c r="X549" s="7">
        <f>IFERROR(IFERROR(_xlfn.NUMBERVALUE(REPLACE(Input!X549,FIND(",",Input!X549),1,"."),"."),_xlfn.NUMBERVALUE(REPLACE(Input!X549,FIND(".",Input!X549),1,","),",")),"")</f>
        <v>0.90654899185860405</v>
      </c>
      <c r="Y549" s="7">
        <f>IFERROR(IFERROR(_xlfn.NUMBERVALUE(REPLACE(Input!Y549,FIND(",",Input!Y549),1,"."),"."),_xlfn.NUMBERVALUE(REPLACE(Input!Y549,FIND(".",Input!Y549),1,","),",")),"")</f>
        <v>0.90666666666666595</v>
      </c>
      <c r="Z549" s="8" t="str">
        <f>LEFT(LEFT(Input!Z549,IFERROR(FIND("_",Input!Z549)-1,LEN(Input!Z549))),IFERROR(FIND("-",Input!Z549)-1,LEN(Input!Z549)))</f>
        <v>party1</v>
      </c>
      <c r="AA549" s="8" t="str">
        <f>LEFT(LEFT(Input!AA549,IFERROR(FIND("_",Input!AA549)-1,LEN(Input!AA549))),IFERROR(FIND("-",Input!AA549)-1,LEN(Input!AA549)))</f>
        <v>party1</v>
      </c>
    </row>
    <row r="550" spans="1:27">
      <c r="A550" s="6">
        <f>IF(Input!A550=0,"",Input!A550)</f>
        <v>861</v>
      </c>
      <c r="B550" s="7">
        <f>IFERROR(IFERROR(_xlfn.NUMBERVALUE(REPLACE(Input!B550,FIND(",",Input!B550),1,"."),"."),_xlfn.NUMBERVALUE(REPLACE(Input!B550,FIND(".",Input!B550),1,","),",")),"")</f>
        <v>3.0000000000000001E-3</v>
      </c>
      <c r="C550" s="6">
        <f>IF(Input!C550=0,"",Input!C550)</f>
        <v>5</v>
      </c>
      <c r="D550" s="9" t="str">
        <f>IF(Input!D550=0,"",Input!D550)</f>
        <v/>
      </c>
      <c r="E550" s="8" cm="1">
        <f t="array" ref="E550">IF(0=_xlfn.NUMBERVALUE(_xlfn.TEXTJOIN("",TRUE,IFERROR(MID(Input!E550,_xlfn.SEQUENCE(20),1)+0,""))),"",_xlfn.NUMBERVALUE(_xlfn.TEXTJOIN("",TRUE,IFERROR(MID(Input!E550,_xlfn.SEQUENCE(20),1)+0,""))))</f>
        <v>60</v>
      </c>
      <c r="F550" s="8">
        <f>IF(Input!F550="Yes",1,IF(Input!F550=0,"",0))</f>
        <v>1</v>
      </c>
      <c r="G550" s="8">
        <f>IF(Input!G550="Yes",1,IF(Input!G550=0,"",0))</f>
        <v>0</v>
      </c>
      <c r="H550" s="6">
        <f>IF(Input!H550=0,"",Input!H550)</f>
        <v>2</v>
      </c>
      <c r="I550" s="7">
        <f>IFERROR(IFERROR(_xlfn.NUMBERVALUE(REPLACE(Input!I550,FIND(",",Input!I550),1,"."),"."),_xlfn.NUMBERVALUE(REPLACE(Input!I550,FIND(".",Input!I550),1,","),",")),"")</f>
        <v>0.75917000000000001</v>
      </c>
      <c r="J550" s="7">
        <f>IFERROR(IFERROR(_xlfn.NUMBERVALUE(REPLACE(Input!J550,FIND(",",Input!J550),1,"."),"."),_xlfn.NUMBERVALUE(REPLACE(Input!J550,FIND(".",Input!J550),1,","),",")),"")</f>
        <v>0.75958000000000003</v>
      </c>
      <c r="K550" s="7">
        <f>IFERROR(IFERROR(_xlfn.NUMBERVALUE(REPLACE(Input!K550,FIND(",",Input!K550),1,"."),"."),_xlfn.NUMBERVALUE(REPLACE(Input!K550,FIND(".",Input!K550),1,","),",")),"")</f>
        <v>0.34029999999999999</v>
      </c>
      <c r="L550" s="7">
        <f>IFERROR(IFERROR(_xlfn.NUMBERVALUE(REPLACE(Input!L550,FIND(",",Input!L550),1,"."),"."),_xlfn.NUMBERVALUE(REPLACE(Input!L550,FIND(".",Input!L550),1,","),",")),"")</f>
        <v>0.34029999999999999</v>
      </c>
      <c r="M550" s="7">
        <f>IFERROR(IFERROR(_xlfn.NUMBERVALUE(REPLACE(Input!M550,FIND(",",Input!M550),1,"."),"."),_xlfn.NUMBERVALUE(REPLACE(Input!M550,FIND(".",Input!M550),1,","),",")),"")</f>
        <v>1.51875</v>
      </c>
      <c r="N550" s="10" t="str">
        <f>IFERROR(IF(LEFT(Input!N550,LEN("boa-,Users,"))="boa-,Users,","Win.Win",LEFT(Input!N550,FIND("@",Input!N550)-1)),"")</f>
        <v>Win.Win</v>
      </c>
      <c r="O550" s="10" t="str">
        <f>IFERROR(IF(LEFT(Input!O550,LEN("boa-,Users,"))="boa-,Users,","Win.Win",LEFT(Input!O550,FIND("@",Input!O550)-1)),"")</f>
        <v>Win.Win</v>
      </c>
      <c r="P550" s="7">
        <f>IFERROR(IFERROR(_xlfn.NUMBERVALUE(REPLACE(Input!P550,FIND(",",Input!P550),1,"."),"."),_xlfn.NUMBERVALUE(REPLACE(Input!P550,FIND(".",Input!P550),1,","),",")),"")</f>
        <v>0.75958059652139898</v>
      </c>
      <c r="Q550" s="7">
        <f>IFERROR(IFERROR(_xlfn.NUMBERVALUE(REPLACE(Input!Q550,FIND(",",Input!Q550),1,"."),"."),_xlfn.NUMBERVALUE(REPLACE(Input!Q550,FIND(".",Input!Q550),1,","),",")),"")</f>
        <v>0.75916666666666599</v>
      </c>
      <c r="R550" s="7">
        <f>IFERROR(IFERROR(_xlfn.NUMBERVALUE(REPLACE(Input!R550,FIND(",",Input!R550),1,"."),"."),_xlfn.NUMBERVALUE(REPLACE(Input!R550,FIND(".",Input!R550),1,","),",")),"")</f>
        <v>0.75958059652139898</v>
      </c>
      <c r="S550" s="7">
        <f>IFERROR(IFERROR(_xlfn.NUMBERVALUE(REPLACE(Input!S550,FIND(",",Input!S550),1,"."),"."),_xlfn.NUMBERVALUE(REPLACE(Input!S550,FIND(".",Input!S550),1,","),",")),"")</f>
        <v>0.75916666666666599</v>
      </c>
      <c r="T550" s="7">
        <f>IFERROR(IFERROR(_xlfn.NUMBERVALUE(REPLACE(Input!T550,FIND(",",Input!T550),1,"."),"."),_xlfn.NUMBERVALUE(REPLACE(Input!T550,FIND(".",Input!T550),1,","),",")),"")</f>
        <v>0.78890876565295098</v>
      </c>
      <c r="U550" s="7">
        <f>IFERROR(IFERROR(_xlfn.NUMBERVALUE(REPLACE(Input!U550,FIND(",",Input!U550),1,"."),"."),_xlfn.NUMBERVALUE(REPLACE(Input!U550,FIND(".",Input!U550),1,","),",")),"")</f>
        <v>0.75916666666666599</v>
      </c>
      <c r="V550" s="7">
        <f>IFERROR(IFERROR(_xlfn.NUMBERVALUE(REPLACE(Input!V550,FIND(",",Input!V550),1,"."),"."),_xlfn.NUMBERVALUE(REPLACE(Input!V550,FIND(".",Input!V550),1,","),",")),"")</f>
        <v>0</v>
      </c>
      <c r="W550" s="7">
        <f>IFERROR(IFERROR(_xlfn.NUMBERVALUE(REPLACE(Input!W550,FIND(",",Input!W550),1,"."),"."),_xlfn.NUMBERVALUE(REPLACE(Input!W550,FIND(".",Input!W550),1,","),",")),"")</f>
        <v>0</v>
      </c>
      <c r="X550" s="7">
        <f>IFERROR(IFERROR(_xlfn.NUMBERVALUE(REPLACE(Input!X550,FIND(",",Input!X550),1,"."),"."),_xlfn.NUMBERVALUE(REPLACE(Input!X550,FIND(".",Input!X550),1,","),",")),"")</f>
        <v>0.75958059652139898</v>
      </c>
      <c r="Y550" s="7">
        <f>IFERROR(IFERROR(_xlfn.NUMBERVALUE(REPLACE(Input!Y550,FIND(",",Input!Y550),1,"."),"."),_xlfn.NUMBERVALUE(REPLACE(Input!Y550,FIND(".",Input!Y550),1,","),",")),"")</f>
        <v>0.75916666666666599</v>
      </c>
      <c r="Z550" s="8" t="str">
        <f>LEFT(LEFT(Input!Z550,IFERROR(FIND("_",Input!Z550)-1,LEN(Input!Z550))),IFERROR(FIND("-",Input!Z550)-1,LEN(Input!Z550)))</f>
        <v>party1</v>
      </c>
      <c r="AA550" s="8" t="str">
        <f>LEFT(LEFT(Input!AA550,IFERROR(FIND("_",Input!AA550)-1,LEN(Input!AA550))),IFERROR(FIND("-",Input!AA550)-1,LEN(Input!AA550)))</f>
        <v>party1</v>
      </c>
    </row>
    <row r="551" spans="1:27">
      <c r="A551" s="6">
        <f>IF(Input!A551=0,"",Input!A551)</f>
        <v>862</v>
      </c>
      <c r="B551" s="7">
        <f>IFERROR(IFERROR(_xlfn.NUMBERVALUE(REPLACE(Input!B551,FIND(",",Input!B551),1,"."),"."),_xlfn.NUMBERVALUE(REPLACE(Input!B551,FIND(".",Input!B551),1,","),",")),"")</f>
        <v>2E-3</v>
      </c>
      <c r="C551" s="6">
        <f>IF(Input!C551=0,"",Input!C551)</f>
        <v>3</v>
      </c>
      <c r="D551" s="9" t="str">
        <f>IF(Input!D551=0,"",Input!D551)</f>
        <v/>
      </c>
      <c r="E551" s="8" cm="1">
        <f t="array" ref="E551">IF(0=_xlfn.NUMBERVALUE(_xlfn.TEXTJOIN("",TRUE,IFERROR(MID(Input!E551,_xlfn.SEQUENCE(20),1)+0,""))),"",_xlfn.NUMBERVALUE(_xlfn.TEXTJOIN("",TRUE,IFERROR(MID(Input!E551,_xlfn.SEQUENCE(20),1)+0,""))))</f>
        <v>60</v>
      </c>
      <c r="F551" s="8">
        <f>IF(Input!F551="Yes",1,IF(Input!F551=0,"",0))</f>
        <v>1</v>
      </c>
      <c r="G551" s="8">
        <f>IF(Input!G551="Yes",1,IF(Input!G551=0,"",0))</f>
        <v>0</v>
      </c>
      <c r="H551" s="6">
        <f>IF(Input!H551=0,"",Input!H551)</f>
        <v>2</v>
      </c>
      <c r="I551" s="7">
        <f>IFERROR(IFERROR(_xlfn.NUMBERVALUE(REPLACE(Input!I551,FIND(",",Input!I551),1,"."),"."),_xlfn.NUMBERVALUE(REPLACE(Input!I551,FIND(".",Input!I551),1,","),",")),"")</f>
        <v>0.78</v>
      </c>
      <c r="J551" s="7">
        <f>IFERROR(IFERROR(_xlfn.NUMBERVALUE(REPLACE(Input!J551,FIND(",",Input!J551),1,"."),"."),_xlfn.NUMBERVALUE(REPLACE(Input!J551,FIND(".",Input!J551),1,","),",")),"")</f>
        <v>0.78036000000000005</v>
      </c>
      <c r="K551" s="7">
        <f>IFERROR(IFERROR(_xlfn.NUMBERVALUE(REPLACE(Input!K551,FIND(",",Input!K551),1,"."),"."),_xlfn.NUMBERVALUE(REPLACE(Input!K551,FIND(".",Input!K551),1,","),",")),"")</f>
        <v>0.31086999999999998</v>
      </c>
      <c r="L551" s="7">
        <f>IFERROR(IFERROR(_xlfn.NUMBERVALUE(REPLACE(Input!L551,FIND(",",Input!L551),1,"."),"."),_xlfn.NUMBERVALUE(REPLACE(Input!L551,FIND(".",Input!L551),1,","),",")),"")</f>
        <v>0.31086999999999998</v>
      </c>
      <c r="M551" s="7">
        <f>IFERROR(IFERROR(_xlfn.NUMBERVALUE(REPLACE(Input!M551,FIND(",",Input!M551),1,"."),"."),_xlfn.NUMBERVALUE(REPLACE(Input!M551,FIND(".",Input!M551),1,","),",")),"")</f>
        <v>1.56036</v>
      </c>
      <c r="N551" s="10" t="str">
        <f>IFERROR(IF(LEFT(Input!N551,LEN("boa-,Users,"))="boa-,Users,","Win.Win",LEFT(Input!N551,FIND("@",Input!N551)-1)),"")</f>
        <v>Gahboninho</v>
      </c>
      <c r="O551" s="10" t="str">
        <f>IFERROR(IF(LEFT(Input!O551,LEN("boa-,Users,"))="boa-,Users,","Win.Win",LEFT(Input!O551,FIND("@",Input!O551)-1)),"")</f>
        <v>Win.Win</v>
      </c>
      <c r="P551" s="7">
        <f>IFERROR(IFERROR(_xlfn.NUMBERVALUE(REPLACE(Input!P551,FIND(",",Input!P551),1,"."),"."),_xlfn.NUMBERVALUE(REPLACE(Input!P551,FIND(".",Input!P551),1,","),",")),"")</f>
        <v>0.78035851087252195</v>
      </c>
      <c r="Q551" s="7">
        <f>IFERROR(IFERROR(_xlfn.NUMBERVALUE(REPLACE(Input!Q551,FIND(",",Input!Q551),1,"."),"."),_xlfn.NUMBERVALUE(REPLACE(Input!Q551,FIND(".",Input!Q551),1,","),",")),"")</f>
        <v>0.77999999999999903</v>
      </c>
      <c r="R551" s="7">
        <f>IFERROR(IFERROR(_xlfn.NUMBERVALUE(REPLACE(Input!R551,FIND(",",Input!R551),1,"."),"."),_xlfn.NUMBERVALUE(REPLACE(Input!R551,FIND(".",Input!R551),1,","),",")),"")</f>
        <v>0.78035851087252195</v>
      </c>
      <c r="S551" s="7">
        <f>IFERROR(IFERROR(_xlfn.NUMBERVALUE(REPLACE(Input!S551,FIND(",",Input!S551),1,"."),"."),_xlfn.NUMBERVALUE(REPLACE(Input!S551,FIND(".",Input!S551),1,","),",")),"")</f>
        <v>0.77999999999999903</v>
      </c>
      <c r="T551" s="7">
        <f>IFERROR(IFERROR(_xlfn.NUMBERVALUE(REPLACE(Input!T551,FIND(",",Input!T551),1,"."),"."),_xlfn.NUMBERVALUE(REPLACE(Input!T551,FIND(".",Input!T551),1,","),",")),"")</f>
        <v>0</v>
      </c>
      <c r="U551" s="7">
        <f>IFERROR(IFERROR(_xlfn.NUMBERVALUE(REPLACE(Input!U551,FIND(",",Input!U551),1,"."),"."),_xlfn.NUMBERVALUE(REPLACE(Input!U551,FIND(".",Input!U551),1,","),",")),"")</f>
        <v>0.77999999999999903</v>
      </c>
      <c r="V551" s="7">
        <f>IFERROR(IFERROR(_xlfn.NUMBERVALUE(REPLACE(Input!V551,FIND(",",Input!V551),1,"."),"."),_xlfn.NUMBERVALUE(REPLACE(Input!V551,FIND(".",Input!V551),1,","),",")),"")</f>
        <v>0</v>
      </c>
      <c r="W551" s="7">
        <f>IFERROR(IFERROR(_xlfn.NUMBERVALUE(REPLACE(Input!W551,FIND(",",Input!W551),1,"."),"."),_xlfn.NUMBERVALUE(REPLACE(Input!W551,FIND(".",Input!W551),1,","),",")),"")</f>
        <v>0</v>
      </c>
      <c r="X551" s="7">
        <f>IFERROR(IFERROR(_xlfn.NUMBERVALUE(REPLACE(Input!X551,FIND(",",Input!X551),1,"."),"."),_xlfn.NUMBERVALUE(REPLACE(Input!X551,FIND(".",Input!X551),1,","),",")),"")</f>
        <v>0.78035851087252195</v>
      </c>
      <c r="Y551" s="7">
        <f>IFERROR(IFERROR(_xlfn.NUMBERVALUE(REPLACE(Input!Y551,FIND(",",Input!Y551),1,"."),"."),_xlfn.NUMBERVALUE(REPLACE(Input!Y551,FIND(".",Input!Y551),1,","),",")),"")</f>
        <v>0.77999999999999903</v>
      </c>
      <c r="Z551" s="8" t="str">
        <f>LEFT(LEFT(Input!Z551,IFERROR(FIND("_",Input!Z551)-1,LEN(Input!Z551))),IFERROR(FIND("-",Input!Z551)-1,LEN(Input!Z551)))</f>
        <v>party1</v>
      </c>
      <c r="AA551" s="8" t="str">
        <f>LEFT(LEFT(Input!AA551,IFERROR(FIND("_",Input!AA551)-1,LEN(Input!AA551))),IFERROR(FIND("-",Input!AA551)-1,LEN(Input!AA551)))</f>
        <v>party1</v>
      </c>
    </row>
    <row r="552" spans="1:27">
      <c r="A552" s="6">
        <f>IF(Input!A552=0,"",Input!A552)</f>
        <v>863</v>
      </c>
      <c r="B552" s="7">
        <f>IFERROR(IFERROR(_xlfn.NUMBERVALUE(REPLACE(Input!B552,FIND(",",Input!B552),1,"."),"."),_xlfn.NUMBERVALUE(REPLACE(Input!B552,FIND(".",Input!B552),1,","),",")),"")</f>
        <v>2E-3</v>
      </c>
      <c r="C552" s="6">
        <f>IF(Input!C552=0,"",Input!C552)</f>
        <v>3</v>
      </c>
      <c r="D552" s="9" t="str">
        <f>IF(Input!D552=0,"",Input!D552)</f>
        <v/>
      </c>
      <c r="E552" s="8" cm="1">
        <f t="array" ref="E552">IF(0=_xlfn.NUMBERVALUE(_xlfn.TEXTJOIN("",TRUE,IFERROR(MID(Input!E552,_xlfn.SEQUENCE(20),1)+0,""))),"",_xlfn.NUMBERVALUE(_xlfn.TEXTJOIN("",TRUE,IFERROR(MID(Input!E552,_xlfn.SEQUENCE(20),1)+0,""))))</f>
        <v>60</v>
      </c>
      <c r="F552" s="8">
        <f>IF(Input!F552="Yes",1,IF(Input!F552=0,"",0))</f>
        <v>1</v>
      </c>
      <c r="G552" s="8">
        <f>IF(Input!G552="Yes",1,IF(Input!G552=0,"",0))</f>
        <v>0</v>
      </c>
      <c r="H552" s="6">
        <f>IF(Input!H552=0,"",Input!H552)</f>
        <v>2</v>
      </c>
      <c r="I552" s="7">
        <f>IFERROR(IFERROR(_xlfn.NUMBERVALUE(REPLACE(Input!I552,FIND(",",Input!I552),1,"."),"."),_xlfn.NUMBERVALUE(REPLACE(Input!I552,FIND(".",Input!I552),1,","),",")),"")</f>
        <v>0.87333000000000005</v>
      </c>
      <c r="J552" s="7">
        <f>IFERROR(IFERROR(_xlfn.NUMBERVALUE(REPLACE(Input!J552,FIND(",",Input!J552),1,"."),"."),_xlfn.NUMBERVALUE(REPLACE(Input!J552,FIND(".",Input!J552),1,","),",")),"")</f>
        <v>0.87380999999999998</v>
      </c>
      <c r="K552" s="7">
        <f>IFERROR(IFERROR(_xlfn.NUMBERVALUE(REPLACE(Input!K552,FIND(",",Input!K552),1,"."),"."),_xlfn.NUMBERVALUE(REPLACE(Input!K552,FIND(".",Input!K552),1,","),",")),"")</f>
        <v>0.17879999999999999</v>
      </c>
      <c r="L552" s="7">
        <f>IFERROR(IFERROR(_xlfn.NUMBERVALUE(REPLACE(Input!L552,FIND(",",Input!L552),1,"."),"."),_xlfn.NUMBERVALUE(REPLACE(Input!L552,FIND(".",Input!L552),1,","),",")),"")</f>
        <v>0.17879999999999999</v>
      </c>
      <c r="M552" s="7">
        <f>IFERROR(IFERROR(_xlfn.NUMBERVALUE(REPLACE(Input!M552,FIND(",",Input!M552),1,"."),"."),_xlfn.NUMBERVALUE(REPLACE(Input!M552,FIND(".",Input!M552),1,","),",")),"")</f>
        <v>1.7471399999999999</v>
      </c>
      <c r="N552" s="10" t="str">
        <f>IFERROR(IF(LEFT(Input!N552,LEN("boa-,Users,"))="boa-,Users,","Win.Win",LEFT(Input!N552,FIND("@",Input!N552)-1)),"")</f>
        <v>KLH</v>
      </c>
      <c r="O552" s="10" t="str">
        <f>IFERROR(IF(LEFT(Input!O552,LEN("boa-,Users,"))="boa-,Users,","Win.Win",LEFT(Input!O552,FIND("@",Input!O552)-1)),"")</f>
        <v>Win.Win</v>
      </c>
      <c r="P552" s="7">
        <f>IFERROR(IFERROR(_xlfn.NUMBERVALUE(REPLACE(Input!P552,FIND(",",Input!P552),1,"."),"."),_xlfn.NUMBERVALUE(REPLACE(Input!P552,FIND(".",Input!P552),1,","),",")),"")</f>
        <v>0.87380951901391701</v>
      </c>
      <c r="Q552" s="7">
        <f>IFERROR(IFERROR(_xlfn.NUMBERVALUE(REPLACE(Input!Q552,FIND(",",Input!Q552),1,"."),"."),_xlfn.NUMBERVALUE(REPLACE(Input!Q552,FIND(".",Input!Q552),1,","),",")),"")</f>
        <v>0.87333333333333296</v>
      </c>
      <c r="R552" s="7">
        <f>IFERROR(IFERROR(_xlfn.NUMBERVALUE(REPLACE(Input!R552,FIND(",",Input!R552),1,"."),"."),_xlfn.NUMBERVALUE(REPLACE(Input!R552,FIND(".",Input!R552),1,","),",")),"")</f>
        <v>0.87380951901391701</v>
      </c>
      <c r="S552" s="7">
        <f>IFERROR(IFERROR(_xlfn.NUMBERVALUE(REPLACE(Input!S552,FIND(",",Input!S552),1,"."),"."),_xlfn.NUMBERVALUE(REPLACE(Input!S552,FIND(".",Input!S552),1,","),",")),"")</f>
        <v>0.87333333333333296</v>
      </c>
      <c r="T552" s="7">
        <f>IFERROR(IFERROR(_xlfn.NUMBERVALUE(REPLACE(Input!T552,FIND(",",Input!T552),1,"."),"."),_xlfn.NUMBERVALUE(REPLACE(Input!T552,FIND(".",Input!T552),1,","),",")),"")</f>
        <v>0</v>
      </c>
      <c r="U552" s="7">
        <f>IFERROR(IFERROR(_xlfn.NUMBERVALUE(REPLACE(Input!U552,FIND(",",Input!U552),1,"."),"."),_xlfn.NUMBERVALUE(REPLACE(Input!U552,FIND(".",Input!U552),1,","),",")),"")</f>
        <v>0.87333333333333296</v>
      </c>
      <c r="V552" s="7">
        <f>IFERROR(IFERROR(_xlfn.NUMBERVALUE(REPLACE(Input!V552,FIND(",",Input!V552),1,"."),"."),_xlfn.NUMBERVALUE(REPLACE(Input!V552,FIND(".",Input!V552),1,","),",")),"")</f>
        <v>0</v>
      </c>
      <c r="W552" s="7">
        <f>IFERROR(IFERROR(_xlfn.NUMBERVALUE(REPLACE(Input!W552,FIND(",",Input!W552),1,"."),"."),_xlfn.NUMBERVALUE(REPLACE(Input!W552,FIND(".",Input!W552),1,","),",")),"")</f>
        <v>0</v>
      </c>
      <c r="X552" s="7">
        <f>IFERROR(IFERROR(_xlfn.NUMBERVALUE(REPLACE(Input!X552,FIND(",",Input!X552),1,"."),"."),_xlfn.NUMBERVALUE(REPLACE(Input!X552,FIND(".",Input!X552),1,","),",")),"")</f>
        <v>0.87380951901391701</v>
      </c>
      <c r="Y552" s="7">
        <f>IFERROR(IFERROR(_xlfn.NUMBERVALUE(REPLACE(Input!Y552,FIND(",",Input!Y552),1,"."),"."),_xlfn.NUMBERVALUE(REPLACE(Input!Y552,FIND(".",Input!Y552),1,","),",")),"")</f>
        <v>0.87333333333333296</v>
      </c>
      <c r="Z552" s="8" t="str">
        <f>LEFT(LEFT(Input!Z552,IFERROR(FIND("_",Input!Z552)-1,LEN(Input!Z552))),IFERROR(FIND("-",Input!Z552)-1,LEN(Input!Z552)))</f>
        <v>party1</v>
      </c>
      <c r="AA552" s="8" t="str">
        <f>LEFT(LEFT(Input!AA552,IFERROR(FIND("_",Input!AA552)-1,LEN(Input!AA552))),IFERROR(FIND("-",Input!AA552)-1,LEN(Input!AA552)))</f>
        <v>party1</v>
      </c>
    </row>
    <row r="553" spans="1:27">
      <c r="A553" s="6">
        <f>IF(Input!A553=0,"",Input!A553)</f>
        <v>864</v>
      </c>
      <c r="B553" s="7">
        <f>IFERROR(IFERROR(_xlfn.NUMBERVALUE(REPLACE(Input!B553,FIND(",",Input!B553),1,"."),"."),_xlfn.NUMBERVALUE(REPLACE(Input!B553,FIND(".",Input!B553),1,","),",")),"")</f>
        <v>6.0000000000000001E-3</v>
      </c>
      <c r="C553" s="6">
        <f>IF(Input!C553=0,"",Input!C553)</f>
        <v>3</v>
      </c>
      <c r="D553" s="9" t="str">
        <f>IF(Input!D553=0,"",Input!D553)</f>
        <v/>
      </c>
      <c r="E553" s="8" cm="1">
        <f t="array" ref="E553">IF(0=_xlfn.NUMBERVALUE(_xlfn.TEXTJOIN("",TRUE,IFERROR(MID(Input!E553,_xlfn.SEQUENCE(20),1)+0,""))),"",_xlfn.NUMBERVALUE(_xlfn.TEXTJOIN("",TRUE,IFERROR(MID(Input!E553,_xlfn.SEQUENCE(20),1)+0,""))))</f>
        <v>60</v>
      </c>
      <c r="F553" s="8">
        <f>IF(Input!F553="Yes",1,IF(Input!F553=0,"",0))</f>
        <v>1</v>
      </c>
      <c r="G553" s="8">
        <f>IF(Input!G553="Yes",1,IF(Input!G553=0,"",0))</f>
        <v>0</v>
      </c>
      <c r="H553" s="6">
        <f>IF(Input!H553=0,"",Input!H553)</f>
        <v>2</v>
      </c>
      <c r="I553" s="7">
        <f>IFERROR(IFERROR(_xlfn.NUMBERVALUE(REPLACE(Input!I553,FIND(",",Input!I553),1,"."),"."),_xlfn.NUMBERVALUE(REPLACE(Input!I553,FIND(".",Input!I553),1,","),",")),"")</f>
        <v>0.78</v>
      </c>
      <c r="J553" s="7">
        <f>IFERROR(IFERROR(_xlfn.NUMBERVALUE(REPLACE(Input!J553,FIND(",",Input!J553),1,"."),"."),_xlfn.NUMBERVALUE(REPLACE(Input!J553,FIND(".",Input!J553),1,","),",")),"")</f>
        <v>0.78036000000000005</v>
      </c>
      <c r="K553" s="7">
        <f>IFERROR(IFERROR(_xlfn.NUMBERVALUE(REPLACE(Input!K553,FIND(",",Input!K553),1,"."),"."),_xlfn.NUMBERVALUE(REPLACE(Input!K553,FIND(".",Input!K553),1,","),",")),"")</f>
        <v>0.31086999999999998</v>
      </c>
      <c r="L553" s="7">
        <f>IFERROR(IFERROR(_xlfn.NUMBERVALUE(REPLACE(Input!L553,FIND(",",Input!L553),1,"."),"."),_xlfn.NUMBERVALUE(REPLACE(Input!L553,FIND(".",Input!L553),1,","),",")),"")</f>
        <v>0.31086999999999998</v>
      </c>
      <c r="M553" s="7">
        <f>IFERROR(IFERROR(_xlfn.NUMBERVALUE(REPLACE(Input!M553,FIND(",",Input!M553),1,"."),"."),_xlfn.NUMBERVALUE(REPLACE(Input!M553,FIND(".",Input!M553),1,","),",")),"")</f>
        <v>1.56036</v>
      </c>
      <c r="N553" s="10" t="str">
        <f>IFERROR(IF(LEFT(Input!N553,LEN("boa-,Users,"))="boa-,Users,","Win.Win",LEFT(Input!N553,FIND("@",Input!N553)-1)),"")</f>
        <v>IAMhaggler2011</v>
      </c>
      <c r="O553" s="10" t="str">
        <f>IFERROR(IF(LEFT(Input!O553,LEN("boa-,Users,"))="boa-,Users,","Win.Win",LEFT(Input!O553,FIND("@",Input!O553)-1)),"")</f>
        <v>Win.Win</v>
      </c>
      <c r="P553" s="7">
        <f>IFERROR(IFERROR(_xlfn.NUMBERVALUE(REPLACE(Input!P553,FIND(",",Input!P553),1,"."),"."),_xlfn.NUMBERVALUE(REPLACE(Input!P553,FIND(".",Input!P553),1,","),",")),"")</f>
        <v>0.78035851087252195</v>
      </c>
      <c r="Q553" s="7">
        <f>IFERROR(IFERROR(_xlfn.NUMBERVALUE(REPLACE(Input!Q553,FIND(",",Input!Q553),1,"."),"."),_xlfn.NUMBERVALUE(REPLACE(Input!Q553,FIND(".",Input!Q553),1,","),",")),"")</f>
        <v>0.77999999999999903</v>
      </c>
      <c r="R553" s="7">
        <f>IFERROR(IFERROR(_xlfn.NUMBERVALUE(REPLACE(Input!R553,FIND(",",Input!R553),1,"."),"."),_xlfn.NUMBERVALUE(REPLACE(Input!R553,FIND(".",Input!R553),1,","),",")),"")</f>
        <v>0.78035851087252195</v>
      </c>
      <c r="S553" s="7">
        <f>IFERROR(IFERROR(_xlfn.NUMBERVALUE(REPLACE(Input!S553,FIND(",",Input!S553),1,"."),"."),_xlfn.NUMBERVALUE(REPLACE(Input!S553,FIND(".",Input!S553),1,","),",")),"")</f>
        <v>0.77999999999999903</v>
      </c>
      <c r="T553" s="7">
        <f>IFERROR(IFERROR(_xlfn.NUMBERVALUE(REPLACE(Input!T553,FIND(",",Input!T553),1,"."),"."),_xlfn.NUMBERVALUE(REPLACE(Input!T553,FIND(".",Input!T553),1,","),",")),"")</f>
        <v>0</v>
      </c>
      <c r="U553" s="7">
        <f>IFERROR(IFERROR(_xlfn.NUMBERVALUE(REPLACE(Input!U553,FIND(",",Input!U553),1,"."),"."),_xlfn.NUMBERVALUE(REPLACE(Input!U553,FIND(".",Input!U553),1,","),",")),"")</f>
        <v>0.77999999999999903</v>
      </c>
      <c r="V553" s="7">
        <f>IFERROR(IFERROR(_xlfn.NUMBERVALUE(REPLACE(Input!V553,FIND(",",Input!V553),1,"."),"."),_xlfn.NUMBERVALUE(REPLACE(Input!V553,FIND(".",Input!V553),1,","),",")),"")</f>
        <v>0</v>
      </c>
      <c r="W553" s="7">
        <f>IFERROR(IFERROR(_xlfn.NUMBERVALUE(REPLACE(Input!W553,FIND(",",Input!W553),1,"."),"."),_xlfn.NUMBERVALUE(REPLACE(Input!W553,FIND(".",Input!W553),1,","),",")),"")</f>
        <v>0</v>
      </c>
      <c r="X553" s="7">
        <f>IFERROR(IFERROR(_xlfn.NUMBERVALUE(REPLACE(Input!X553,FIND(",",Input!X553),1,"."),"."),_xlfn.NUMBERVALUE(REPLACE(Input!X553,FIND(".",Input!X553),1,","),",")),"")</f>
        <v>0.78035851087252195</v>
      </c>
      <c r="Y553" s="7">
        <f>IFERROR(IFERROR(_xlfn.NUMBERVALUE(REPLACE(Input!Y553,FIND(",",Input!Y553),1,"."),"."),_xlfn.NUMBERVALUE(REPLACE(Input!Y553,FIND(".",Input!Y553),1,","),",")),"")</f>
        <v>0.77999999999999903</v>
      </c>
      <c r="Z553" s="8" t="str">
        <f>LEFT(LEFT(Input!Z553,IFERROR(FIND("_",Input!Z553)-1,LEN(Input!Z553))),IFERROR(FIND("-",Input!Z553)-1,LEN(Input!Z553)))</f>
        <v>party1</v>
      </c>
      <c r="AA553" s="8" t="str">
        <f>LEFT(LEFT(Input!AA553,IFERROR(FIND("_",Input!AA553)-1,LEN(Input!AA553))),IFERROR(FIND("-",Input!AA553)-1,LEN(Input!AA553)))</f>
        <v>party1</v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LEFT(LEFT(Input!Z554,IFERROR(FIND("_",Input!Z554)-1,LEN(Input!Z554))),IFERROR(FIND("-",Input!Z554)-1,LEN(Input!Z554)))</f>
        <v/>
      </c>
      <c r="AA554" s="8" t="str">
        <f>LEFT(LEFT(Input!AA554,IFERROR(FIND("_",Input!AA554)-1,LEN(Input!AA554))),IFERROR(FIND("-",Input!AA554)-1,LEN(Input!AA554)))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LEFT(LEFT(Input!Z555,IFERROR(FIND("_",Input!Z555)-1,LEN(Input!Z555))),IFERROR(FIND("-",Input!Z555)-1,LEN(Input!Z555)))</f>
        <v/>
      </c>
      <c r="AA555" s="8" t="str">
        <f>LEFT(LEFT(Input!AA555,IFERROR(FIND("_",Input!AA555)-1,LEN(Input!AA555))),IFERROR(FIND("-",Input!AA555)-1,LEN(Input!AA555)))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LEFT(LEFT(Input!Z556,IFERROR(FIND("_",Input!Z556)-1,LEN(Input!Z556))),IFERROR(FIND("-",Input!Z556)-1,LEN(Input!Z556)))</f>
        <v/>
      </c>
      <c r="AA556" s="8" t="str">
        <f>LEFT(LEFT(Input!AA556,IFERROR(FIND("_",Input!AA556)-1,LEN(Input!AA556))),IFERROR(FIND("-",Input!AA556)-1,LEN(Input!AA556)))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LEFT(LEFT(Input!Z557,IFERROR(FIND("_",Input!Z557)-1,LEN(Input!Z557))),IFERROR(FIND("-",Input!Z557)-1,LEN(Input!Z557)))</f>
        <v/>
      </c>
      <c r="AA557" s="8" t="str">
        <f>LEFT(LEFT(Input!AA557,IFERROR(FIND("_",Input!AA557)-1,LEN(Input!AA557))),IFERROR(FIND("-",Input!AA557)-1,LEN(Input!AA557)))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LEFT(LEFT(Input!Z558,IFERROR(FIND("_",Input!Z558)-1,LEN(Input!Z558))),IFERROR(FIND("-",Input!Z558)-1,LEN(Input!Z558)))</f>
        <v/>
      </c>
      <c r="AA558" s="8" t="str">
        <f>LEFT(LEFT(Input!AA558,IFERROR(FIND("_",Input!AA558)-1,LEN(Input!AA558))),IFERROR(FIND("-",Input!AA558)-1,LEN(Input!AA558)))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LEFT(LEFT(Input!Z559,IFERROR(FIND("_",Input!Z559)-1,LEN(Input!Z559))),IFERROR(FIND("-",Input!Z559)-1,LEN(Input!Z559)))</f>
        <v/>
      </c>
      <c r="AA559" s="8" t="str">
        <f>LEFT(LEFT(Input!AA559,IFERROR(FIND("_",Input!AA559)-1,LEN(Input!AA559))),IFERROR(FIND("-",Input!AA559)-1,LEN(Input!AA559)))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LEFT(LEFT(Input!Z560,IFERROR(FIND("_",Input!Z560)-1,LEN(Input!Z560))),IFERROR(FIND("-",Input!Z560)-1,LEN(Input!Z560)))</f>
        <v/>
      </c>
      <c r="AA560" s="8" t="str">
        <f>LEFT(LEFT(Input!AA560,IFERROR(FIND("_",Input!AA560)-1,LEN(Input!AA560))),IFERROR(FIND("-",Input!AA560)-1,LEN(Input!AA560)))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LEFT(LEFT(Input!Z561,IFERROR(FIND("_",Input!Z561)-1,LEN(Input!Z561))),IFERROR(FIND("-",Input!Z561)-1,LEN(Input!Z561)))</f>
        <v/>
      </c>
      <c r="AA561" s="8" t="str">
        <f>LEFT(LEFT(Input!AA561,IFERROR(FIND("_",Input!AA561)-1,LEN(Input!AA561))),IFERROR(FIND("-",Input!AA561)-1,LEN(Input!AA561)))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LEFT(LEFT(Input!Z562,IFERROR(FIND("_",Input!Z562)-1,LEN(Input!Z562))),IFERROR(FIND("-",Input!Z562)-1,LEN(Input!Z562)))</f>
        <v/>
      </c>
      <c r="AA562" s="8" t="str">
        <f>LEFT(LEFT(Input!AA562,IFERROR(FIND("_",Input!AA562)-1,LEN(Input!AA562))),IFERROR(FIND("-",Input!AA562)-1,LEN(Input!AA562)))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LEFT(LEFT(Input!Z563,IFERROR(FIND("_",Input!Z563)-1,LEN(Input!Z563))),IFERROR(FIND("-",Input!Z563)-1,LEN(Input!Z563)))</f>
        <v/>
      </c>
      <c r="AA563" s="8" t="str">
        <f>LEFT(LEFT(Input!AA563,IFERROR(FIND("_",Input!AA563)-1,LEN(Input!AA563))),IFERROR(FIND("-",Input!AA563)-1,LEN(Input!AA563)))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LEFT(LEFT(Input!Z564,IFERROR(FIND("_",Input!Z564)-1,LEN(Input!Z564))),IFERROR(FIND("-",Input!Z564)-1,LEN(Input!Z564)))</f>
        <v/>
      </c>
      <c r="AA564" s="8" t="str">
        <f>LEFT(LEFT(Input!AA564,IFERROR(FIND("_",Input!AA564)-1,LEN(Input!AA564))),IFERROR(FIND("-",Input!AA564)-1,LEN(Input!AA564)))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LEFT(LEFT(Input!Z565,IFERROR(FIND("_",Input!Z565)-1,LEN(Input!Z565))),IFERROR(FIND("-",Input!Z565)-1,LEN(Input!Z565)))</f>
        <v/>
      </c>
      <c r="AA565" s="8" t="str">
        <f>LEFT(LEFT(Input!AA565,IFERROR(FIND("_",Input!AA565)-1,LEN(Input!AA565))),IFERROR(FIND("-",Input!AA565)-1,LEN(Input!AA565)))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LEFT(LEFT(Input!Z566,IFERROR(FIND("_",Input!Z566)-1,LEN(Input!Z566))),IFERROR(FIND("-",Input!Z566)-1,LEN(Input!Z566)))</f>
        <v/>
      </c>
      <c r="AA566" s="8" t="str">
        <f>LEFT(LEFT(Input!AA566,IFERROR(FIND("_",Input!AA566)-1,LEN(Input!AA566))),IFERROR(FIND("-",Input!AA566)-1,LEN(Input!AA566)))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LEFT(LEFT(Input!Z567,IFERROR(FIND("_",Input!Z567)-1,LEN(Input!Z567))),IFERROR(FIND("-",Input!Z567)-1,LEN(Input!Z567)))</f>
        <v/>
      </c>
      <c r="AA567" s="8" t="str">
        <f>LEFT(LEFT(Input!AA567,IFERROR(FIND("_",Input!AA567)-1,LEN(Input!AA567))),IFERROR(FIND("-",Input!AA567)-1,LEN(Input!AA567)))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LEFT(LEFT(Input!Z568,IFERROR(FIND("_",Input!Z568)-1,LEN(Input!Z568))),IFERROR(FIND("-",Input!Z568)-1,LEN(Input!Z568)))</f>
        <v/>
      </c>
      <c r="AA568" s="8" t="str">
        <f>LEFT(LEFT(Input!AA568,IFERROR(FIND("_",Input!AA568)-1,LEN(Input!AA568))),IFERROR(FIND("-",Input!AA568)-1,LEN(Input!AA568)))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LEFT(LEFT(Input!Z569,IFERROR(FIND("_",Input!Z569)-1,LEN(Input!Z569))),IFERROR(FIND("-",Input!Z569)-1,LEN(Input!Z569)))</f>
        <v/>
      </c>
      <c r="AA569" s="8" t="str">
        <f>LEFT(LEFT(Input!AA569,IFERROR(FIND("_",Input!AA569)-1,LEN(Input!AA569))),IFERROR(FIND("-",Input!AA569)-1,LEN(Input!AA569)))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LEFT(LEFT(Input!Z570,IFERROR(FIND("_",Input!Z570)-1,LEN(Input!Z570))),IFERROR(FIND("-",Input!Z570)-1,LEN(Input!Z570)))</f>
        <v/>
      </c>
      <c r="AA570" s="8" t="str">
        <f>LEFT(LEFT(Input!AA570,IFERROR(FIND("_",Input!AA570)-1,LEN(Input!AA570))),IFERROR(FIND("-",Input!AA570)-1,LEN(Input!AA570)))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LEFT(LEFT(Input!Z571,IFERROR(FIND("_",Input!Z571)-1,LEN(Input!Z571))),IFERROR(FIND("-",Input!Z571)-1,LEN(Input!Z571)))</f>
        <v/>
      </c>
      <c r="AA571" s="8" t="str">
        <f>LEFT(LEFT(Input!AA571,IFERROR(FIND("_",Input!AA571)-1,LEN(Input!AA571))),IFERROR(FIND("-",Input!AA571)-1,LEN(Input!AA571)))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LEFT(LEFT(Input!Z572,IFERROR(FIND("_",Input!Z572)-1,LEN(Input!Z572))),IFERROR(FIND("-",Input!Z572)-1,LEN(Input!Z572)))</f>
        <v/>
      </c>
      <c r="AA572" s="8" t="str">
        <f>LEFT(LEFT(Input!AA572,IFERROR(FIND("_",Input!AA572)-1,LEN(Input!AA572))),IFERROR(FIND("-",Input!AA572)-1,LEN(Input!AA572)))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LEFT(LEFT(Input!Z573,IFERROR(FIND("_",Input!Z573)-1,LEN(Input!Z573))),IFERROR(FIND("-",Input!Z573)-1,LEN(Input!Z573)))</f>
        <v/>
      </c>
      <c r="AA573" s="8" t="str">
        <f>LEFT(LEFT(Input!AA573,IFERROR(FIND("_",Input!AA573)-1,LEN(Input!AA573))),IFERROR(FIND("-",Input!AA573)-1,LEN(Input!AA573)))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LEFT(LEFT(Input!Z574,IFERROR(FIND("_",Input!Z574)-1,LEN(Input!Z574))),IFERROR(FIND("-",Input!Z574)-1,LEN(Input!Z574)))</f>
        <v/>
      </c>
      <c r="AA574" s="8" t="str">
        <f>LEFT(LEFT(Input!AA574,IFERROR(FIND("_",Input!AA574)-1,LEN(Input!AA574))),IFERROR(FIND("-",Input!AA574)-1,LEN(Input!AA574)))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LEFT(LEFT(Input!Z575,IFERROR(FIND("_",Input!Z575)-1,LEN(Input!Z575))),IFERROR(FIND("-",Input!Z575)-1,LEN(Input!Z575)))</f>
        <v/>
      </c>
      <c r="AA575" s="8" t="str">
        <f>LEFT(LEFT(Input!AA575,IFERROR(FIND("_",Input!AA575)-1,LEN(Input!AA575))),IFERROR(FIND("-",Input!AA575)-1,LEN(Input!AA575)))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LEFT(LEFT(Input!Z576,IFERROR(FIND("_",Input!Z576)-1,LEN(Input!Z576))),IFERROR(FIND("-",Input!Z576)-1,LEN(Input!Z576)))</f>
        <v/>
      </c>
      <c r="AA576" s="8" t="str">
        <f>LEFT(LEFT(Input!AA576,IFERROR(FIND("_",Input!AA576)-1,LEN(Input!AA576))),IFERROR(FIND("-",Input!AA576)-1,LEN(Input!AA576)))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LEFT(LEFT(Input!Z577,IFERROR(FIND("_",Input!Z577)-1,LEN(Input!Z577))),IFERROR(FIND("-",Input!Z577)-1,LEN(Input!Z577)))</f>
        <v/>
      </c>
      <c r="AA577" s="8" t="str">
        <f>LEFT(LEFT(Input!AA577,IFERROR(FIND("_",Input!AA577)-1,LEN(Input!AA577))),IFERROR(FIND("-",Input!AA577)-1,LEN(Input!AA577)))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LEFT(LEFT(Input!Z578,IFERROR(FIND("_",Input!Z578)-1,LEN(Input!Z578))),IFERROR(FIND("-",Input!Z578)-1,LEN(Input!Z578)))</f>
        <v/>
      </c>
      <c r="AA578" s="8" t="str">
        <f>LEFT(LEFT(Input!AA578,IFERROR(FIND("_",Input!AA578)-1,LEN(Input!AA578))),IFERROR(FIND("-",Input!AA578)-1,LEN(Input!AA578)))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LEFT(LEFT(Input!Z579,IFERROR(FIND("_",Input!Z579)-1,LEN(Input!Z579))),IFERROR(FIND("-",Input!Z579)-1,LEN(Input!Z579)))</f>
        <v/>
      </c>
      <c r="AA579" s="8" t="str">
        <f>LEFT(LEFT(Input!AA579,IFERROR(FIND("_",Input!AA579)-1,LEN(Input!AA579))),IFERROR(FIND("-",Input!AA579)-1,LEN(Input!AA579)))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LEFT(LEFT(Input!Z580,IFERROR(FIND("_",Input!Z580)-1,LEN(Input!Z580))),IFERROR(FIND("-",Input!Z580)-1,LEN(Input!Z580)))</f>
        <v/>
      </c>
      <c r="AA580" s="8" t="str">
        <f>LEFT(LEFT(Input!AA580,IFERROR(FIND("_",Input!AA580)-1,LEN(Input!AA580))),IFERROR(FIND("-",Input!AA580)-1,LEN(Input!AA580)))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LEFT(LEFT(Input!Z581,IFERROR(FIND("_",Input!Z581)-1,LEN(Input!Z581))),IFERROR(FIND("-",Input!Z581)-1,LEN(Input!Z581)))</f>
        <v/>
      </c>
      <c r="AA581" s="8" t="str">
        <f>LEFT(LEFT(Input!AA581,IFERROR(FIND("_",Input!AA581)-1,LEN(Input!AA581))),IFERROR(FIND("-",Input!AA581)-1,LEN(Input!AA581)))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LEFT(LEFT(Input!Z582,IFERROR(FIND("_",Input!Z582)-1,LEN(Input!Z582))),IFERROR(FIND("-",Input!Z582)-1,LEN(Input!Z582)))</f>
        <v/>
      </c>
      <c r="AA582" s="8" t="str">
        <f>LEFT(LEFT(Input!AA582,IFERROR(FIND("_",Input!AA582)-1,LEN(Input!AA582))),IFERROR(FIND("-",Input!AA582)-1,LEN(Input!AA582)))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LEFT(LEFT(Input!Z583,IFERROR(FIND("_",Input!Z583)-1,LEN(Input!Z583))),IFERROR(FIND("-",Input!Z583)-1,LEN(Input!Z583)))</f>
        <v/>
      </c>
      <c r="AA583" s="8" t="str">
        <f>LEFT(LEFT(Input!AA583,IFERROR(FIND("_",Input!AA583)-1,LEN(Input!AA583))),IFERROR(FIND("-",Input!AA583)-1,LEN(Input!AA583)))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LEFT(LEFT(Input!Z584,IFERROR(FIND("_",Input!Z584)-1,LEN(Input!Z584))),IFERROR(FIND("-",Input!Z584)-1,LEN(Input!Z584)))</f>
        <v/>
      </c>
      <c r="AA584" s="8" t="str">
        <f>LEFT(LEFT(Input!AA584,IFERROR(FIND("_",Input!AA584)-1,LEN(Input!AA584))),IFERROR(FIND("-",Input!AA584)-1,LEN(Input!AA584)))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LEFT(LEFT(Input!Z585,IFERROR(FIND("_",Input!Z585)-1,LEN(Input!Z585))),IFERROR(FIND("-",Input!Z585)-1,LEN(Input!Z585)))</f>
        <v/>
      </c>
      <c r="AA585" s="8" t="str">
        <f>LEFT(LEFT(Input!AA585,IFERROR(FIND("_",Input!AA585)-1,LEN(Input!AA585))),IFERROR(FIND("-",Input!AA585)-1,LEN(Input!AA585)))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LEFT(LEFT(Input!Z586,IFERROR(FIND("_",Input!Z586)-1,LEN(Input!Z586))),IFERROR(FIND("-",Input!Z586)-1,LEN(Input!Z586)))</f>
        <v/>
      </c>
      <c r="AA586" s="8" t="str">
        <f>LEFT(LEFT(Input!AA586,IFERROR(FIND("_",Input!AA586)-1,LEN(Input!AA586))),IFERROR(FIND("-",Input!AA586)-1,LEN(Input!AA586)))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LEFT(LEFT(Input!Z587,IFERROR(FIND("_",Input!Z587)-1,LEN(Input!Z587))),IFERROR(FIND("-",Input!Z587)-1,LEN(Input!Z587)))</f>
        <v/>
      </c>
      <c r="AA587" s="8" t="str">
        <f>LEFT(LEFT(Input!AA587,IFERROR(FIND("_",Input!AA587)-1,LEN(Input!AA587))),IFERROR(FIND("-",Input!AA587)-1,LEN(Input!AA587)))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LEFT(LEFT(Input!Z588,IFERROR(FIND("_",Input!Z588)-1,LEN(Input!Z588))),IFERROR(FIND("-",Input!Z588)-1,LEN(Input!Z588)))</f>
        <v/>
      </c>
      <c r="AA588" s="8" t="str">
        <f>LEFT(LEFT(Input!AA588,IFERROR(FIND("_",Input!AA588)-1,LEN(Input!AA588))),IFERROR(FIND("-",Input!AA588)-1,LEN(Input!AA588)))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LEFT(LEFT(Input!Z589,IFERROR(FIND("_",Input!Z589)-1,LEN(Input!Z589))),IFERROR(FIND("-",Input!Z589)-1,LEN(Input!Z589)))</f>
        <v/>
      </c>
      <c r="AA589" s="8" t="str">
        <f>LEFT(LEFT(Input!AA589,IFERROR(FIND("_",Input!AA589)-1,LEN(Input!AA589))),IFERROR(FIND("-",Input!AA589)-1,LEN(Input!AA589)))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LEFT(LEFT(Input!Z590,IFERROR(FIND("_",Input!Z590)-1,LEN(Input!Z590))),IFERROR(FIND("-",Input!Z590)-1,LEN(Input!Z590)))</f>
        <v/>
      </c>
      <c r="AA590" s="8" t="str">
        <f>LEFT(LEFT(Input!AA590,IFERROR(FIND("_",Input!AA590)-1,LEN(Input!AA590))),IFERROR(FIND("-",Input!AA590)-1,LEN(Input!AA590)))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LEFT(LEFT(Input!Z591,IFERROR(FIND("_",Input!Z591)-1,LEN(Input!Z591))),IFERROR(FIND("-",Input!Z591)-1,LEN(Input!Z591)))</f>
        <v/>
      </c>
      <c r="AA591" s="8" t="str">
        <f>LEFT(LEFT(Input!AA591,IFERROR(FIND("_",Input!AA591)-1,LEN(Input!AA591))),IFERROR(FIND("-",Input!AA591)-1,LEN(Input!AA591)))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LEFT(LEFT(Input!Z592,IFERROR(FIND("_",Input!Z592)-1,LEN(Input!Z592))),IFERROR(FIND("-",Input!Z592)-1,LEN(Input!Z592)))</f>
        <v/>
      </c>
      <c r="AA592" s="8" t="str">
        <f>LEFT(LEFT(Input!AA592,IFERROR(FIND("_",Input!AA592)-1,LEN(Input!AA592))),IFERROR(FIND("-",Input!AA592)-1,LEN(Input!AA592)))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LEFT(LEFT(Input!Z593,IFERROR(FIND("_",Input!Z593)-1,LEN(Input!Z593))),IFERROR(FIND("-",Input!Z593)-1,LEN(Input!Z593)))</f>
        <v/>
      </c>
      <c r="AA593" s="8" t="str">
        <f>LEFT(LEFT(Input!AA593,IFERROR(FIND("_",Input!AA593)-1,LEN(Input!AA593))),IFERROR(FIND("-",Input!AA593)-1,LEN(Input!AA593)))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LEFT(LEFT(Input!Z594,IFERROR(FIND("_",Input!Z594)-1,LEN(Input!Z594))),IFERROR(FIND("-",Input!Z594)-1,LEN(Input!Z594)))</f>
        <v/>
      </c>
      <c r="AA594" s="8" t="str">
        <f>LEFT(LEFT(Input!AA594,IFERROR(FIND("_",Input!AA594)-1,LEN(Input!AA594))),IFERROR(FIND("-",Input!AA594)-1,LEN(Input!AA594)))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LEFT(LEFT(Input!Z595,IFERROR(FIND("_",Input!Z595)-1,LEN(Input!Z595))),IFERROR(FIND("-",Input!Z595)-1,LEN(Input!Z595)))</f>
        <v/>
      </c>
      <c r="AA595" s="8" t="str">
        <f>LEFT(LEFT(Input!AA595,IFERROR(FIND("_",Input!AA595)-1,LEN(Input!AA595))),IFERROR(FIND("-",Input!AA595)-1,LEN(Input!AA595)))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LEFT(LEFT(Input!Z596,IFERROR(FIND("_",Input!Z596)-1,LEN(Input!Z596))),IFERROR(FIND("-",Input!Z596)-1,LEN(Input!Z596)))</f>
        <v/>
      </c>
      <c r="AA596" s="8" t="str">
        <f>LEFT(LEFT(Input!AA596,IFERROR(FIND("_",Input!AA596)-1,LEN(Input!AA596))),IFERROR(FIND("-",Input!AA596)-1,LEN(Input!AA596)))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LEFT(LEFT(Input!Z597,IFERROR(FIND("_",Input!Z597)-1,LEN(Input!Z597))),IFERROR(FIND("-",Input!Z597)-1,LEN(Input!Z597)))</f>
        <v/>
      </c>
      <c r="AA597" s="8" t="str">
        <f>LEFT(LEFT(Input!AA597,IFERROR(FIND("_",Input!AA597)-1,LEN(Input!AA597))),IFERROR(FIND("-",Input!AA597)-1,LEN(Input!AA597)))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LEFT(LEFT(Input!Z598,IFERROR(FIND("_",Input!Z598)-1,LEN(Input!Z598))),IFERROR(FIND("-",Input!Z598)-1,LEN(Input!Z598)))</f>
        <v/>
      </c>
      <c r="AA598" s="8" t="str">
        <f>LEFT(LEFT(Input!AA598,IFERROR(FIND("_",Input!AA598)-1,LEN(Input!AA598))),IFERROR(FIND("-",Input!AA598)-1,LEN(Input!AA598)))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LEFT(LEFT(Input!Z599,IFERROR(FIND("_",Input!Z599)-1,LEN(Input!Z599))),IFERROR(FIND("-",Input!Z599)-1,LEN(Input!Z599)))</f>
        <v/>
      </c>
      <c r="AA599" s="8" t="str">
        <f>LEFT(LEFT(Input!AA599,IFERROR(FIND("_",Input!AA599)-1,LEN(Input!AA599))),IFERROR(FIND("-",Input!AA599)-1,LEN(Input!AA599)))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LEFT(LEFT(Input!Z600,IFERROR(FIND("_",Input!Z600)-1,LEN(Input!Z600))),IFERROR(FIND("-",Input!Z600)-1,LEN(Input!Z600)))</f>
        <v/>
      </c>
      <c r="AA600" s="8" t="str">
        <f>LEFT(LEFT(Input!AA600,IFERROR(FIND("_",Input!AA600)-1,LEN(Input!AA600))),IFERROR(FIND("-",Input!AA600)-1,LEN(Input!AA600)))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LEFT(LEFT(Input!Z601,IFERROR(FIND("_",Input!Z601)-1,LEN(Input!Z601))),IFERROR(FIND("-",Input!Z601)-1,LEN(Input!Z601)))</f>
        <v/>
      </c>
      <c r="AA601" s="8" t="str">
        <f>LEFT(LEFT(Input!AA601,IFERROR(FIND("_",Input!AA601)-1,LEN(Input!AA601))),IFERROR(FIND("-",Input!AA601)-1,LEN(Input!AA601)))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LEFT(LEFT(Input!Z602,IFERROR(FIND("_",Input!Z602)-1,LEN(Input!Z602))),IFERROR(FIND("-",Input!Z602)-1,LEN(Input!Z602)))</f>
        <v/>
      </c>
      <c r="AA602" s="8" t="str">
        <f>LEFT(LEFT(Input!AA602,IFERROR(FIND("_",Input!AA602)-1,LEN(Input!AA602))),IFERROR(FIND("-",Input!AA602)-1,LEN(Input!AA602)))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LEFT(LEFT(Input!Z603,IFERROR(FIND("_",Input!Z603)-1,LEN(Input!Z603))),IFERROR(FIND("-",Input!Z603)-1,LEN(Input!Z603)))</f>
        <v/>
      </c>
      <c r="AA603" s="8" t="str">
        <f>LEFT(LEFT(Input!AA603,IFERROR(FIND("_",Input!AA603)-1,LEN(Input!AA603))),IFERROR(FIND("-",Input!AA603)-1,LEN(Input!AA603)))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LEFT(LEFT(Input!Z604,IFERROR(FIND("_",Input!Z604)-1,LEN(Input!Z604))),IFERROR(FIND("-",Input!Z604)-1,LEN(Input!Z604)))</f>
        <v/>
      </c>
      <c r="AA604" s="8" t="str">
        <f>LEFT(LEFT(Input!AA604,IFERROR(FIND("_",Input!AA604)-1,LEN(Input!AA604))),IFERROR(FIND("-",Input!AA604)-1,LEN(Input!AA604)))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LEFT(LEFT(Input!Z605,IFERROR(FIND("_",Input!Z605)-1,LEN(Input!Z605))),IFERROR(FIND("-",Input!Z605)-1,LEN(Input!Z605)))</f>
        <v/>
      </c>
      <c r="AA605" s="8" t="str">
        <f>LEFT(LEFT(Input!AA605,IFERROR(FIND("_",Input!AA605)-1,LEN(Input!AA605))),IFERROR(FIND("-",Input!AA605)-1,LEN(Input!AA605)))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LEFT(LEFT(Input!Z606,IFERROR(FIND("_",Input!Z606)-1,LEN(Input!Z606))),IFERROR(FIND("-",Input!Z606)-1,LEN(Input!Z606)))</f>
        <v/>
      </c>
      <c r="AA606" s="8" t="str">
        <f>LEFT(LEFT(Input!AA606,IFERROR(FIND("_",Input!AA606)-1,LEN(Input!AA606))),IFERROR(FIND("-",Input!AA606)-1,LEN(Input!AA606)))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LEFT(LEFT(Input!Z607,IFERROR(FIND("_",Input!Z607)-1,LEN(Input!Z607))),IFERROR(FIND("-",Input!Z607)-1,LEN(Input!Z607)))</f>
        <v/>
      </c>
      <c r="AA607" s="8" t="str">
        <f>LEFT(LEFT(Input!AA607,IFERROR(FIND("_",Input!AA607)-1,LEN(Input!AA607))),IFERROR(FIND("-",Input!AA607)-1,LEN(Input!AA607)))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LEFT(LEFT(Input!Z608,IFERROR(FIND("_",Input!Z608)-1,LEN(Input!Z608))),IFERROR(FIND("-",Input!Z608)-1,LEN(Input!Z608)))</f>
        <v/>
      </c>
      <c r="AA608" s="8" t="str">
        <f>LEFT(LEFT(Input!AA608,IFERROR(FIND("_",Input!AA608)-1,LEN(Input!AA608))),IFERROR(FIND("-",Input!AA608)-1,LEN(Input!AA608)))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LEFT(LEFT(Input!Z609,IFERROR(FIND("_",Input!Z609)-1,LEN(Input!Z609))),IFERROR(FIND("-",Input!Z609)-1,LEN(Input!Z609)))</f>
        <v/>
      </c>
      <c r="AA609" s="8" t="str">
        <f>LEFT(LEFT(Input!AA609,IFERROR(FIND("_",Input!AA609)-1,LEN(Input!AA609))),IFERROR(FIND("-",Input!AA609)-1,LEN(Input!AA609)))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LEFT(LEFT(Input!Z610,IFERROR(FIND("_",Input!Z610)-1,LEN(Input!Z610))),IFERROR(FIND("-",Input!Z610)-1,LEN(Input!Z610)))</f>
        <v/>
      </c>
      <c r="AA610" s="8" t="str">
        <f>LEFT(LEFT(Input!AA610,IFERROR(FIND("_",Input!AA610)-1,LEN(Input!AA610))),IFERROR(FIND("-",Input!AA610)-1,LEN(Input!AA610)))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LEFT(LEFT(Input!Z611,IFERROR(FIND("_",Input!Z611)-1,LEN(Input!Z611))),IFERROR(FIND("-",Input!Z611)-1,LEN(Input!Z611)))</f>
        <v/>
      </c>
      <c r="AA611" s="8" t="str">
        <f>LEFT(LEFT(Input!AA611,IFERROR(FIND("_",Input!AA611)-1,LEN(Input!AA611))),IFERROR(FIND("-",Input!AA611)-1,LEN(Input!AA611)))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LEFT(LEFT(Input!Z612,IFERROR(FIND("_",Input!Z612)-1,LEN(Input!Z612))),IFERROR(FIND("-",Input!Z612)-1,LEN(Input!Z612)))</f>
        <v/>
      </c>
      <c r="AA612" s="8" t="str">
        <f>LEFT(LEFT(Input!AA612,IFERROR(FIND("_",Input!AA612)-1,LEN(Input!AA612))),IFERROR(FIND("-",Input!AA612)-1,LEN(Input!AA612)))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LEFT(LEFT(Input!Z613,IFERROR(FIND("_",Input!Z613)-1,LEN(Input!Z613))),IFERROR(FIND("-",Input!Z613)-1,LEN(Input!Z613)))</f>
        <v/>
      </c>
      <c r="AA613" s="8" t="str">
        <f>LEFT(LEFT(Input!AA613,IFERROR(FIND("_",Input!AA613)-1,LEN(Input!AA613))),IFERROR(FIND("-",Input!AA613)-1,LEN(Input!AA613)))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LEFT(LEFT(Input!Z614,IFERROR(FIND("_",Input!Z614)-1,LEN(Input!Z614))),IFERROR(FIND("-",Input!Z614)-1,LEN(Input!Z614)))</f>
        <v/>
      </c>
      <c r="AA614" s="8" t="str">
        <f>LEFT(LEFT(Input!AA614,IFERROR(FIND("_",Input!AA614)-1,LEN(Input!AA614))),IFERROR(FIND("-",Input!AA614)-1,LEN(Input!AA614)))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LEFT(LEFT(Input!Z615,IFERROR(FIND("_",Input!Z615)-1,LEN(Input!Z615))),IFERROR(FIND("-",Input!Z615)-1,LEN(Input!Z615)))</f>
        <v/>
      </c>
      <c r="AA615" s="8" t="str">
        <f>LEFT(LEFT(Input!AA615,IFERROR(FIND("_",Input!AA615)-1,LEN(Input!AA615))),IFERROR(FIND("-",Input!AA615)-1,LEN(Input!AA615)))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LEFT(LEFT(Input!Z616,IFERROR(FIND("_",Input!Z616)-1,LEN(Input!Z616))),IFERROR(FIND("-",Input!Z616)-1,LEN(Input!Z616)))</f>
        <v/>
      </c>
      <c r="AA616" s="8" t="str">
        <f>LEFT(LEFT(Input!AA616,IFERROR(FIND("_",Input!AA616)-1,LEN(Input!AA616))),IFERROR(FIND("-",Input!AA616)-1,LEN(Input!AA616)))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LEFT(LEFT(Input!Z617,IFERROR(FIND("_",Input!Z617)-1,LEN(Input!Z617))),IFERROR(FIND("-",Input!Z617)-1,LEN(Input!Z617)))</f>
        <v/>
      </c>
      <c r="AA617" s="8" t="str">
        <f>LEFT(LEFT(Input!AA617,IFERROR(FIND("_",Input!AA617)-1,LEN(Input!AA617))),IFERROR(FIND("-",Input!AA617)-1,LEN(Input!AA617)))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LEFT(LEFT(Input!Z618,IFERROR(FIND("_",Input!Z618)-1,LEN(Input!Z618))),IFERROR(FIND("-",Input!Z618)-1,LEN(Input!Z618)))</f>
        <v/>
      </c>
      <c r="AA618" s="8" t="str">
        <f>LEFT(LEFT(Input!AA618,IFERROR(FIND("_",Input!AA618)-1,LEN(Input!AA618))),IFERROR(FIND("-",Input!AA618)-1,LEN(Input!AA618)))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LEFT(LEFT(Input!Z619,IFERROR(FIND("_",Input!Z619)-1,LEN(Input!Z619))),IFERROR(FIND("-",Input!Z619)-1,LEN(Input!Z619)))</f>
        <v/>
      </c>
      <c r="AA619" s="8" t="str">
        <f>LEFT(LEFT(Input!AA619,IFERROR(FIND("_",Input!AA619)-1,LEN(Input!AA619))),IFERROR(FIND("-",Input!AA619)-1,LEN(Input!AA619)))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LEFT(LEFT(Input!Z620,IFERROR(FIND("_",Input!Z620)-1,LEN(Input!Z620))),IFERROR(FIND("-",Input!Z620)-1,LEN(Input!Z620)))</f>
        <v/>
      </c>
      <c r="AA620" s="8" t="str">
        <f>LEFT(LEFT(Input!AA620,IFERROR(FIND("_",Input!AA620)-1,LEN(Input!AA620))),IFERROR(FIND("-",Input!AA620)-1,LEN(Input!AA620)))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LEFT(LEFT(Input!Z621,IFERROR(FIND("_",Input!Z621)-1,LEN(Input!Z621))),IFERROR(FIND("-",Input!Z621)-1,LEN(Input!Z621)))</f>
        <v/>
      </c>
      <c r="AA621" s="8" t="str">
        <f>LEFT(LEFT(Input!AA621,IFERROR(FIND("_",Input!AA621)-1,LEN(Input!AA621))),IFERROR(FIND("-",Input!AA621)-1,LEN(Input!AA621)))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LEFT(LEFT(Input!Z622,IFERROR(FIND("_",Input!Z622)-1,LEN(Input!Z622))),IFERROR(FIND("-",Input!Z622)-1,LEN(Input!Z622)))</f>
        <v/>
      </c>
      <c r="AA622" s="8" t="str">
        <f>LEFT(LEFT(Input!AA622,IFERROR(FIND("_",Input!AA622)-1,LEN(Input!AA622))),IFERROR(FIND("-",Input!AA622)-1,LEN(Input!AA622)))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LEFT(LEFT(Input!Z623,IFERROR(FIND("_",Input!Z623)-1,LEN(Input!Z623))),IFERROR(FIND("-",Input!Z623)-1,LEN(Input!Z623)))</f>
        <v/>
      </c>
      <c r="AA623" s="8" t="str">
        <f>LEFT(LEFT(Input!AA623,IFERROR(FIND("_",Input!AA623)-1,LEN(Input!AA623))),IFERROR(FIND("-",Input!AA623)-1,LEN(Input!AA623)))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LEFT(LEFT(Input!Z624,IFERROR(FIND("_",Input!Z624)-1,LEN(Input!Z624))),IFERROR(FIND("-",Input!Z624)-1,LEN(Input!Z624)))</f>
        <v/>
      </c>
      <c r="AA624" s="8" t="str">
        <f>LEFT(LEFT(Input!AA624,IFERROR(FIND("_",Input!AA624)-1,LEN(Input!AA624))),IFERROR(FIND("-",Input!AA624)-1,LEN(Input!AA624)))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LEFT(LEFT(Input!Z625,IFERROR(FIND("_",Input!Z625)-1,LEN(Input!Z625))),IFERROR(FIND("-",Input!Z625)-1,LEN(Input!Z625)))</f>
        <v/>
      </c>
      <c r="AA625" s="8" t="str">
        <f>LEFT(LEFT(Input!AA625,IFERROR(FIND("_",Input!AA625)-1,LEN(Input!AA625))),IFERROR(FIND("-",Input!AA625)-1,LEN(Input!AA625)))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LEFT(LEFT(Input!Z626,IFERROR(FIND("_",Input!Z626)-1,LEN(Input!Z626))),IFERROR(FIND("-",Input!Z626)-1,LEN(Input!Z626)))</f>
        <v/>
      </c>
      <c r="AA626" s="8" t="str">
        <f>LEFT(LEFT(Input!AA626,IFERROR(FIND("_",Input!AA626)-1,LEN(Input!AA626))),IFERROR(FIND("-",Input!AA626)-1,LEN(Input!AA626)))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LEFT(LEFT(Input!Z627,IFERROR(FIND("_",Input!Z627)-1,LEN(Input!Z627))),IFERROR(FIND("-",Input!Z627)-1,LEN(Input!Z627)))</f>
        <v/>
      </c>
      <c r="AA627" s="8" t="str">
        <f>LEFT(LEFT(Input!AA627,IFERROR(FIND("_",Input!AA627)-1,LEN(Input!AA627))),IFERROR(FIND("-",Input!AA627)-1,LEN(Input!AA627)))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LEFT(LEFT(Input!Z628,IFERROR(FIND("_",Input!Z628)-1,LEN(Input!Z628))),IFERROR(FIND("-",Input!Z628)-1,LEN(Input!Z628)))</f>
        <v/>
      </c>
      <c r="AA628" s="8" t="str">
        <f>LEFT(LEFT(Input!AA628,IFERROR(FIND("_",Input!AA628)-1,LEN(Input!AA628))),IFERROR(FIND("-",Input!AA628)-1,LEN(Input!AA628)))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LEFT(LEFT(Input!Z629,IFERROR(FIND("_",Input!Z629)-1,LEN(Input!Z629))),IFERROR(FIND("-",Input!Z629)-1,LEN(Input!Z629)))</f>
        <v/>
      </c>
      <c r="AA629" s="8" t="str">
        <f>LEFT(LEFT(Input!AA629,IFERROR(FIND("_",Input!AA629)-1,LEN(Input!AA629))),IFERROR(FIND("-",Input!AA629)-1,LEN(Input!AA629)))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LEFT(LEFT(Input!Z630,IFERROR(FIND("_",Input!Z630)-1,LEN(Input!Z630))),IFERROR(FIND("-",Input!Z630)-1,LEN(Input!Z630)))</f>
        <v/>
      </c>
      <c r="AA630" s="8" t="str">
        <f>LEFT(LEFT(Input!AA630,IFERROR(FIND("_",Input!AA630)-1,LEN(Input!AA630))),IFERROR(FIND("-",Input!AA630)-1,LEN(Input!AA630)))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LEFT(LEFT(Input!Z631,IFERROR(FIND("_",Input!Z631)-1,LEN(Input!Z631))),IFERROR(FIND("-",Input!Z631)-1,LEN(Input!Z631)))</f>
        <v/>
      </c>
      <c r="AA631" s="8" t="str">
        <f>LEFT(LEFT(Input!AA631,IFERROR(FIND("_",Input!AA631)-1,LEN(Input!AA631))),IFERROR(FIND("-",Input!AA631)-1,LEN(Input!AA631)))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LEFT(LEFT(Input!Z632,IFERROR(FIND("_",Input!Z632)-1,LEN(Input!Z632))),IFERROR(FIND("-",Input!Z632)-1,LEN(Input!Z632)))</f>
        <v/>
      </c>
      <c r="AA632" s="8" t="str">
        <f>LEFT(LEFT(Input!AA632,IFERROR(FIND("_",Input!AA632)-1,LEN(Input!AA632))),IFERROR(FIND("-",Input!AA632)-1,LEN(Input!AA632)))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LEFT(LEFT(Input!Z633,IFERROR(FIND("_",Input!Z633)-1,LEN(Input!Z633))),IFERROR(FIND("-",Input!Z633)-1,LEN(Input!Z633)))</f>
        <v/>
      </c>
      <c r="AA633" s="8" t="str">
        <f>LEFT(LEFT(Input!AA633,IFERROR(FIND("_",Input!AA633)-1,LEN(Input!AA633))),IFERROR(FIND("-",Input!AA633)-1,LEN(Input!AA633)))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LEFT(LEFT(Input!Z634,IFERROR(FIND("_",Input!Z634)-1,LEN(Input!Z634))),IFERROR(FIND("-",Input!Z634)-1,LEN(Input!Z634)))</f>
        <v/>
      </c>
      <c r="AA634" s="8" t="str">
        <f>LEFT(LEFT(Input!AA634,IFERROR(FIND("_",Input!AA634)-1,LEN(Input!AA634))),IFERROR(FIND("-",Input!AA634)-1,LEN(Input!AA634)))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LEFT(LEFT(Input!Z635,IFERROR(FIND("_",Input!Z635)-1,LEN(Input!Z635))),IFERROR(FIND("-",Input!Z635)-1,LEN(Input!Z635)))</f>
        <v/>
      </c>
      <c r="AA635" s="8" t="str">
        <f>LEFT(LEFT(Input!AA635,IFERROR(FIND("_",Input!AA635)-1,LEN(Input!AA635))),IFERROR(FIND("-",Input!AA635)-1,LEN(Input!AA635)))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LEFT(LEFT(Input!Z636,IFERROR(FIND("_",Input!Z636)-1,LEN(Input!Z636))),IFERROR(FIND("-",Input!Z636)-1,LEN(Input!Z636)))</f>
        <v/>
      </c>
      <c r="AA636" s="8" t="str">
        <f>LEFT(LEFT(Input!AA636,IFERROR(FIND("_",Input!AA636)-1,LEN(Input!AA636))),IFERROR(FIND("-",Input!AA636)-1,LEN(Input!AA636)))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LEFT(LEFT(Input!Z637,IFERROR(FIND("_",Input!Z637)-1,LEN(Input!Z637))),IFERROR(FIND("-",Input!Z637)-1,LEN(Input!Z637)))</f>
        <v/>
      </c>
      <c r="AA637" s="8" t="str">
        <f>LEFT(LEFT(Input!AA637,IFERROR(FIND("_",Input!AA637)-1,LEN(Input!AA637))),IFERROR(FIND("-",Input!AA637)-1,LEN(Input!AA637)))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LEFT(LEFT(Input!Z638,IFERROR(FIND("_",Input!Z638)-1,LEN(Input!Z638))),IFERROR(FIND("-",Input!Z638)-1,LEN(Input!Z638)))</f>
        <v/>
      </c>
      <c r="AA638" s="8" t="str">
        <f>LEFT(LEFT(Input!AA638,IFERROR(FIND("_",Input!AA638)-1,LEN(Input!AA638))),IFERROR(FIND("-",Input!AA638)-1,LEN(Input!AA638)))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LEFT(LEFT(Input!Z639,IFERROR(FIND("_",Input!Z639)-1,LEN(Input!Z639))),IFERROR(FIND("-",Input!Z639)-1,LEN(Input!Z639)))</f>
        <v/>
      </c>
      <c r="AA639" s="8" t="str">
        <f>LEFT(LEFT(Input!AA639,IFERROR(FIND("_",Input!AA639)-1,LEN(Input!AA639))),IFERROR(FIND("-",Input!AA639)-1,LEN(Input!AA639)))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LEFT(LEFT(Input!Z640,IFERROR(FIND("_",Input!Z640)-1,LEN(Input!Z640))),IFERROR(FIND("-",Input!Z640)-1,LEN(Input!Z640)))</f>
        <v/>
      </c>
      <c r="AA640" s="8" t="str">
        <f>LEFT(LEFT(Input!AA640,IFERROR(FIND("_",Input!AA640)-1,LEN(Input!AA640))),IFERROR(FIND("-",Input!AA640)-1,LEN(Input!AA640)))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LEFT(LEFT(Input!Z641,IFERROR(FIND("_",Input!Z641)-1,LEN(Input!Z641))),IFERROR(FIND("-",Input!Z641)-1,LEN(Input!Z641)))</f>
        <v/>
      </c>
      <c r="AA641" s="8" t="str">
        <f>LEFT(LEFT(Input!AA641,IFERROR(FIND("_",Input!AA641)-1,LEN(Input!AA641))),IFERROR(FIND("-",Input!AA641)-1,LEN(Input!AA641)))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LEFT(LEFT(Input!Z642,IFERROR(FIND("_",Input!Z642)-1,LEN(Input!Z642))),IFERROR(FIND("-",Input!Z642)-1,LEN(Input!Z642)))</f>
        <v/>
      </c>
      <c r="AA642" s="8" t="str">
        <f>LEFT(LEFT(Input!AA642,IFERROR(FIND("_",Input!AA642)-1,LEN(Input!AA642))),IFERROR(FIND("-",Input!AA642)-1,LEN(Input!AA642)))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LEFT(LEFT(Input!Z643,IFERROR(FIND("_",Input!Z643)-1,LEN(Input!Z643))),IFERROR(FIND("-",Input!Z643)-1,LEN(Input!Z643)))</f>
        <v/>
      </c>
      <c r="AA643" s="8" t="str">
        <f>LEFT(LEFT(Input!AA643,IFERROR(FIND("_",Input!AA643)-1,LEN(Input!AA643))),IFERROR(FIND("-",Input!AA643)-1,LEN(Input!AA643)))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LEFT(LEFT(Input!Z644,IFERROR(FIND("_",Input!Z644)-1,LEN(Input!Z644))),IFERROR(FIND("-",Input!Z644)-1,LEN(Input!Z644)))</f>
        <v/>
      </c>
      <c r="AA644" s="8" t="str">
        <f>LEFT(LEFT(Input!AA644,IFERROR(FIND("_",Input!AA644)-1,LEN(Input!AA644))),IFERROR(FIND("-",Input!AA644)-1,LEN(Input!AA644)))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LEFT(LEFT(Input!Z645,IFERROR(FIND("_",Input!Z645)-1,LEN(Input!Z645))),IFERROR(FIND("-",Input!Z645)-1,LEN(Input!Z645)))</f>
        <v/>
      </c>
      <c r="AA645" s="8" t="str">
        <f>LEFT(LEFT(Input!AA645,IFERROR(FIND("_",Input!AA645)-1,LEN(Input!AA645))),IFERROR(FIND("-",Input!AA645)-1,LEN(Input!AA645)))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LEFT(LEFT(Input!Z646,IFERROR(FIND("_",Input!Z646)-1,LEN(Input!Z646))),IFERROR(FIND("-",Input!Z646)-1,LEN(Input!Z646)))</f>
        <v/>
      </c>
      <c r="AA646" s="8" t="str">
        <f>LEFT(LEFT(Input!AA646,IFERROR(FIND("_",Input!AA646)-1,LEN(Input!AA646))),IFERROR(FIND("-",Input!AA646)-1,LEN(Input!AA646)))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LEFT(LEFT(Input!Z647,IFERROR(FIND("_",Input!Z647)-1,LEN(Input!Z647))),IFERROR(FIND("-",Input!Z647)-1,LEN(Input!Z647)))</f>
        <v/>
      </c>
      <c r="AA647" s="8" t="str">
        <f>LEFT(LEFT(Input!AA647,IFERROR(FIND("_",Input!AA647)-1,LEN(Input!AA647))),IFERROR(FIND("-",Input!AA647)-1,LEN(Input!AA647)))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LEFT(LEFT(Input!Z648,IFERROR(FIND("_",Input!Z648)-1,LEN(Input!Z648))),IFERROR(FIND("-",Input!Z648)-1,LEN(Input!Z648)))</f>
        <v/>
      </c>
      <c r="AA648" s="8" t="str">
        <f>LEFT(LEFT(Input!AA648,IFERROR(FIND("_",Input!AA648)-1,LEN(Input!AA648))),IFERROR(FIND("-",Input!AA648)-1,LEN(Input!AA648)))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LEFT(LEFT(Input!Z649,IFERROR(FIND("_",Input!Z649)-1,LEN(Input!Z649))),IFERROR(FIND("-",Input!Z649)-1,LEN(Input!Z649)))</f>
        <v/>
      </c>
      <c r="AA649" s="8" t="str">
        <f>LEFT(LEFT(Input!AA649,IFERROR(FIND("_",Input!AA649)-1,LEN(Input!AA649))),IFERROR(FIND("-",Input!AA649)-1,LEN(Input!AA649)))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LEFT(LEFT(Input!Z650,IFERROR(FIND("_",Input!Z650)-1,LEN(Input!Z650))),IFERROR(FIND("-",Input!Z650)-1,LEN(Input!Z650)))</f>
        <v/>
      </c>
      <c r="AA650" s="8" t="str">
        <f>LEFT(LEFT(Input!AA650,IFERROR(FIND("_",Input!AA650)-1,LEN(Input!AA650))),IFERROR(FIND("-",Input!AA650)-1,LEN(Input!AA650)))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LEFT(LEFT(Input!Z651,IFERROR(FIND("_",Input!Z651)-1,LEN(Input!Z651))),IFERROR(FIND("-",Input!Z651)-1,LEN(Input!Z651)))</f>
        <v/>
      </c>
      <c r="AA651" s="8" t="str">
        <f>LEFT(LEFT(Input!AA651,IFERROR(FIND("_",Input!AA651)-1,LEN(Input!AA651))),IFERROR(FIND("-",Input!AA651)-1,LEN(Input!AA651)))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LEFT(LEFT(Input!Z652,IFERROR(FIND("_",Input!Z652)-1,LEN(Input!Z652))),IFERROR(FIND("-",Input!Z652)-1,LEN(Input!Z652)))</f>
        <v/>
      </c>
      <c r="AA652" s="8" t="str">
        <f>LEFT(LEFT(Input!AA652,IFERROR(FIND("_",Input!AA652)-1,LEN(Input!AA652))),IFERROR(FIND("-",Input!AA652)-1,LEN(Input!AA652)))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LEFT(LEFT(Input!Z653,IFERROR(FIND("_",Input!Z653)-1,LEN(Input!Z653))),IFERROR(FIND("-",Input!Z653)-1,LEN(Input!Z653)))</f>
        <v/>
      </c>
      <c r="AA653" s="8" t="str">
        <f>LEFT(LEFT(Input!AA653,IFERROR(FIND("_",Input!AA653)-1,LEN(Input!AA653))),IFERROR(FIND("-",Input!AA653)-1,LEN(Input!AA653)))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LEFT(LEFT(Input!Z654,IFERROR(FIND("_",Input!Z654)-1,LEN(Input!Z654))),IFERROR(FIND("-",Input!Z654)-1,LEN(Input!Z654)))</f>
        <v/>
      </c>
      <c r="AA654" s="8" t="str">
        <f>LEFT(LEFT(Input!AA654,IFERROR(FIND("_",Input!AA654)-1,LEN(Input!AA654))),IFERROR(FIND("-",Input!AA654)-1,LEN(Input!AA654)))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LEFT(LEFT(Input!Z655,IFERROR(FIND("_",Input!Z655)-1,LEN(Input!Z655))),IFERROR(FIND("-",Input!Z655)-1,LEN(Input!Z655)))</f>
        <v/>
      </c>
      <c r="AA655" s="8" t="str">
        <f>LEFT(LEFT(Input!AA655,IFERROR(FIND("_",Input!AA655)-1,LEN(Input!AA655))),IFERROR(FIND("-",Input!AA655)-1,LEN(Input!AA655)))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LEFT(LEFT(Input!Z656,IFERROR(FIND("_",Input!Z656)-1,LEN(Input!Z656))),IFERROR(FIND("-",Input!Z656)-1,LEN(Input!Z656)))</f>
        <v/>
      </c>
      <c r="AA656" s="8" t="str">
        <f>LEFT(LEFT(Input!AA656,IFERROR(FIND("_",Input!AA656)-1,LEN(Input!AA656))),IFERROR(FIND("-",Input!AA656)-1,LEN(Input!AA656)))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LEFT(LEFT(Input!Z657,IFERROR(FIND("_",Input!Z657)-1,LEN(Input!Z657))),IFERROR(FIND("-",Input!Z657)-1,LEN(Input!Z657)))</f>
        <v/>
      </c>
      <c r="AA657" s="8" t="str">
        <f>LEFT(LEFT(Input!AA657,IFERROR(FIND("_",Input!AA657)-1,LEN(Input!AA657))),IFERROR(FIND("-",Input!AA657)-1,LEN(Input!AA657)))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LEFT(LEFT(Input!Z658,IFERROR(FIND("_",Input!Z658)-1,LEN(Input!Z658))),IFERROR(FIND("-",Input!Z658)-1,LEN(Input!Z658)))</f>
        <v/>
      </c>
      <c r="AA658" s="8" t="str">
        <f>LEFT(LEFT(Input!AA658,IFERROR(FIND("_",Input!AA658)-1,LEN(Input!AA658))),IFERROR(FIND("-",Input!AA658)-1,LEN(Input!AA658)))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LEFT(LEFT(Input!Z659,IFERROR(FIND("_",Input!Z659)-1,LEN(Input!Z659))),IFERROR(FIND("-",Input!Z659)-1,LEN(Input!Z659)))</f>
        <v/>
      </c>
      <c r="AA659" s="8" t="str">
        <f>LEFT(LEFT(Input!AA659,IFERROR(FIND("_",Input!AA659)-1,LEN(Input!AA659))),IFERROR(FIND("-",Input!AA659)-1,LEN(Input!AA659)))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LEFT(LEFT(Input!Z660,IFERROR(FIND("_",Input!Z660)-1,LEN(Input!Z660))),IFERROR(FIND("-",Input!Z660)-1,LEN(Input!Z660)))</f>
        <v/>
      </c>
      <c r="AA660" s="8" t="str">
        <f>LEFT(LEFT(Input!AA660,IFERROR(FIND("_",Input!AA660)-1,LEN(Input!AA660))),IFERROR(FIND("-",Input!AA660)-1,LEN(Input!AA660)))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LEFT(LEFT(Input!Z661,IFERROR(FIND("_",Input!Z661)-1,LEN(Input!Z661))),IFERROR(FIND("-",Input!Z661)-1,LEN(Input!Z661)))</f>
        <v/>
      </c>
      <c r="AA661" s="8" t="str">
        <f>LEFT(LEFT(Input!AA661,IFERROR(FIND("_",Input!AA661)-1,LEN(Input!AA661))),IFERROR(FIND("-",Input!AA661)-1,LEN(Input!AA661)))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LEFT(LEFT(Input!Z662,IFERROR(FIND("_",Input!Z662)-1,LEN(Input!Z662))),IFERROR(FIND("-",Input!Z662)-1,LEN(Input!Z662)))</f>
        <v/>
      </c>
      <c r="AA662" s="8" t="str">
        <f>LEFT(LEFT(Input!AA662,IFERROR(FIND("_",Input!AA662)-1,LEN(Input!AA662))),IFERROR(FIND("-",Input!AA662)-1,LEN(Input!AA662)))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LEFT(LEFT(Input!Z663,IFERROR(FIND("_",Input!Z663)-1,LEN(Input!Z663))),IFERROR(FIND("-",Input!Z663)-1,LEN(Input!Z663)))</f>
        <v/>
      </c>
      <c r="AA663" s="8" t="str">
        <f>LEFT(LEFT(Input!AA663,IFERROR(FIND("_",Input!AA663)-1,LEN(Input!AA663))),IFERROR(FIND("-",Input!AA663)-1,LEN(Input!AA663)))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LEFT(LEFT(Input!Z664,IFERROR(FIND("_",Input!Z664)-1,LEN(Input!Z664))),IFERROR(FIND("-",Input!Z664)-1,LEN(Input!Z664)))</f>
        <v/>
      </c>
      <c r="AA664" s="8" t="str">
        <f>LEFT(LEFT(Input!AA664,IFERROR(FIND("_",Input!AA664)-1,LEN(Input!AA664))),IFERROR(FIND("-",Input!AA664)-1,LEN(Input!AA664)))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LEFT(LEFT(Input!Z665,IFERROR(FIND("_",Input!Z665)-1,LEN(Input!Z665))),IFERROR(FIND("-",Input!Z665)-1,LEN(Input!Z665)))</f>
        <v/>
      </c>
      <c r="AA665" s="8" t="str">
        <f>LEFT(LEFT(Input!AA665,IFERROR(FIND("_",Input!AA665)-1,LEN(Input!AA665))),IFERROR(FIND("-",Input!AA665)-1,LEN(Input!AA665)))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LEFT(LEFT(Input!Z666,IFERROR(FIND("_",Input!Z666)-1,LEN(Input!Z666))),IFERROR(FIND("-",Input!Z666)-1,LEN(Input!Z666)))</f>
        <v/>
      </c>
      <c r="AA666" s="8" t="str">
        <f>LEFT(LEFT(Input!AA666,IFERROR(FIND("_",Input!AA666)-1,LEN(Input!AA666))),IFERROR(FIND("-",Input!AA666)-1,LEN(Input!AA666)))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LEFT(LEFT(Input!Z667,IFERROR(FIND("_",Input!Z667)-1,LEN(Input!Z667))),IFERROR(FIND("-",Input!Z667)-1,LEN(Input!Z667)))</f>
        <v/>
      </c>
      <c r="AA667" s="8" t="str">
        <f>LEFT(LEFT(Input!AA667,IFERROR(FIND("_",Input!AA667)-1,LEN(Input!AA667))),IFERROR(FIND("-",Input!AA667)-1,LEN(Input!AA667)))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LEFT(LEFT(Input!Z668,IFERROR(FIND("_",Input!Z668)-1,LEN(Input!Z668))),IFERROR(FIND("-",Input!Z668)-1,LEN(Input!Z668)))</f>
        <v/>
      </c>
      <c r="AA668" s="8" t="str">
        <f>LEFT(LEFT(Input!AA668,IFERROR(FIND("_",Input!AA668)-1,LEN(Input!AA668))),IFERROR(FIND("-",Input!AA668)-1,LEN(Input!AA668)))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LEFT(LEFT(Input!Z669,IFERROR(FIND("_",Input!Z669)-1,LEN(Input!Z669))),IFERROR(FIND("-",Input!Z669)-1,LEN(Input!Z669)))</f>
        <v/>
      </c>
      <c r="AA669" s="8" t="str">
        <f>LEFT(LEFT(Input!AA669,IFERROR(FIND("_",Input!AA669)-1,LEN(Input!AA669))),IFERROR(FIND("-",Input!AA669)-1,LEN(Input!AA669)))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LEFT(LEFT(Input!Z670,IFERROR(FIND("_",Input!Z670)-1,LEN(Input!Z670))),IFERROR(FIND("-",Input!Z670)-1,LEN(Input!Z670)))</f>
        <v/>
      </c>
      <c r="AA670" s="8" t="str">
        <f>LEFT(LEFT(Input!AA670,IFERROR(FIND("_",Input!AA670)-1,LEN(Input!AA670))),IFERROR(FIND("-",Input!AA670)-1,LEN(Input!AA670)))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LEFT(LEFT(Input!Z671,IFERROR(FIND("_",Input!Z671)-1,LEN(Input!Z671))),IFERROR(FIND("-",Input!Z671)-1,LEN(Input!Z671)))</f>
        <v/>
      </c>
      <c r="AA671" s="8" t="str">
        <f>LEFT(LEFT(Input!AA671,IFERROR(FIND("_",Input!AA671)-1,LEN(Input!AA671))),IFERROR(FIND("-",Input!AA671)-1,LEN(Input!AA671)))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LEFT(LEFT(Input!Z672,IFERROR(FIND("_",Input!Z672)-1,LEN(Input!Z672))),IFERROR(FIND("-",Input!Z672)-1,LEN(Input!Z672)))</f>
        <v/>
      </c>
      <c r="AA672" s="8" t="str">
        <f>LEFT(LEFT(Input!AA672,IFERROR(FIND("_",Input!AA672)-1,LEN(Input!AA672))),IFERROR(FIND("-",Input!AA672)-1,LEN(Input!AA672)))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LEFT(LEFT(Input!Z673,IFERROR(FIND("_",Input!Z673)-1,LEN(Input!Z673))),IFERROR(FIND("-",Input!Z673)-1,LEN(Input!Z673)))</f>
        <v/>
      </c>
      <c r="AA673" s="8" t="str">
        <f>LEFT(LEFT(Input!AA673,IFERROR(FIND("_",Input!AA673)-1,LEN(Input!AA673))),IFERROR(FIND("-",Input!AA673)-1,LEN(Input!AA673)))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LEFT(LEFT(Input!Z674,IFERROR(FIND("_",Input!Z674)-1,LEN(Input!Z674))),IFERROR(FIND("-",Input!Z674)-1,LEN(Input!Z674)))</f>
        <v/>
      </c>
      <c r="AA674" s="8" t="str">
        <f>LEFT(LEFT(Input!AA674,IFERROR(FIND("_",Input!AA674)-1,LEN(Input!AA674))),IFERROR(FIND("-",Input!AA674)-1,LEN(Input!AA674)))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LEFT(LEFT(Input!Z675,IFERROR(FIND("_",Input!Z675)-1,LEN(Input!Z675))),IFERROR(FIND("-",Input!Z675)-1,LEN(Input!Z675)))</f>
        <v/>
      </c>
      <c r="AA675" s="8" t="str">
        <f>LEFT(LEFT(Input!AA675,IFERROR(FIND("_",Input!AA675)-1,LEN(Input!AA675))),IFERROR(FIND("-",Input!AA675)-1,LEN(Input!AA675)))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LEFT(LEFT(Input!Z676,IFERROR(FIND("_",Input!Z676)-1,LEN(Input!Z676))),IFERROR(FIND("-",Input!Z676)-1,LEN(Input!Z676)))</f>
        <v/>
      </c>
      <c r="AA676" s="8" t="str">
        <f>LEFT(LEFT(Input!AA676,IFERROR(FIND("_",Input!AA676)-1,LEN(Input!AA676))),IFERROR(FIND("-",Input!AA676)-1,LEN(Input!AA676)))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LEFT(LEFT(Input!Z677,IFERROR(FIND("_",Input!Z677)-1,LEN(Input!Z677))),IFERROR(FIND("-",Input!Z677)-1,LEN(Input!Z677)))</f>
        <v/>
      </c>
      <c r="AA677" s="8" t="str">
        <f>LEFT(LEFT(Input!AA677,IFERROR(FIND("_",Input!AA677)-1,LEN(Input!AA677))),IFERROR(FIND("-",Input!AA677)-1,LEN(Input!AA677)))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LEFT(LEFT(Input!Z678,IFERROR(FIND("_",Input!Z678)-1,LEN(Input!Z678))),IFERROR(FIND("-",Input!Z678)-1,LEN(Input!Z678)))</f>
        <v/>
      </c>
      <c r="AA678" s="8" t="str">
        <f>LEFT(LEFT(Input!AA678,IFERROR(FIND("_",Input!AA678)-1,LEN(Input!AA678))),IFERROR(FIND("-",Input!AA678)-1,LEN(Input!AA678)))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LEFT(LEFT(Input!Z679,IFERROR(FIND("_",Input!Z679)-1,LEN(Input!Z679))),IFERROR(FIND("-",Input!Z679)-1,LEN(Input!Z679)))</f>
        <v/>
      </c>
      <c r="AA679" s="8" t="str">
        <f>LEFT(LEFT(Input!AA679,IFERROR(FIND("_",Input!AA679)-1,LEN(Input!AA679))),IFERROR(FIND("-",Input!AA679)-1,LEN(Input!AA679)))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LEFT(LEFT(Input!Z680,IFERROR(FIND("_",Input!Z680)-1,LEN(Input!Z680))),IFERROR(FIND("-",Input!Z680)-1,LEN(Input!Z680)))</f>
        <v/>
      </c>
      <c r="AA680" s="8" t="str">
        <f>LEFT(LEFT(Input!AA680,IFERROR(FIND("_",Input!AA680)-1,LEN(Input!AA680))),IFERROR(FIND("-",Input!AA680)-1,LEN(Input!AA680)))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LEFT(LEFT(Input!Z681,IFERROR(FIND("_",Input!Z681)-1,LEN(Input!Z681))),IFERROR(FIND("-",Input!Z681)-1,LEN(Input!Z681)))</f>
        <v/>
      </c>
      <c r="AA681" s="8" t="str">
        <f>LEFT(LEFT(Input!AA681,IFERROR(FIND("_",Input!AA681)-1,LEN(Input!AA681))),IFERROR(FIND("-",Input!AA681)-1,LEN(Input!AA681)))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LEFT(LEFT(Input!Z682,IFERROR(FIND("_",Input!Z682)-1,LEN(Input!Z682))),IFERROR(FIND("-",Input!Z682)-1,LEN(Input!Z682)))</f>
        <v/>
      </c>
      <c r="AA682" s="8" t="str">
        <f>LEFT(LEFT(Input!AA682,IFERROR(FIND("_",Input!AA682)-1,LEN(Input!AA682))),IFERROR(FIND("-",Input!AA682)-1,LEN(Input!AA682)))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LEFT(LEFT(Input!Z683,IFERROR(FIND("_",Input!Z683)-1,LEN(Input!Z683))),IFERROR(FIND("-",Input!Z683)-1,LEN(Input!Z683)))</f>
        <v/>
      </c>
      <c r="AA683" s="8" t="str">
        <f>LEFT(LEFT(Input!AA683,IFERROR(FIND("_",Input!AA683)-1,LEN(Input!AA683))),IFERROR(FIND("-",Input!AA683)-1,LEN(Input!AA683)))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LEFT(LEFT(Input!Z684,IFERROR(FIND("_",Input!Z684)-1,LEN(Input!Z684))),IFERROR(FIND("-",Input!Z684)-1,LEN(Input!Z684)))</f>
        <v/>
      </c>
      <c r="AA684" s="8" t="str">
        <f>LEFT(LEFT(Input!AA684,IFERROR(FIND("_",Input!AA684)-1,LEN(Input!AA684))),IFERROR(FIND("-",Input!AA684)-1,LEN(Input!AA684)))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LEFT(LEFT(Input!Z685,IFERROR(FIND("_",Input!Z685)-1,LEN(Input!Z685))),IFERROR(FIND("-",Input!Z685)-1,LEN(Input!Z685)))</f>
        <v/>
      </c>
      <c r="AA685" s="8" t="str">
        <f>LEFT(LEFT(Input!AA685,IFERROR(FIND("_",Input!AA685)-1,LEN(Input!AA685))),IFERROR(FIND("-",Input!AA685)-1,LEN(Input!AA685)))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LEFT(LEFT(Input!Z686,IFERROR(FIND("_",Input!Z686)-1,LEN(Input!Z686))),IFERROR(FIND("-",Input!Z686)-1,LEN(Input!Z686)))</f>
        <v/>
      </c>
      <c r="AA686" s="8" t="str">
        <f>LEFT(LEFT(Input!AA686,IFERROR(FIND("_",Input!AA686)-1,LEN(Input!AA686))),IFERROR(FIND("-",Input!AA686)-1,LEN(Input!AA686)))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LEFT(LEFT(Input!Z687,IFERROR(FIND("_",Input!Z687)-1,LEN(Input!Z687))),IFERROR(FIND("-",Input!Z687)-1,LEN(Input!Z687)))</f>
        <v/>
      </c>
      <c r="AA687" s="8" t="str">
        <f>LEFT(LEFT(Input!AA687,IFERROR(FIND("_",Input!AA687)-1,LEN(Input!AA687))),IFERROR(FIND("-",Input!AA687)-1,LEN(Input!AA687)))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LEFT(LEFT(Input!Z688,IFERROR(FIND("_",Input!Z688)-1,LEN(Input!Z688))),IFERROR(FIND("-",Input!Z688)-1,LEN(Input!Z688)))</f>
        <v/>
      </c>
      <c r="AA688" s="8" t="str">
        <f>LEFT(LEFT(Input!AA688,IFERROR(FIND("_",Input!AA688)-1,LEN(Input!AA688))),IFERROR(FIND("-",Input!AA688)-1,LEN(Input!AA688)))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LEFT(LEFT(Input!Z689,IFERROR(FIND("_",Input!Z689)-1,LEN(Input!Z689))),IFERROR(FIND("-",Input!Z689)-1,LEN(Input!Z689)))</f>
        <v/>
      </c>
      <c r="AA689" s="8" t="str">
        <f>LEFT(LEFT(Input!AA689,IFERROR(FIND("_",Input!AA689)-1,LEN(Input!AA689))),IFERROR(FIND("-",Input!AA689)-1,LEN(Input!AA689)))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LEFT(LEFT(Input!Z690,IFERROR(FIND("_",Input!Z690)-1,LEN(Input!Z690))),IFERROR(FIND("-",Input!Z690)-1,LEN(Input!Z690)))</f>
        <v/>
      </c>
      <c r="AA690" s="8" t="str">
        <f>LEFT(LEFT(Input!AA690,IFERROR(FIND("_",Input!AA690)-1,LEN(Input!AA690))),IFERROR(FIND("-",Input!AA690)-1,LEN(Input!AA690)))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LEFT(LEFT(Input!Z691,IFERROR(FIND("_",Input!Z691)-1,LEN(Input!Z691))),IFERROR(FIND("-",Input!Z691)-1,LEN(Input!Z691)))</f>
        <v/>
      </c>
      <c r="AA691" s="8" t="str">
        <f>LEFT(LEFT(Input!AA691,IFERROR(FIND("_",Input!AA691)-1,LEN(Input!AA691))),IFERROR(FIND("-",Input!AA691)-1,LEN(Input!AA691)))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LEFT(LEFT(Input!Z692,IFERROR(FIND("_",Input!Z692)-1,LEN(Input!Z692))),IFERROR(FIND("-",Input!Z692)-1,LEN(Input!Z692)))</f>
        <v/>
      </c>
      <c r="AA692" s="8" t="str">
        <f>LEFT(LEFT(Input!AA692,IFERROR(FIND("_",Input!AA692)-1,LEN(Input!AA692))),IFERROR(FIND("-",Input!AA692)-1,LEN(Input!AA692)))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LEFT(LEFT(Input!Z693,IFERROR(FIND("_",Input!Z693)-1,LEN(Input!Z693))),IFERROR(FIND("-",Input!Z693)-1,LEN(Input!Z693)))</f>
        <v/>
      </c>
      <c r="AA693" s="8" t="str">
        <f>LEFT(LEFT(Input!AA693,IFERROR(FIND("_",Input!AA693)-1,LEN(Input!AA693))),IFERROR(FIND("-",Input!AA693)-1,LEN(Input!AA693)))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LEFT(LEFT(Input!Z694,IFERROR(FIND("_",Input!Z694)-1,LEN(Input!Z694))),IFERROR(FIND("-",Input!Z694)-1,LEN(Input!Z694)))</f>
        <v/>
      </c>
      <c r="AA694" s="8" t="str">
        <f>LEFT(LEFT(Input!AA694,IFERROR(FIND("_",Input!AA694)-1,LEN(Input!AA694))),IFERROR(FIND("-",Input!AA694)-1,LEN(Input!AA694)))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LEFT(LEFT(Input!Z695,IFERROR(FIND("_",Input!Z695)-1,LEN(Input!Z695))),IFERROR(FIND("-",Input!Z695)-1,LEN(Input!Z695)))</f>
        <v/>
      </c>
      <c r="AA695" s="8" t="str">
        <f>LEFT(LEFT(Input!AA695,IFERROR(FIND("_",Input!AA695)-1,LEN(Input!AA695))),IFERROR(FIND("-",Input!AA695)-1,LEN(Input!AA695)))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LEFT(LEFT(Input!Z696,IFERROR(FIND("_",Input!Z696)-1,LEN(Input!Z696))),IFERROR(FIND("-",Input!Z696)-1,LEN(Input!Z696)))</f>
        <v/>
      </c>
      <c r="AA696" s="8" t="str">
        <f>LEFT(LEFT(Input!AA696,IFERROR(FIND("_",Input!AA696)-1,LEN(Input!AA696))),IFERROR(FIND("-",Input!AA696)-1,LEN(Input!AA696)))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LEFT(LEFT(Input!Z697,IFERROR(FIND("_",Input!Z697)-1,LEN(Input!Z697))),IFERROR(FIND("-",Input!Z697)-1,LEN(Input!Z697)))</f>
        <v/>
      </c>
      <c r="AA697" s="8" t="str">
        <f>LEFT(LEFT(Input!AA697,IFERROR(FIND("_",Input!AA697)-1,LEN(Input!AA697))),IFERROR(FIND("-",Input!AA697)-1,LEN(Input!AA697)))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LEFT(LEFT(Input!Z698,IFERROR(FIND("_",Input!Z698)-1,LEN(Input!Z698))),IFERROR(FIND("-",Input!Z698)-1,LEN(Input!Z698)))</f>
        <v/>
      </c>
      <c r="AA698" s="8" t="str">
        <f>LEFT(LEFT(Input!AA698,IFERROR(FIND("_",Input!AA698)-1,LEN(Input!AA698))),IFERROR(FIND("-",Input!AA698)-1,LEN(Input!AA698)))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LEFT(LEFT(Input!Z699,IFERROR(FIND("_",Input!Z699)-1,LEN(Input!Z699))),IFERROR(FIND("-",Input!Z699)-1,LEN(Input!Z699)))</f>
        <v/>
      </c>
      <c r="AA699" s="8" t="str">
        <f>LEFT(LEFT(Input!AA699,IFERROR(FIND("_",Input!AA699)-1,LEN(Input!AA699))),IFERROR(FIND("-",Input!AA699)-1,LEN(Input!AA699)))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LEFT(LEFT(Input!Z700,IFERROR(FIND("_",Input!Z700)-1,LEN(Input!Z700))),IFERROR(FIND("-",Input!Z700)-1,LEN(Input!Z700)))</f>
        <v/>
      </c>
      <c r="AA700" s="8" t="str">
        <f>LEFT(LEFT(Input!AA700,IFERROR(FIND("_",Input!AA700)-1,LEN(Input!AA700))),IFERROR(FIND("-",Input!AA700)-1,LEN(Input!AA700)))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LEFT(LEFT(Input!Z701,IFERROR(FIND("_",Input!Z701)-1,LEN(Input!Z701))),IFERROR(FIND("-",Input!Z701)-1,LEN(Input!Z701)))</f>
        <v/>
      </c>
      <c r="AA701" s="8" t="str">
        <f>LEFT(LEFT(Input!AA701,IFERROR(FIND("_",Input!AA701)-1,LEN(Input!AA701))),IFERROR(FIND("-",Input!AA701)-1,LEN(Input!AA701)))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LEFT(LEFT(Input!Z702,IFERROR(FIND("_",Input!Z702)-1,LEN(Input!Z702))),IFERROR(FIND("-",Input!Z702)-1,LEN(Input!Z702)))</f>
        <v/>
      </c>
      <c r="AA702" s="8" t="str">
        <f>LEFT(LEFT(Input!AA702,IFERROR(FIND("_",Input!AA702)-1,LEN(Input!AA702))),IFERROR(FIND("-",Input!AA702)-1,LEN(Input!AA702)))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LEFT(LEFT(Input!Z703,IFERROR(FIND("_",Input!Z703)-1,LEN(Input!Z703))),IFERROR(FIND("-",Input!Z703)-1,LEN(Input!Z703)))</f>
        <v/>
      </c>
      <c r="AA703" s="8" t="str">
        <f>LEFT(LEFT(Input!AA703,IFERROR(FIND("_",Input!AA703)-1,LEN(Input!AA703))),IFERROR(FIND("-",Input!AA703)-1,LEN(Input!AA703)))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LEFT(LEFT(Input!Z704,IFERROR(FIND("_",Input!Z704)-1,LEN(Input!Z704))),IFERROR(FIND("-",Input!Z704)-1,LEN(Input!Z704)))</f>
        <v/>
      </c>
      <c r="AA704" s="8" t="str">
        <f>LEFT(LEFT(Input!AA704,IFERROR(FIND("_",Input!AA704)-1,LEN(Input!AA704))),IFERROR(FIND("-",Input!AA704)-1,LEN(Input!AA704)))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LEFT(LEFT(Input!Z705,IFERROR(FIND("_",Input!Z705)-1,LEN(Input!Z705))),IFERROR(FIND("-",Input!Z705)-1,LEN(Input!Z705)))</f>
        <v/>
      </c>
      <c r="AA705" s="8" t="str">
        <f>LEFT(LEFT(Input!AA705,IFERROR(FIND("_",Input!AA705)-1,LEN(Input!AA705))),IFERROR(FIND("-",Input!AA705)-1,LEN(Input!AA705)))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LEFT(LEFT(Input!Z706,IFERROR(FIND("_",Input!Z706)-1,LEN(Input!Z706))),IFERROR(FIND("-",Input!Z706)-1,LEN(Input!Z706)))</f>
        <v/>
      </c>
      <c r="AA706" s="8" t="str">
        <f>LEFT(LEFT(Input!AA706,IFERROR(FIND("_",Input!AA706)-1,LEN(Input!AA706))),IFERROR(FIND("-",Input!AA706)-1,LEN(Input!AA706)))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LEFT(LEFT(Input!Z707,IFERROR(FIND("_",Input!Z707)-1,LEN(Input!Z707))),IFERROR(FIND("-",Input!Z707)-1,LEN(Input!Z707)))</f>
        <v/>
      </c>
      <c r="AA707" s="8" t="str">
        <f>LEFT(LEFT(Input!AA707,IFERROR(FIND("_",Input!AA707)-1,LEN(Input!AA707))),IFERROR(FIND("-",Input!AA707)-1,LEN(Input!AA707)))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LEFT(LEFT(Input!Z708,IFERROR(FIND("_",Input!Z708)-1,LEN(Input!Z708))),IFERROR(FIND("-",Input!Z708)-1,LEN(Input!Z708)))</f>
        <v/>
      </c>
      <c r="AA708" s="8" t="str">
        <f>LEFT(LEFT(Input!AA708,IFERROR(FIND("_",Input!AA708)-1,LEN(Input!AA708))),IFERROR(FIND("-",Input!AA708)-1,LEN(Input!AA708)))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LEFT(LEFT(Input!Z709,IFERROR(FIND("_",Input!Z709)-1,LEN(Input!Z709))),IFERROR(FIND("-",Input!Z709)-1,LEN(Input!Z709)))</f>
        <v/>
      </c>
      <c r="AA709" s="8" t="str">
        <f>LEFT(LEFT(Input!AA709,IFERROR(FIND("_",Input!AA709)-1,LEN(Input!AA709))),IFERROR(FIND("-",Input!AA709)-1,LEN(Input!AA709)))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LEFT(LEFT(Input!Z710,IFERROR(FIND("_",Input!Z710)-1,LEN(Input!Z710))),IFERROR(FIND("-",Input!Z710)-1,LEN(Input!Z710)))</f>
        <v/>
      </c>
      <c r="AA710" s="8" t="str">
        <f>LEFT(LEFT(Input!AA710,IFERROR(FIND("_",Input!AA710)-1,LEN(Input!AA710))),IFERROR(FIND("-",Input!AA710)-1,LEN(Input!AA710)))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LEFT(LEFT(Input!Z711,IFERROR(FIND("_",Input!Z711)-1,LEN(Input!Z711))),IFERROR(FIND("-",Input!Z711)-1,LEN(Input!Z711)))</f>
        <v/>
      </c>
      <c r="AA711" s="8" t="str">
        <f>LEFT(LEFT(Input!AA711,IFERROR(FIND("_",Input!AA711)-1,LEN(Input!AA711))),IFERROR(FIND("-",Input!AA711)-1,LEN(Input!AA711)))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LEFT(LEFT(Input!Z712,IFERROR(FIND("_",Input!Z712)-1,LEN(Input!Z712))),IFERROR(FIND("-",Input!Z712)-1,LEN(Input!Z712)))</f>
        <v/>
      </c>
      <c r="AA712" s="8" t="str">
        <f>LEFT(LEFT(Input!AA712,IFERROR(FIND("_",Input!AA712)-1,LEN(Input!AA712))),IFERROR(FIND("-",Input!AA712)-1,LEN(Input!AA712)))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LEFT(LEFT(Input!Z713,IFERROR(FIND("_",Input!Z713)-1,LEN(Input!Z713))),IFERROR(FIND("-",Input!Z713)-1,LEN(Input!Z713)))</f>
        <v/>
      </c>
      <c r="AA713" s="8" t="str">
        <f>LEFT(LEFT(Input!AA713,IFERROR(FIND("_",Input!AA713)-1,LEN(Input!AA713))),IFERROR(FIND("-",Input!AA713)-1,LEN(Input!AA713)))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LEFT(LEFT(Input!Z714,IFERROR(FIND("_",Input!Z714)-1,LEN(Input!Z714))),IFERROR(FIND("-",Input!Z714)-1,LEN(Input!Z714)))</f>
        <v/>
      </c>
      <c r="AA714" s="8" t="str">
        <f>LEFT(LEFT(Input!AA714,IFERROR(FIND("_",Input!AA714)-1,LEN(Input!AA714))),IFERROR(FIND("-",Input!AA714)-1,LEN(Input!AA714)))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LEFT(LEFT(Input!Z715,IFERROR(FIND("_",Input!Z715)-1,LEN(Input!Z715))),IFERROR(FIND("-",Input!Z715)-1,LEN(Input!Z715)))</f>
        <v/>
      </c>
      <c r="AA715" s="8" t="str">
        <f>LEFT(LEFT(Input!AA715,IFERROR(FIND("_",Input!AA715)-1,LEN(Input!AA715))),IFERROR(FIND("-",Input!AA715)-1,LEN(Input!AA715)))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LEFT(LEFT(Input!Z716,IFERROR(FIND("_",Input!Z716)-1,LEN(Input!Z716))),IFERROR(FIND("-",Input!Z716)-1,LEN(Input!Z716)))</f>
        <v/>
      </c>
      <c r="AA716" s="8" t="str">
        <f>LEFT(LEFT(Input!AA716,IFERROR(FIND("_",Input!AA716)-1,LEN(Input!AA716))),IFERROR(FIND("-",Input!AA716)-1,LEN(Input!AA716)))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LEFT(LEFT(Input!Z717,IFERROR(FIND("_",Input!Z717)-1,LEN(Input!Z717))),IFERROR(FIND("-",Input!Z717)-1,LEN(Input!Z717)))</f>
        <v/>
      </c>
      <c r="AA717" s="8" t="str">
        <f>LEFT(LEFT(Input!AA717,IFERROR(FIND("_",Input!AA717)-1,LEN(Input!AA717))),IFERROR(FIND("-",Input!AA717)-1,LEN(Input!AA717)))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LEFT(LEFT(Input!Z718,IFERROR(FIND("_",Input!Z718)-1,LEN(Input!Z718))),IFERROR(FIND("-",Input!Z718)-1,LEN(Input!Z718)))</f>
        <v/>
      </c>
      <c r="AA718" s="8" t="str">
        <f>LEFT(LEFT(Input!AA718,IFERROR(FIND("_",Input!AA718)-1,LEN(Input!AA718))),IFERROR(FIND("-",Input!AA718)-1,LEN(Input!AA718)))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LEFT(LEFT(Input!Z719,IFERROR(FIND("_",Input!Z719)-1,LEN(Input!Z719))),IFERROR(FIND("-",Input!Z719)-1,LEN(Input!Z719)))</f>
        <v/>
      </c>
      <c r="AA719" s="8" t="str">
        <f>LEFT(LEFT(Input!AA719,IFERROR(FIND("_",Input!AA719)-1,LEN(Input!AA719))),IFERROR(FIND("-",Input!AA719)-1,LEN(Input!AA719)))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LEFT(LEFT(Input!Z720,IFERROR(FIND("_",Input!Z720)-1,LEN(Input!Z720))),IFERROR(FIND("-",Input!Z720)-1,LEN(Input!Z720)))</f>
        <v/>
      </c>
      <c r="AA720" s="8" t="str">
        <f>LEFT(LEFT(Input!AA720,IFERROR(FIND("_",Input!AA720)-1,LEN(Input!AA720))),IFERROR(FIND("-",Input!AA720)-1,LEN(Input!AA720)))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LEFT(LEFT(Input!Z721,IFERROR(FIND("_",Input!Z721)-1,LEN(Input!Z721))),IFERROR(FIND("-",Input!Z721)-1,LEN(Input!Z721)))</f>
        <v/>
      </c>
      <c r="AA721" s="8" t="str">
        <f>LEFT(LEFT(Input!AA721,IFERROR(FIND("_",Input!AA721)-1,LEN(Input!AA721))),IFERROR(FIND("-",Input!AA721)-1,LEN(Input!AA721)))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LEFT(LEFT(Input!Z722,IFERROR(FIND("_",Input!Z722)-1,LEN(Input!Z722))),IFERROR(FIND("-",Input!Z722)-1,LEN(Input!Z722)))</f>
        <v/>
      </c>
      <c r="AA722" s="8" t="str">
        <f>LEFT(LEFT(Input!AA722,IFERROR(FIND("_",Input!AA722)-1,LEN(Input!AA722))),IFERROR(FIND("-",Input!AA722)-1,LEN(Input!AA722)))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LEFT(LEFT(Input!Z723,IFERROR(FIND("_",Input!Z723)-1,LEN(Input!Z723))),IFERROR(FIND("-",Input!Z723)-1,LEN(Input!Z723)))</f>
        <v/>
      </c>
      <c r="AA723" s="8" t="str">
        <f>LEFT(LEFT(Input!AA723,IFERROR(FIND("_",Input!AA723)-1,LEN(Input!AA723))),IFERROR(FIND("-",Input!AA723)-1,LEN(Input!AA723)))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LEFT(LEFT(Input!Z724,IFERROR(FIND("_",Input!Z724)-1,LEN(Input!Z724))),IFERROR(FIND("-",Input!Z724)-1,LEN(Input!Z724)))</f>
        <v/>
      </c>
      <c r="AA724" s="8" t="str">
        <f>LEFT(LEFT(Input!AA724,IFERROR(FIND("_",Input!AA724)-1,LEN(Input!AA724))),IFERROR(FIND("-",Input!AA724)-1,LEN(Input!AA724)))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LEFT(LEFT(Input!Z725,IFERROR(FIND("_",Input!Z725)-1,LEN(Input!Z725))),IFERROR(FIND("-",Input!Z725)-1,LEN(Input!Z725)))</f>
        <v/>
      </c>
      <c r="AA725" s="8" t="str">
        <f>LEFT(LEFT(Input!AA725,IFERROR(FIND("_",Input!AA725)-1,LEN(Input!AA725))),IFERROR(FIND("-",Input!AA725)-1,LEN(Input!AA725)))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LEFT(LEFT(Input!Z726,IFERROR(FIND("_",Input!Z726)-1,LEN(Input!Z726))),IFERROR(FIND("-",Input!Z726)-1,LEN(Input!Z726)))</f>
        <v/>
      </c>
      <c r="AA726" s="8" t="str">
        <f>LEFT(LEFT(Input!AA726,IFERROR(FIND("_",Input!AA726)-1,LEN(Input!AA726))),IFERROR(FIND("-",Input!AA726)-1,LEN(Input!AA726)))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LEFT(LEFT(Input!Z727,IFERROR(FIND("_",Input!Z727)-1,LEN(Input!Z727))),IFERROR(FIND("-",Input!Z727)-1,LEN(Input!Z727)))</f>
        <v/>
      </c>
      <c r="AA727" s="8" t="str">
        <f>LEFT(LEFT(Input!AA727,IFERROR(FIND("_",Input!AA727)-1,LEN(Input!AA727))),IFERROR(FIND("-",Input!AA727)-1,LEN(Input!AA727)))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LEFT(LEFT(Input!Z728,IFERROR(FIND("_",Input!Z728)-1,LEN(Input!Z728))),IFERROR(FIND("-",Input!Z728)-1,LEN(Input!Z728)))</f>
        <v/>
      </c>
      <c r="AA728" s="8" t="str">
        <f>LEFT(LEFT(Input!AA728,IFERROR(FIND("_",Input!AA728)-1,LEN(Input!AA728))),IFERROR(FIND("-",Input!AA728)-1,LEN(Input!AA728)))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LEFT(LEFT(Input!Z729,IFERROR(FIND("_",Input!Z729)-1,LEN(Input!Z729))),IFERROR(FIND("-",Input!Z729)-1,LEN(Input!Z729)))</f>
        <v/>
      </c>
      <c r="AA729" s="8" t="str">
        <f>LEFT(LEFT(Input!AA729,IFERROR(FIND("_",Input!AA729)-1,LEN(Input!AA729))),IFERROR(FIND("-",Input!AA729)-1,LEN(Input!AA729)))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LEFT(LEFT(Input!Z730,IFERROR(FIND("_",Input!Z730)-1,LEN(Input!Z730))),IFERROR(FIND("-",Input!Z730)-1,LEN(Input!Z730)))</f>
        <v/>
      </c>
      <c r="AA730" s="8" t="str">
        <f>LEFT(LEFT(Input!AA730,IFERROR(FIND("_",Input!AA730)-1,LEN(Input!AA730))),IFERROR(FIND("-",Input!AA730)-1,LEN(Input!AA730)))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LEFT(LEFT(Input!Z731,IFERROR(FIND("_",Input!Z731)-1,LEN(Input!Z731))),IFERROR(FIND("-",Input!Z731)-1,LEN(Input!Z731)))</f>
        <v/>
      </c>
      <c r="AA731" s="8" t="str">
        <f>LEFT(LEFT(Input!AA731,IFERROR(FIND("_",Input!AA731)-1,LEN(Input!AA731))),IFERROR(FIND("-",Input!AA731)-1,LEN(Input!AA731)))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LEFT(LEFT(Input!Z732,IFERROR(FIND("_",Input!Z732)-1,LEN(Input!Z732))),IFERROR(FIND("-",Input!Z732)-1,LEN(Input!Z732)))</f>
        <v/>
      </c>
      <c r="AA732" s="8" t="str">
        <f>LEFT(LEFT(Input!AA732,IFERROR(FIND("_",Input!AA732)-1,LEN(Input!AA732))),IFERROR(FIND("-",Input!AA732)-1,LEN(Input!AA732)))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LEFT(LEFT(Input!Z733,IFERROR(FIND("_",Input!Z733)-1,LEN(Input!Z733))),IFERROR(FIND("-",Input!Z733)-1,LEN(Input!Z733)))</f>
        <v/>
      </c>
      <c r="AA733" s="8" t="str">
        <f>LEFT(LEFT(Input!AA733,IFERROR(FIND("_",Input!AA733)-1,LEN(Input!AA733))),IFERROR(FIND("-",Input!AA733)-1,LEN(Input!AA733)))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LEFT(LEFT(Input!Z734,IFERROR(FIND("_",Input!Z734)-1,LEN(Input!Z734))),IFERROR(FIND("-",Input!Z734)-1,LEN(Input!Z734)))</f>
        <v/>
      </c>
      <c r="AA734" s="8" t="str">
        <f>LEFT(LEFT(Input!AA734,IFERROR(FIND("_",Input!AA734)-1,LEN(Input!AA734))),IFERROR(FIND("-",Input!AA734)-1,LEN(Input!AA734)))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LEFT(LEFT(Input!Z735,IFERROR(FIND("_",Input!Z735)-1,LEN(Input!Z735))),IFERROR(FIND("-",Input!Z735)-1,LEN(Input!Z735)))</f>
        <v/>
      </c>
      <c r="AA735" s="8" t="str">
        <f>LEFT(LEFT(Input!AA735,IFERROR(FIND("_",Input!AA735)-1,LEN(Input!AA735))),IFERROR(FIND("-",Input!AA735)-1,LEN(Input!AA735)))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LEFT(LEFT(Input!Z736,IFERROR(FIND("_",Input!Z736)-1,LEN(Input!Z736))),IFERROR(FIND("-",Input!Z736)-1,LEN(Input!Z736)))</f>
        <v/>
      </c>
      <c r="AA736" s="8" t="str">
        <f>LEFT(LEFT(Input!AA736,IFERROR(FIND("_",Input!AA736)-1,LEN(Input!AA736))),IFERROR(FIND("-",Input!AA736)-1,LEN(Input!AA736)))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LEFT(LEFT(Input!Z737,IFERROR(FIND("_",Input!Z737)-1,LEN(Input!Z737))),IFERROR(FIND("-",Input!Z737)-1,LEN(Input!Z737)))</f>
        <v/>
      </c>
      <c r="AA737" s="8" t="str">
        <f>LEFT(LEFT(Input!AA737,IFERROR(FIND("_",Input!AA737)-1,LEN(Input!AA737))),IFERROR(FIND("-",Input!AA737)-1,LEN(Input!AA737)))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LEFT(LEFT(Input!Z738,IFERROR(FIND("_",Input!Z738)-1,LEN(Input!Z738))),IFERROR(FIND("-",Input!Z738)-1,LEN(Input!Z738)))</f>
        <v/>
      </c>
      <c r="AA738" s="8" t="str">
        <f>LEFT(LEFT(Input!AA738,IFERROR(FIND("_",Input!AA738)-1,LEN(Input!AA738))),IFERROR(FIND("-",Input!AA738)-1,LEN(Input!AA738)))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LEFT(LEFT(Input!Z739,IFERROR(FIND("_",Input!Z739)-1,LEN(Input!Z739))),IFERROR(FIND("-",Input!Z739)-1,LEN(Input!Z739)))</f>
        <v/>
      </c>
      <c r="AA739" s="8" t="str">
        <f>LEFT(LEFT(Input!AA739,IFERROR(FIND("_",Input!AA739)-1,LEN(Input!AA739))),IFERROR(FIND("-",Input!AA739)-1,LEN(Input!AA739)))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LEFT(LEFT(Input!Z740,IFERROR(FIND("_",Input!Z740)-1,LEN(Input!Z740))),IFERROR(FIND("-",Input!Z740)-1,LEN(Input!Z740)))</f>
        <v/>
      </c>
      <c r="AA740" s="8" t="str">
        <f>LEFT(LEFT(Input!AA740,IFERROR(FIND("_",Input!AA740)-1,LEN(Input!AA740))),IFERROR(FIND("-",Input!AA740)-1,LEN(Input!AA740)))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LEFT(LEFT(Input!Z741,IFERROR(FIND("_",Input!Z741)-1,LEN(Input!Z741))),IFERROR(FIND("-",Input!Z741)-1,LEN(Input!Z741)))</f>
        <v/>
      </c>
      <c r="AA741" s="8" t="str">
        <f>LEFT(LEFT(Input!AA741,IFERROR(FIND("_",Input!AA741)-1,LEN(Input!AA741))),IFERROR(FIND("-",Input!AA741)-1,LEN(Input!AA741)))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LEFT(LEFT(Input!Z742,IFERROR(FIND("_",Input!Z742)-1,LEN(Input!Z742))),IFERROR(FIND("-",Input!Z742)-1,LEN(Input!Z742)))</f>
        <v/>
      </c>
      <c r="AA742" s="8" t="str">
        <f>LEFT(LEFT(Input!AA742,IFERROR(FIND("_",Input!AA742)-1,LEN(Input!AA742))),IFERROR(FIND("-",Input!AA742)-1,LEN(Input!AA742)))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LEFT(LEFT(Input!Z743,IFERROR(FIND("_",Input!Z743)-1,LEN(Input!Z743))),IFERROR(FIND("-",Input!Z743)-1,LEN(Input!Z743)))</f>
        <v/>
      </c>
      <c r="AA743" s="8" t="str">
        <f>LEFT(LEFT(Input!AA743,IFERROR(FIND("_",Input!AA743)-1,LEN(Input!AA743))),IFERROR(FIND("-",Input!AA743)-1,LEN(Input!AA743)))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LEFT(LEFT(Input!Z744,IFERROR(FIND("_",Input!Z744)-1,LEN(Input!Z744))),IFERROR(FIND("-",Input!Z744)-1,LEN(Input!Z744)))</f>
        <v/>
      </c>
      <c r="AA744" s="8" t="str">
        <f>LEFT(LEFT(Input!AA744,IFERROR(FIND("_",Input!AA744)-1,LEN(Input!AA744))),IFERROR(FIND("-",Input!AA744)-1,LEN(Input!AA744)))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LEFT(LEFT(Input!Z745,IFERROR(FIND("_",Input!Z745)-1,LEN(Input!Z745))),IFERROR(FIND("-",Input!Z745)-1,LEN(Input!Z745)))</f>
        <v/>
      </c>
      <c r="AA745" s="8" t="str">
        <f>LEFT(LEFT(Input!AA745,IFERROR(FIND("_",Input!AA745)-1,LEN(Input!AA745))),IFERROR(FIND("-",Input!AA745)-1,LEN(Input!AA745)))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LEFT(LEFT(Input!Z746,IFERROR(FIND("_",Input!Z746)-1,LEN(Input!Z746))),IFERROR(FIND("-",Input!Z746)-1,LEN(Input!Z746)))</f>
        <v/>
      </c>
      <c r="AA746" s="8" t="str">
        <f>LEFT(LEFT(Input!AA746,IFERROR(FIND("_",Input!AA746)-1,LEN(Input!AA746))),IFERROR(FIND("-",Input!AA746)-1,LEN(Input!AA746)))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LEFT(LEFT(Input!Z747,IFERROR(FIND("_",Input!Z747)-1,LEN(Input!Z747))),IFERROR(FIND("-",Input!Z747)-1,LEN(Input!Z747)))</f>
        <v/>
      </c>
      <c r="AA747" s="8" t="str">
        <f>LEFT(LEFT(Input!AA747,IFERROR(FIND("_",Input!AA747)-1,LEN(Input!AA747))),IFERROR(FIND("-",Input!AA747)-1,LEN(Input!AA747)))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LEFT(LEFT(Input!Z748,IFERROR(FIND("_",Input!Z748)-1,LEN(Input!Z748))),IFERROR(FIND("-",Input!Z748)-1,LEN(Input!Z748)))</f>
        <v/>
      </c>
      <c r="AA748" s="8" t="str">
        <f>LEFT(LEFT(Input!AA748,IFERROR(FIND("_",Input!AA748)-1,LEN(Input!AA748))),IFERROR(FIND("-",Input!AA748)-1,LEN(Input!AA748)))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LEFT(LEFT(Input!Z749,IFERROR(FIND("_",Input!Z749)-1,LEN(Input!Z749))),IFERROR(FIND("-",Input!Z749)-1,LEN(Input!Z749)))</f>
        <v/>
      </c>
      <c r="AA749" s="8" t="str">
        <f>LEFT(LEFT(Input!AA749,IFERROR(FIND("_",Input!AA749)-1,LEN(Input!AA749))),IFERROR(FIND("-",Input!AA749)-1,LEN(Input!AA749)))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LEFT(LEFT(Input!Z750,IFERROR(FIND("_",Input!Z750)-1,LEN(Input!Z750))),IFERROR(FIND("-",Input!Z750)-1,LEN(Input!Z750)))</f>
        <v/>
      </c>
      <c r="AA750" s="8" t="str">
        <f>LEFT(LEFT(Input!AA750,IFERROR(FIND("_",Input!AA750)-1,LEN(Input!AA750))),IFERROR(FIND("-",Input!AA750)-1,LEN(Input!AA750)))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LEFT(LEFT(Input!Z751,IFERROR(FIND("_",Input!Z751)-1,LEN(Input!Z751))),IFERROR(FIND("-",Input!Z751)-1,LEN(Input!Z751)))</f>
        <v/>
      </c>
      <c r="AA751" s="8" t="str">
        <f>LEFT(LEFT(Input!AA751,IFERROR(FIND("_",Input!AA751)-1,LEN(Input!AA751))),IFERROR(FIND("-",Input!AA751)-1,LEN(Input!AA751)))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LEFT(LEFT(Input!Z752,IFERROR(FIND("_",Input!Z752)-1,LEN(Input!Z752))),IFERROR(FIND("-",Input!Z752)-1,LEN(Input!Z752)))</f>
        <v/>
      </c>
      <c r="AA752" s="8" t="str">
        <f>LEFT(LEFT(Input!AA752,IFERROR(FIND("_",Input!AA752)-1,LEN(Input!AA752))),IFERROR(FIND("-",Input!AA752)-1,LEN(Input!AA752)))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LEFT(LEFT(Input!Z753,IFERROR(FIND("_",Input!Z753)-1,LEN(Input!Z753))),IFERROR(FIND("-",Input!Z753)-1,LEN(Input!Z753)))</f>
        <v/>
      </c>
      <c r="AA753" s="8" t="str">
        <f>LEFT(LEFT(Input!AA753,IFERROR(FIND("_",Input!AA753)-1,LEN(Input!AA753))),IFERROR(FIND("-",Input!AA753)-1,LEN(Input!AA753)))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LEFT(LEFT(Input!Z754,IFERROR(FIND("_",Input!Z754)-1,LEN(Input!Z754))),IFERROR(FIND("-",Input!Z754)-1,LEN(Input!Z754)))</f>
        <v/>
      </c>
      <c r="AA754" s="8" t="str">
        <f>LEFT(LEFT(Input!AA754,IFERROR(FIND("_",Input!AA754)-1,LEN(Input!AA754))),IFERROR(FIND("-",Input!AA754)-1,LEN(Input!AA754)))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LEFT(LEFT(Input!Z755,IFERROR(FIND("_",Input!Z755)-1,LEN(Input!Z755))),IFERROR(FIND("-",Input!Z755)-1,LEN(Input!Z755)))</f>
        <v/>
      </c>
      <c r="AA755" s="8" t="str">
        <f>LEFT(LEFT(Input!AA755,IFERROR(FIND("_",Input!AA755)-1,LEN(Input!AA755))),IFERROR(FIND("-",Input!AA755)-1,LEN(Input!AA755)))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LEFT(LEFT(Input!Z756,IFERROR(FIND("_",Input!Z756)-1,LEN(Input!Z756))),IFERROR(FIND("-",Input!Z756)-1,LEN(Input!Z756)))</f>
        <v/>
      </c>
      <c r="AA756" s="8" t="str">
        <f>LEFT(LEFT(Input!AA756,IFERROR(FIND("_",Input!AA756)-1,LEN(Input!AA756))),IFERROR(FIND("-",Input!AA756)-1,LEN(Input!AA756)))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LEFT(LEFT(Input!Z757,IFERROR(FIND("_",Input!Z757)-1,LEN(Input!Z757))),IFERROR(FIND("-",Input!Z757)-1,LEN(Input!Z757)))</f>
        <v/>
      </c>
      <c r="AA757" s="8" t="str">
        <f>LEFT(LEFT(Input!AA757,IFERROR(FIND("_",Input!AA757)-1,LEN(Input!AA757))),IFERROR(FIND("-",Input!AA757)-1,LEN(Input!AA757)))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LEFT(LEFT(Input!Z758,IFERROR(FIND("_",Input!Z758)-1,LEN(Input!Z758))),IFERROR(FIND("-",Input!Z758)-1,LEN(Input!Z758)))</f>
        <v/>
      </c>
      <c r="AA758" s="8" t="str">
        <f>LEFT(LEFT(Input!AA758,IFERROR(FIND("_",Input!AA758)-1,LEN(Input!AA758))),IFERROR(FIND("-",Input!AA758)-1,LEN(Input!AA758)))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LEFT(LEFT(Input!Z759,IFERROR(FIND("_",Input!Z759)-1,LEN(Input!Z759))),IFERROR(FIND("-",Input!Z759)-1,LEN(Input!Z759)))</f>
        <v/>
      </c>
      <c r="AA759" s="8" t="str">
        <f>LEFT(LEFT(Input!AA759,IFERROR(FIND("_",Input!AA759)-1,LEN(Input!AA759))),IFERROR(FIND("-",Input!AA759)-1,LEN(Input!AA759)))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LEFT(LEFT(Input!Z760,IFERROR(FIND("_",Input!Z760)-1,LEN(Input!Z760))),IFERROR(FIND("-",Input!Z760)-1,LEN(Input!Z760)))</f>
        <v/>
      </c>
      <c r="AA760" s="8" t="str">
        <f>LEFT(LEFT(Input!AA760,IFERROR(FIND("_",Input!AA760)-1,LEN(Input!AA760))),IFERROR(FIND("-",Input!AA760)-1,LEN(Input!AA760)))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LEFT(LEFT(Input!Z761,IFERROR(FIND("_",Input!Z761)-1,LEN(Input!Z761))),IFERROR(FIND("-",Input!Z761)-1,LEN(Input!Z761)))</f>
        <v/>
      </c>
      <c r="AA761" s="8" t="str">
        <f>LEFT(LEFT(Input!AA761,IFERROR(FIND("_",Input!AA761)-1,LEN(Input!AA761))),IFERROR(FIND("-",Input!AA761)-1,LEN(Input!AA761)))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LEFT(LEFT(Input!Z762,IFERROR(FIND("_",Input!Z762)-1,LEN(Input!Z762))),IFERROR(FIND("-",Input!Z762)-1,LEN(Input!Z762)))</f>
        <v/>
      </c>
      <c r="AA762" s="8" t="str">
        <f>LEFT(LEFT(Input!AA762,IFERROR(FIND("_",Input!AA762)-1,LEN(Input!AA762))),IFERROR(FIND("-",Input!AA762)-1,LEN(Input!AA762)))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LEFT(LEFT(Input!Z763,IFERROR(FIND("_",Input!Z763)-1,LEN(Input!Z763))),IFERROR(FIND("-",Input!Z763)-1,LEN(Input!Z763)))</f>
        <v/>
      </c>
      <c r="AA763" s="8" t="str">
        <f>LEFT(LEFT(Input!AA763,IFERROR(FIND("_",Input!AA763)-1,LEN(Input!AA763))),IFERROR(FIND("-",Input!AA763)-1,LEN(Input!AA763)))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LEFT(LEFT(Input!Z764,IFERROR(FIND("_",Input!Z764)-1,LEN(Input!Z764))),IFERROR(FIND("-",Input!Z764)-1,LEN(Input!Z764)))</f>
        <v/>
      </c>
      <c r="AA764" s="8" t="str">
        <f>LEFT(LEFT(Input!AA764,IFERROR(FIND("_",Input!AA764)-1,LEN(Input!AA764))),IFERROR(FIND("-",Input!AA764)-1,LEN(Input!AA764)))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LEFT(LEFT(Input!Z765,IFERROR(FIND("_",Input!Z765)-1,LEN(Input!Z765))),IFERROR(FIND("-",Input!Z765)-1,LEN(Input!Z765)))</f>
        <v/>
      </c>
      <c r="AA765" s="8" t="str">
        <f>LEFT(LEFT(Input!AA765,IFERROR(FIND("_",Input!AA765)-1,LEN(Input!AA765))),IFERROR(FIND("-",Input!AA765)-1,LEN(Input!AA765)))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LEFT(LEFT(Input!Z766,IFERROR(FIND("_",Input!Z766)-1,LEN(Input!Z766))),IFERROR(FIND("-",Input!Z766)-1,LEN(Input!Z766)))</f>
        <v/>
      </c>
      <c r="AA766" s="8" t="str">
        <f>LEFT(LEFT(Input!AA766,IFERROR(FIND("_",Input!AA766)-1,LEN(Input!AA766))),IFERROR(FIND("-",Input!AA766)-1,LEN(Input!AA766)))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LEFT(LEFT(Input!Z767,IFERROR(FIND("_",Input!Z767)-1,LEN(Input!Z767))),IFERROR(FIND("-",Input!Z767)-1,LEN(Input!Z767)))</f>
        <v/>
      </c>
      <c r="AA767" s="8" t="str">
        <f>LEFT(LEFT(Input!AA767,IFERROR(FIND("_",Input!AA767)-1,LEN(Input!AA767))),IFERROR(FIND("-",Input!AA767)-1,LEN(Input!AA767)))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LEFT(LEFT(Input!Z768,IFERROR(FIND("_",Input!Z768)-1,LEN(Input!Z768))),IFERROR(FIND("-",Input!Z768)-1,LEN(Input!Z768)))</f>
        <v/>
      </c>
      <c r="AA768" s="8" t="str">
        <f>LEFT(LEFT(Input!AA768,IFERROR(FIND("_",Input!AA768)-1,LEN(Input!AA768))),IFERROR(FIND("-",Input!AA768)-1,LEN(Input!AA768)))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LEFT(LEFT(Input!Z769,IFERROR(FIND("_",Input!Z769)-1,LEN(Input!Z769))),IFERROR(FIND("-",Input!Z769)-1,LEN(Input!Z769)))</f>
        <v/>
      </c>
      <c r="AA769" s="8" t="str">
        <f>LEFT(LEFT(Input!AA769,IFERROR(FIND("_",Input!AA769)-1,LEN(Input!AA769))),IFERROR(FIND("-",Input!AA769)-1,LEN(Input!AA769)))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LEFT(LEFT(Input!Z770,IFERROR(FIND("_",Input!Z770)-1,LEN(Input!Z770))),IFERROR(FIND("-",Input!Z770)-1,LEN(Input!Z770)))</f>
        <v/>
      </c>
      <c r="AA770" s="8" t="str">
        <f>LEFT(LEFT(Input!AA770,IFERROR(FIND("_",Input!AA770)-1,LEN(Input!AA770))),IFERROR(FIND("-",Input!AA770)-1,LEN(Input!AA770)))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LEFT(LEFT(Input!Z771,IFERROR(FIND("_",Input!Z771)-1,LEN(Input!Z771))),IFERROR(FIND("-",Input!Z771)-1,LEN(Input!Z771)))</f>
        <v/>
      </c>
      <c r="AA771" s="8" t="str">
        <f>LEFT(LEFT(Input!AA771,IFERROR(FIND("_",Input!AA771)-1,LEN(Input!AA771))),IFERROR(FIND("-",Input!AA771)-1,LEN(Input!AA771)))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LEFT(LEFT(Input!Z772,IFERROR(FIND("_",Input!Z772)-1,LEN(Input!Z772))),IFERROR(FIND("-",Input!Z772)-1,LEN(Input!Z772)))</f>
        <v/>
      </c>
      <c r="AA772" s="8" t="str">
        <f>LEFT(LEFT(Input!AA772,IFERROR(FIND("_",Input!AA772)-1,LEN(Input!AA772))),IFERROR(FIND("-",Input!AA772)-1,LEN(Input!AA772)))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LEFT(LEFT(Input!Z773,IFERROR(FIND("_",Input!Z773)-1,LEN(Input!Z773))),IFERROR(FIND("-",Input!Z773)-1,LEN(Input!Z773)))</f>
        <v/>
      </c>
      <c r="AA773" s="8" t="str">
        <f>LEFT(LEFT(Input!AA773,IFERROR(FIND("_",Input!AA773)-1,LEN(Input!AA773))),IFERROR(FIND("-",Input!AA773)-1,LEN(Input!AA773)))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LEFT(LEFT(Input!Z774,IFERROR(FIND("_",Input!Z774)-1,LEN(Input!Z774))),IFERROR(FIND("-",Input!Z774)-1,LEN(Input!Z774)))</f>
        <v/>
      </c>
      <c r="AA774" s="8" t="str">
        <f>LEFT(LEFT(Input!AA774,IFERROR(FIND("_",Input!AA774)-1,LEN(Input!AA774))),IFERROR(FIND("-",Input!AA774)-1,LEN(Input!AA774)))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LEFT(LEFT(Input!Z775,IFERROR(FIND("_",Input!Z775)-1,LEN(Input!Z775))),IFERROR(FIND("-",Input!Z775)-1,LEN(Input!Z775)))</f>
        <v/>
      </c>
      <c r="AA775" s="8" t="str">
        <f>LEFT(LEFT(Input!AA775,IFERROR(FIND("_",Input!AA775)-1,LEN(Input!AA775))),IFERROR(FIND("-",Input!AA775)-1,LEN(Input!AA775)))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LEFT(LEFT(Input!Z776,IFERROR(FIND("_",Input!Z776)-1,LEN(Input!Z776))),IFERROR(FIND("-",Input!Z776)-1,LEN(Input!Z776)))</f>
        <v/>
      </c>
      <c r="AA776" s="8" t="str">
        <f>LEFT(LEFT(Input!AA776,IFERROR(FIND("_",Input!AA776)-1,LEN(Input!AA776))),IFERROR(FIND("-",Input!AA776)-1,LEN(Input!AA776)))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LEFT(LEFT(Input!Z777,IFERROR(FIND("_",Input!Z777)-1,LEN(Input!Z777))),IFERROR(FIND("-",Input!Z777)-1,LEN(Input!Z777)))</f>
        <v/>
      </c>
      <c r="AA777" s="8" t="str">
        <f>LEFT(LEFT(Input!AA777,IFERROR(FIND("_",Input!AA777)-1,LEN(Input!AA777))),IFERROR(FIND("-",Input!AA777)-1,LEN(Input!AA777)))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LEFT(LEFT(Input!Z778,IFERROR(FIND("_",Input!Z778)-1,LEN(Input!Z778))),IFERROR(FIND("-",Input!Z778)-1,LEN(Input!Z778)))</f>
        <v/>
      </c>
      <c r="AA778" s="8" t="str">
        <f>LEFT(LEFT(Input!AA778,IFERROR(FIND("_",Input!AA778)-1,LEN(Input!AA778))),IFERROR(FIND("-",Input!AA778)-1,LEN(Input!AA778)))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LEFT(LEFT(Input!Z779,IFERROR(FIND("_",Input!Z779)-1,LEN(Input!Z779))),IFERROR(FIND("-",Input!Z779)-1,LEN(Input!Z779)))</f>
        <v/>
      </c>
      <c r="AA779" s="8" t="str">
        <f>LEFT(LEFT(Input!AA779,IFERROR(FIND("_",Input!AA779)-1,LEN(Input!AA779))),IFERROR(FIND("-",Input!AA779)-1,LEN(Input!AA779)))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LEFT(LEFT(Input!Z780,IFERROR(FIND("_",Input!Z780)-1,LEN(Input!Z780))),IFERROR(FIND("-",Input!Z780)-1,LEN(Input!Z780)))</f>
        <v/>
      </c>
      <c r="AA780" s="8" t="str">
        <f>LEFT(LEFT(Input!AA780,IFERROR(FIND("_",Input!AA780)-1,LEN(Input!AA780))),IFERROR(FIND("-",Input!AA780)-1,LEN(Input!AA780)))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LEFT(LEFT(Input!Z781,IFERROR(FIND("_",Input!Z781)-1,LEN(Input!Z781))),IFERROR(FIND("-",Input!Z781)-1,LEN(Input!Z781)))</f>
        <v/>
      </c>
      <c r="AA781" s="8" t="str">
        <f>LEFT(LEFT(Input!AA781,IFERROR(FIND("_",Input!AA781)-1,LEN(Input!AA781))),IFERROR(FIND("-",Input!AA781)-1,LEN(Input!AA781)))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LEFT(LEFT(Input!Z782,IFERROR(FIND("_",Input!Z782)-1,LEN(Input!Z782))),IFERROR(FIND("-",Input!Z782)-1,LEN(Input!Z782)))</f>
        <v/>
      </c>
      <c r="AA782" s="8" t="str">
        <f>LEFT(LEFT(Input!AA782,IFERROR(FIND("_",Input!AA782)-1,LEN(Input!AA782))),IFERROR(FIND("-",Input!AA782)-1,LEN(Input!AA782)))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LEFT(LEFT(Input!Z783,IFERROR(FIND("_",Input!Z783)-1,LEN(Input!Z783))),IFERROR(FIND("-",Input!Z783)-1,LEN(Input!Z783)))</f>
        <v/>
      </c>
      <c r="AA783" s="8" t="str">
        <f>LEFT(LEFT(Input!AA783,IFERROR(FIND("_",Input!AA783)-1,LEN(Input!AA783))),IFERROR(FIND("-",Input!AA783)-1,LEN(Input!AA783)))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LEFT(LEFT(Input!Z784,IFERROR(FIND("_",Input!Z784)-1,LEN(Input!Z784))),IFERROR(FIND("-",Input!Z784)-1,LEN(Input!Z784)))</f>
        <v/>
      </c>
      <c r="AA784" s="8" t="str">
        <f>LEFT(LEFT(Input!AA784,IFERROR(FIND("_",Input!AA784)-1,LEN(Input!AA784))),IFERROR(FIND("-",Input!AA784)-1,LEN(Input!AA784)))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LEFT(LEFT(Input!Z785,IFERROR(FIND("_",Input!Z785)-1,LEN(Input!Z785))),IFERROR(FIND("-",Input!Z785)-1,LEN(Input!Z785)))</f>
        <v/>
      </c>
      <c r="AA785" s="8" t="str">
        <f>LEFT(LEFT(Input!AA785,IFERROR(FIND("_",Input!AA785)-1,LEN(Input!AA785))),IFERROR(FIND("-",Input!AA785)-1,LEN(Input!AA785)))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LEFT(LEFT(Input!Z786,IFERROR(FIND("_",Input!Z786)-1,LEN(Input!Z786))),IFERROR(FIND("-",Input!Z786)-1,LEN(Input!Z786)))</f>
        <v/>
      </c>
      <c r="AA786" s="8" t="str">
        <f>LEFT(LEFT(Input!AA786,IFERROR(FIND("_",Input!AA786)-1,LEN(Input!AA786))),IFERROR(FIND("-",Input!AA786)-1,LEN(Input!AA786)))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LEFT(LEFT(Input!Z787,IFERROR(FIND("_",Input!Z787)-1,LEN(Input!Z787))),IFERROR(FIND("-",Input!Z787)-1,LEN(Input!Z787)))</f>
        <v/>
      </c>
      <c r="AA787" s="8" t="str">
        <f>LEFT(LEFT(Input!AA787,IFERROR(FIND("_",Input!AA787)-1,LEN(Input!AA787))),IFERROR(FIND("-",Input!AA787)-1,LEN(Input!AA787)))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LEFT(LEFT(Input!Z788,IFERROR(FIND("_",Input!Z788)-1,LEN(Input!Z788))),IFERROR(FIND("-",Input!Z788)-1,LEN(Input!Z788)))</f>
        <v/>
      </c>
      <c r="AA788" s="8" t="str">
        <f>LEFT(LEFT(Input!AA788,IFERROR(FIND("_",Input!AA788)-1,LEN(Input!AA788))),IFERROR(FIND("-",Input!AA788)-1,LEN(Input!AA788)))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LEFT(LEFT(Input!Z789,IFERROR(FIND("_",Input!Z789)-1,LEN(Input!Z789))),IFERROR(FIND("-",Input!Z789)-1,LEN(Input!Z789)))</f>
        <v/>
      </c>
      <c r="AA789" s="8" t="str">
        <f>LEFT(LEFT(Input!AA789,IFERROR(FIND("_",Input!AA789)-1,LEN(Input!AA789))),IFERROR(FIND("-",Input!AA789)-1,LEN(Input!AA789)))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LEFT(LEFT(Input!Z790,IFERROR(FIND("_",Input!Z790)-1,LEN(Input!Z790))),IFERROR(FIND("-",Input!Z790)-1,LEN(Input!Z790)))</f>
        <v/>
      </c>
      <c r="AA790" s="8" t="str">
        <f>LEFT(LEFT(Input!AA790,IFERROR(FIND("_",Input!AA790)-1,LEN(Input!AA790))),IFERROR(FIND("-",Input!AA790)-1,LEN(Input!AA790)))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LEFT(LEFT(Input!Z791,IFERROR(FIND("_",Input!Z791)-1,LEN(Input!Z791))),IFERROR(FIND("-",Input!Z791)-1,LEN(Input!Z791)))</f>
        <v/>
      </c>
      <c r="AA791" s="8" t="str">
        <f>LEFT(LEFT(Input!AA791,IFERROR(FIND("_",Input!AA791)-1,LEN(Input!AA791))),IFERROR(FIND("-",Input!AA791)-1,LEN(Input!AA791)))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LEFT(LEFT(Input!Z792,IFERROR(FIND("_",Input!Z792)-1,LEN(Input!Z792))),IFERROR(FIND("-",Input!Z792)-1,LEN(Input!Z792)))</f>
        <v/>
      </c>
      <c r="AA792" s="8" t="str">
        <f>LEFT(LEFT(Input!AA792,IFERROR(FIND("_",Input!AA792)-1,LEN(Input!AA792))),IFERROR(FIND("-",Input!AA792)-1,LEN(Input!AA792)))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LEFT(LEFT(Input!Z793,IFERROR(FIND("_",Input!Z793)-1,LEN(Input!Z793))),IFERROR(FIND("-",Input!Z793)-1,LEN(Input!Z793)))</f>
        <v/>
      </c>
      <c r="AA793" s="8" t="str">
        <f>LEFT(LEFT(Input!AA793,IFERROR(FIND("_",Input!AA793)-1,LEN(Input!AA793))),IFERROR(FIND("-",Input!AA793)-1,LEN(Input!AA793)))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LEFT(LEFT(Input!Z794,IFERROR(FIND("_",Input!Z794)-1,LEN(Input!Z794))),IFERROR(FIND("-",Input!Z794)-1,LEN(Input!Z794)))</f>
        <v/>
      </c>
      <c r="AA794" s="8" t="str">
        <f>LEFT(LEFT(Input!AA794,IFERROR(FIND("_",Input!AA794)-1,LEN(Input!AA794))),IFERROR(FIND("-",Input!AA794)-1,LEN(Input!AA794)))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LEFT(LEFT(Input!Z795,IFERROR(FIND("_",Input!Z795)-1,LEN(Input!Z795))),IFERROR(FIND("-",Input!Z795)-1,LEN(Input!Z795)))</f>
        <v/>
      </c>
      <c r="AA795" s="8" t="str">
        <f>LEFT(LEFT(Input!AA795,IFERROR(FIND("_",Input!AA795)-1,LEN(Input!AA795))),IFERROR(FIND("-",Input!AA795)-1,LEN(Input!AA795)))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LEFT(LEFT(Input!Z796,IFERROR(FIND("_",Input!Z796)-1,LEN(Input!Z796))),IFERROR(FIND("-",Input!Z796)-1,LEN(Input!Z796)))</f>
        <v/>
      </c>
      <c r="AA796" s="8" t="str">
        <f>LEFT(LEFT(Input!AA796,IFERROR(FIND("_",Input!AA796)-1,LEN(Input!AA796))),IFERROR(FIND("-",Input!AA796)-1,LEN(Input!AA796)))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LEFT(LEFT(Input!Z797,IFERROR(FIND("_",Input!Z797)-1,LEN(Input!Z797))),IFERROR(FIND("-",Input!Z797)-1,LEN(Input!Z797)))</f>
        <v/>
      </c>
      <c r="AA797" s="8" t="str">
        <f>LEFT(LEFT(Input!AA797,IFERROR(FIND("_",Input!AA797)-1,LEN(Input!AA797))),IFERROR(FIND("-",Input!AA797)-1,LEN(Input!AA797)))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LEFT(LEFT(Input!Z798,IFERROR(FIND("_",Input!Z798)-1,LEN(Input!Z798))),IFERROR(FIND("-",Input!Z798)-1,LEN(Input!Z798)))</f>
        <v/>
      </c>
      <c r="AA798" s="8" t="str">
        <f>LEFT(LEFT(Input!AA798,IFERROR(FIND("_",Input!AA798)-1,LEN(Input!AA798))),IFERROR(FIND("-",Input!AA798)-1,LEN(Input!AA798)))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LEFT(LEFT(Input!Z799,IFERROR(FIND("_",Input!Z799)-1,LEN(Input!Z799))),IFERROR(FIND("-",Input!Z799)-1,LEN(Input!Z799)))</f>
        <v/>
      </c>
      <c r="AA799" s="8" t="str">
        <f>LEFT(LEFT(Input!AA799,IFERROR(FIND("_",Input!AA799)-1,LEN(Input!AA799))),IFERROR(FIND("-",Input!AA799)-1,LEN(Input!AA799)))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LEFT(LEFT(Input!Z800,IFERROR(FIND("_",Input!Z800)-1,LEN(Input!Z800))),IFERROR(FIND("-",Input!Z800)-1,LEN(Input!Z800)))</f>
        <v/>
      </c>
      <c r="AA800" s="8" t="str">
        <f>LEFT(LEFT(Input!AA800,IFERROR(FIND("_",Input!AA800)-1,LEN(Input!AA800))),IFERROR(FIND("-",Input!AA800)-1,LEN(Input!AA800)))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LEFT(LEFT(Input!Z801,IFERROR(FIND("_",Input!Z801)-1,LEN(Input!Z801))),IFERROR(FIND("-",Input!Z801)-1,LEN(Input!Z801)))</f>
        <v/>
      </c>
      <c r="AA801" s="8" t="str">
        <f>LEFT(LEFT(Input!AA801,IFERROR(FIND("_",Input!AA801)-1,LEN(Input!AA801))),IFERROR(FIND("-",Input!AA801)-1,LEN(Input!AA801)))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LEFT(LEFT(Input!Z802,IFERROR(FIND("_",Input!Z802)-1,LEN(Input!Z802))),IFERROR(FIND("-",Input!Z802)-1,LEN(Input!Z802)))</f>
        <v/>
      </c>
      <c r="AA802" s="8" t="str">
        <f>LEFT(LEFT(Input!AA802,IFERROR(FIND("_",Input!AA802)-1,LEN(Input!AA802))),IFERROR(FIND("-",Input!AA802)-1,LEN(Input!AA802)))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LEFT(LEFT(Input!Z803,IFERROR(FIND("_",Input!Z803)-1,LEN(Input!Z803))),IFERROR(FIND("-",Input!Z803)-1,LEN(Input!Z803)))</f>
        <v/>
      </c>
      <c r="AA803" s="8" t="str">
        <f>LEFT(LEFT(Input!AA803,IFERROR(FIND("_",Input!AA803)-1,LEN(Input!AA803))),IFERROR(FIND("-",Input!AA803)-1,LEN(Input!AA803)))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LEFT(LEFT(Input!Z804,IFERROR(FIND("_",Input!Z804)-1,LEN(Input!Z804))),IFERROR(FIND("-",Input!Z804)-1,LEN(Input!Z804)))</f>
        <v/>
      </c>
      <c r="AA804" s="8" t="str">
        <f>LEFT(LEFT(Input!AA804,IFERROR(FIND("_",Input!AA804)-1,LEN(Input!AA804))),IFERROR(FIND("-",Input!AA804)-1,LEN(Input!AA804)))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LEFT(LEFT(Input!Z805,IFERROR(FIND("_",Input!Z805)-1,LEN(Input!Z805))),IFERROR(FIND("-",Input!Z805)-1,LEN(Input!Z805)))</f>
        <v/>
      </c>
      <c r="AA805" s="8" t="str">
        <f>LEFT(LEFT(Input!AA805,IFERROR(FIND("_",Input!AA805)-1,LEN(Input!AA805))),IFERROR(FIND("-",Input!AA805)-1,LEN(Input!AA805)))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LEFT(LEFT(Input!Z806,IFERROR(FIND("_",Input!Z806)-1,LEN(Input!Z806))),IFERROR(FIND("-",Input!Z806)-1,LEN(Input!Z806)))</f>
        <v/>
      </c>
      <c r="AA806" s="8" t="str">
        <f>LEFT(LEFT(Input!AA806,IFERROR(FIND("_",Input!AA806)-1,LEN(Input!AA806))),IFERROR(FIND("-",Input!AA806)-1,LEN(Input!AA806)))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LEFT(LEFT(Input!Z807,IFERROR(FIND("_",Input!Z807)-1,LEN(Input!Z807))),IFERROR(FIND("-",Input!Z807)-1,LEN(Input!Z807)))</f>
        <v/>
      </c>
      <c r="AA807" s="8" t="str">
        <f>LEFT(LEFT(Input!AA807,IFERROR(FIND("_",Input!AA807)-1,LEN(Input!AA807))),IFERROR(FIND("-",Input!AA807)-1,LEN(Input!AA807)))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LEFT(LEFT(Input!Z808,IFERROR(FIND("_",Input!Z808)-1,LEN(Input!Z808))),IFERROR(FIND("-",Input!Z808)-1,LEN(Input!Z808)))</f>
        <v/>
      </c>
      <c r="AA808" s="8" t="str">
        <f>LEFT(LEFT(Input!AA808,IFERROR(FIND("_",Input!AA808)-1,LEN(Input!AA808))),IFERROR(FIND("-",Input!AA808)-1,LEN(Input!AA808)))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LEFT(LEFT(Input!Z809,IFERROR(FIND("_",Input!Z809)-1,LEN(Input!Z809))),IFERROR(FIND("-",Input!Z809)-1,LEN(Input!Z809)))</f>
        <v/>
      </c>
      <c r="AA809" s="8" t="str">
        <f>LEFT(LEFT(Input!AA809,IFERROR(FIND("_",Input!AA809)-1,LEN(Input!AA809))),IFERROR(FIND("-",Input!AA809)-1,LEN(Input!AA809)))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LEFT(LEFT(Input!Z810,IFERROR(FIND("_",Input!Z810)-1,LEN(Input!Z810))),IFERROR(FIND("-",Input!Z810)-1,LEN(Input!Z810)))</f>
        <v/>
      </c>
      <c r="AA810" s="8" t="str">
        <f>LEFT(LEFT(Input!AA810,IFERROR(FIND("_",Input!AA810)-1,LEN(Input!AA810))),IFERROR(FIND("-",Input!AA810)-1,LEN(Input!AA810)))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LEFT(LEFT(Input!Z811,IFERROR(FIND("_",Input!Z811)-1,LEN(Input!Z811))),IFERROR(FIND("-",Input!Z811)-1,LEN(Input!Z811)))</f>
        <v/>
      </c>
      <c r="AA811" s="8" t="str">
        <f>LEFT(LEFT(Input!AA811,IFERROR(FIND("_",Input!AA811)-1,LEN(Input!AA811))),IFERROR(FIND("-",Input!AA811)-1,LEN(Input!AA811)))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LEFT(LEFT(Input!Z812,IFERROR(FIND("_",Input!Z812)-1,LEN(Input!Z812))),IFERROR(FIND("-",Input!Z812)-1,LEN(Input!Z812)))</f>
        <v/>
      </c>
      <c r="AA812" s="8" t="str">
        <f>LEFT(LEFT(Input!AA812,IFERROR(FIND("_",Input!AA812)-1,LEN(Input!AA812))),IFERROR(FIND("-",Input!AA812)-1,LEN(Input!AA812)))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LEFT(LEFT(Input!Z813,IFERROR(FIND("_",Input!Z813)-1,LEN(Input!Z813))),IFERROR(FIND("-",Input!Z813)-1,LEN(Input!Z813)))</f>
        <v/>
      </c>
      <c r="AA813" s="8" t="str">
        <f>LEFT(LEFT(Input!AA813,IFERROR(FIND("_",Input!AA813)-1,LEN(Input!AA813))),IFERROR(FIND("-",Input!AA813)-1,LEN(Input!AA813)))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LEFT(LEFT(Input!Z814,IFERROR(FIND("_",Input!Z814)-1,LEN(Input!Z814))),IFERROR(FIND("-",Input!Z814)-1,LEN(Input!Z814)))</f>
        <v/>
      </c>
      <c r="AA814" s="8" t="str">
        <f>LEFT(LEFT(Input!AA814,IFERROR(FIND("_",Input!AA814)-1,LEN(Input!AA814))),IFERROR(FIND("-",Input!AA814)-1,LEN(Input!AA814)))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LEFT(LEFT(Input!Z815,IFERROR(FIND("_",Input!Z815)-1,LEN(Input!Z815))),IFERROR(FIND("-",Input!Z815)-1,LEN(Input!Z815)))</f>
        <v/>
      </c>
      <c r="AA815" s="8" t="str">
        <f>LEFT(LEFT(Input!AA815,IFERROR(FIND("_",Input!AA815)-1,LEN(Input!AA815))),IFERROR(FIND("-",Input!AA815)-1,LEN(Input!AA815)))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LEFT(LEFT(Input!Z816,IFERROR(FIND("_",Input!Z816)-1,LEN(Input!Z816))),IFERROR(FIND("-",Input!Z816)-1,LEN(Input!Z816)))</f>
        <v/>
      </c>
      <c r="AA816" s="8" t="str">
        <f>LEFT(LEFT(Input!AA816,IFERROR(FIND("_",Input!AA816)-1,LEN(Input!AA816))),IFERROR(FIND("-",Input!AA816)-1,LEN(Input!AA816)))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LEFT(LEFT(Input!Z817,IFERROR(FIND("_",Input!Z817)-1,LEN(Input!Z817))),IFERROR(FIND("-",Input!Z817)-1,LEN(Input!Z817)))</f>
        <v/>
      </c>
      <c r="AA817" s="8" t="str">
        <f>LEFT(LEFT(Input!AA817,IFERROR(FIND("_",Input!AA817)-1,LEN(Input!AA817))),IFERROR(FIND("-",Input!AA817)-1,LEN(Input!AA817)))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LEFT(LEFT(Input!Z818,IFERROR(FIND("_",Input!Z818)-1,LEN(Input!Z818))),IFERROR(FIND("-",Input!Z818)-1,LEN(Input!Z818)))</f>
        <v/>
      </c>
      <c r="AA818" s="8" t="str">
        <f>LEFT(LEFT(Input!AA818,IFERROR(FIND("_",Input!AA818)-1,LEN(Input!AA818))),IFERROR(FIND("-",Input!AA818)-1,LEN(Input!AA818)))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LEFT(LEFT(Input!Z819,IFERROR(FIND("_",Input!Z819)-1,LEN(Input!Z819))),IFERROR(FIND("-",Input!Z819)-1,LEN(Input!Z819)))</f>
        <v/>
      </c>
      <c r="AA819" s="8" t="str">
        <f>LEFT(LEFT(Input!AA819,IFERROR(FIND("_",Input!AA819)-1,LEN(Input!AA819))),IFERROR(FIND("-",Input!AA819)-1,LEN(Input!AA819)))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LEFT(LEFT(Input!Z820,IFERROR(FIND("_",Input!Z820)-1,LEN(Input!Z820))),IFERROR(FIND("-",Input!Z820)-1,LEN(Input!Z820)))</f>
        <v/>
      </c>
      <c r="AA820" s="8" t="str">
        <f>LEFT(LEFT(Input!AA820,IFERROR(FIND("_",Input!AA820)-1,LEN(Input!AA820))),IFERROR(FIND("-",Input!AA820)-1,LEN(Input!AA820)))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LEFT(LEFT(Input!Z821,IFERROR(FIND("_",Input!Z821)-1,LEN(Input!Z821))),IFERROR(FIND("-",Input!Z821)-1,LEN(Input!Z821)))</f>
        <v/>
      </c>
      <c r="AA821" s="8" t="str">
        <f>LEFT(LEFT(Input!AA821,IFERROR(FIND("_",Input!AA821)-1,LEN(Input!AA821))),IFERROR(FIND("-",Input!AA821)-1,LEN(Input!AA821)))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LEFT(LEFT(Input!Z822,IFERROR(FIND("_",Input!Z822)-1,LEN(Input!Z822))),IFERROR(FIND("-",Input!Z822)-1,LEN(Input!Z822)))</f>
        <v/>
      </c>
      <c r="AA822" s="8" t="str">
        <f>LEFT(LEFT(Input!AA822,IFERROR(FIND("_",Input!AA822)-1,LEN(Input!AA822))),IFERROR(FIND("-",Input!AA822)-1,LEN(Input!AA822)))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LEFT(LEFT(Input!Z823,IFERROR(FIND("_",Input!Z823)-1,LEN(Input!Z823))),IFERROR(FIND("-",Input!Z823)-1,LEN(Input!Z823)))</f>
        <v/>
      </c>
      <c r="AA823" s="8" t="str">
        <f>LEFT(LEFT(Input!AA823,IFERROR(FIND("_",Input!AA823)-1,LEN(Input!AA823))),IFERROR(FIND("-",Input!AA823)-1,LEN(Input!AA823)))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LEFT(LEFT(Input!Z824,IFERROR(FIND("_",Input!Z824)-1,LEN(Input!Z824))),IFERROR(FIND("-",Input!Z824)-1,LEN(Input!Z824)))</f>
        <v/>
      </c>
      <c r="AA824" s="8" t="str">
        <f>LEFT(LEFT(Input!AA824,IFERROR(FIND("_",Input!AA824)-1,LEN(Input!AA824))),IFERROR(FIND("-",Input!AA824)-1,LEN(Input!AA824)))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LEFT(LEFT(Input!Z825,IFERROR(FIND("_",Input!Z825)-1,LEN(Input!Z825))),IFERROR(FIND("-",Input!Z825)-1,LEN(Input!Z825)))</f>
        <v/>
      </c>
      <c r="AA825" s="8" t="str">
        <f>LEFT(LEFT(Input!AA825,IFERROR(FIND("_",Input!AA825)-1,LEN(Input!AA825))),IFERROR(FIND("-",Input!AA825)-1,LEN(Input!AA825)))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LEFT(LEFT(Input!Z826,IFERROR(FIND("_",Input!Z826)-1,LEN(Input!Z826))),IFERROR(FIND("-",Input!Z826)-1,LEN(Input!Z826)))</f>
        <v/>
      </c>
      <c r="AA826" s="8" t="str">
        <f>LEFT(LEFT(Input!AA826,IFERROR(FIND("_",Input!AA826)-1,LEN(Input!AA826))),IFERROR(FIND("-",Input!AA826)-1,LEN(Input!AA826)))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LEFT(LEFT(Input!Z827,IFERROR(FIND("_",Input!Z827)-1,LEN(Input!Z827))),IFERROR(FIND("-",Input!Z827)-1,LEN(Input!Z827)))</f>
        <v/>
      </c>
      <c r="AA827" s="8" t="str">
        <f>LEFT(LEFT(Input!AA827,IFERROR(FIND("_",Input!AA827)-1,LEN(Input!AA827))),IFERROR(FIND("-",Input!AA827)-1,LEN(Input!AA827)))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LEFT(LEFT(Input!Z828,IFERROR(FIND("_",Input!Z828)-1,LEN(Input!Z828))),IFERROR(FIND("-",Input!Z828)-1,LEN(Input!Z828)))</f>
        <v/>
      </c>
      <c r="AA828" s="8" t="str">
        <f>LEFT(LEFT(Input!AA828,IFERROR(FIND("_",Input!AA828)-1,LEN(Input!AA828))),IFERROR(FIND("-",Input!AA828)-1,LEN(Input!AA828)))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LEFT(LEFT(Input!Z829,IFERROR(FIND("_",Input!Z829)-1,LEN(Input!Z829))),IFERROR(FIND("-",Input!Z829)-1,LEN(Input!Z829)))</f>
        <v/>
      </c>
      <c r="AA829" s="8" t="str">
        <f>LEFT(LEFT(Input!AA829,IFERROR(FIND("_",Input!AA829)-1,LEN(Input!AA829))),IFERROR(FIND("-",Input!AA829)-1,LEN(Input!AA829)))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LEFT(LEFT(Input!Z830,IFERROR(FIND("_",Input!Z830)-1,LEN(Input!Z830))),IFERROR(FIND("-",Input!Z830)-1,LEN(Input!Z830)))</f>
        <v/>
      </c>
      <c r="AA830" s="8" t="str">
        <f>LEFT(LEFT(Input!AA830,IFERROR(FIND("_",Input!AA830)-1,LEN(Input!AA830))),IFERROR(FIND("-",Input!AA830)-1,LEN(Input!AA830)))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LEFT(LEFT(Input!Z831,IFERROR(FIND("_",Input!Z831)-1,LEN(Input!Z831))),IFERROR(FIND("-",Input!Z831)-1,LEN(Input!Z831)))</f>
        <v/>
      </c>
      <c r="AA831" s="8" t="str">
        <f>LEFT(LEFT(Input!AA831,IFERROR(FIND("_",Input!AA831)-1,LEN(Input!AA831))),IFERROR(FIND("-",Input!AA831)-1,LEN(Input!AA831)))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LEFT(LEFT(Input!Z832,IFERROR(FIND("_",Input!Z832)-1,LEN(Input!Z832))),IFERROR(FIND("-",Input!Z832)-1,LEN(Input!Z832)))</f>
        <v/>
      </c>
      <c r="AA832" s="8" t="str">
        <f>LEFT(LEFT(Input!AA832,IFERROR(FIND("_",Input!AA832)-1,LEN(Input!AA832))),IFERROR(FIND("-",Input!AA832)-1,LEN(Input!AA832)))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LEFT(LEFT(Input!Z833,IFERROR(FIND("_",Input!Z833)-1,LEN(Input!Z833))),IFERROR(FIND("-",Input!Z833)-1,LEN(Input!Z833)))</f>
        <v/>
      </c>
      <c r="AA833" s="8" t="str">
        <f>LEFT(LEFT(Input!AA833,IFERROR(FIND("_",Input!AA833)-1,LEN(Input!AA833))),IFERROR(FIND("-",Input!AA833)-1,LEN(Input!AA833)))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LEFT(LEFT(Input!Z834,IFERROR(FIND("_",Input!Z834)-1,LEN(Input!Z834))),IFERROR(FIND("-",Input!Z834)-1,LEN(Input!Z834)))</f>
        <v/>
      </c>
      <c r="AA834" s="8" t="str">
        <f>LEFT(LEFT(Input!AA834,IFERROR(FIND("_",Input!AA834)-1,LEN(Input!AA834))),IFERROR(FIND("-",Input!AA834)-1,LEN(Input!AA834)))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LEFT(LEFT(Input!Z835,IFERROR(FIND("_",Input!Z835)-1,LEN(Input!Z835))),IFERROR(FIND("-",Input!Z835)-1,LEN(Input!Z835)))</f>
        <v/>
      </c>
      <c r="AA835" s="8" t="str">
        <f>LEFT(LEFT(Input!AA835,IFERROR(FIND("_",Input!AA835)-1,LEN(Input!AA835))),IFERROR(FIND("-",Input!AA835)-1,LEN(Input!AA835)))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LEFT(LEFT(Input!Z836,IFERROR(FIND("_",Input!Z836)-1,LEN(Input!Z836))),IFERROR(FIND("-",Input!Z836)-1,LEN(Input!Z836)))</f>
        <v/>
      </c>
      <c r="AA836" s="8" t="str">
        <f>LEFT(LEFT(Input!AA836,IFERROR(FIND("_",Input!AA836)-1,LEN(Input!AA836))),IFERROR(FIND("-",Input!AA836)-1,LEN(Input!AA836)))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LEFT(LEFT(Input!Z837,IFERROR(FIND("_",Input!Z837)-1,LEN(Input!Z837))),IFERROR(FIND("-",Input!Z837)-1,LEN(Input!Z837)))</f>
        <v/>
      </c>
      <c r="AA837" s="8" t="str">
        <f>LEFT(LEFT(Input!AA837,IFERROR(FIND("_",Input!AA837)-1,LEN(Input!AA837))),IFERROR(FIND("-",Input!AA837)-1,LEN(Input!AA837)))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LEFT(LEFT(Input!Z838,IFERROR(FIND("_",Input!Z838)-1,LEN(Input!Z838))),IFERROR(FIND("-",Input!Z838)-1,LEN(Input!Z838)))</f>
        <v/>
      </c>
      <c r="AA838" s="8" t="str">
        <f>LEFT(LEFT(Input!AA838,IFERROR(FIND("_",Input!AA838)-1,LEN(Input!AA838))),IFERROR(FIND("-",Input!AA838)-1,LEN(Input!AA838)))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LEFT(LEFT(Input!Z839,IFERROR(FIND("_",Input!Z839)-1,LEN(Input!Z839))),IFERROR(FIND("-",Input!Z839)-1,LEN(Input!Z839)))</f>
        <v/>
      </c>
      <c r="AA839" s="8" t="str">
        <f>LEFT(LEFT(Input!AA839,IFERROR(FIND("_",Input!AA839)-1,LEN(Input!AA839))),IFERROR(FIND("-",Input!AA839)-1,LEN(Input!AA839)))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LEFT(LEFT(Input!Z840,IFERROR(FIND("_",Input!Z840)-1,LEN(Input!Z840))),IFERROR(FIND("-",Input!Z840)-1,LEN(Input!Z840)))</f>
        <v/>
      </c>
      <c r="AA840" s="8" t="str">
        <f>LEFT(LEFT(Input!AA840,IFERROR(FIND("_",Input!AA840)-1,LEN(Input!AA840))),IFERROR(FIND("-",Input!AA840)-1,LEN(Input!AA840)))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LEFT(LEFT(Input!Z841,IFERROR(FIND("_",Input!Z841)-1,LEN(Input!Z841))),IFERROR(FIND("-",Input!Z841)-1,LEN(Input!Z841)))</f>
        <v/>
      </c>
      <c r="AA841" s="8" t="str">
        <f>LEFT(LEFT(Input!AA841,IFERROR(FIND("_",Input!AA841)-1,LEN(Input!AA841))),IFERROR(FIND("-",Input!AA841)-1,LEN(Input!AA841)))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LEFT(LEFT(Input!Z842,IFERROR(FIND("_",Input!Z842)-1,LEN(Input!Z842))),IFERROR(FIND("-",Input!Z842)-1,LEN(Input!Z842)))</f>
        <v/>
      </c>
      <c r="AA842" s="8" t="str">
        <f>LEFT(LEFT(Input!AA842,IFERROR(FIND("_",Input!AA842)-1,LEN(Input!AA842))),IFERROR(FIND("-",Input!AA842)-1,LEN(Input!AA842)))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LEFT(LEFT(Input!Z843,IFERROR(FIND("_",Input!Z843)-1,LEN(Input!Z843))),IFERROR(FIND("-",Input!Z843)-1,LEN(Input!Z843)))</f>
        <v/>
      </c>
      <c r="AA843" s="8" t="str">
        <f>LEFT(LEFT(Input!AA843,IFERROR(FIND("_",Input!AA843)-1,LEN(Input!AA843))),IFERROR(FIND("-",Input!AA843)-1,LEN(Input!AA843)))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LEFT(LEFT(Input!Z844,IFERROR(FIND("_",Input!Z844)-1,LEN(Input!Z844))),IFERROR(FIND("-",Input!Z844)-1,LEN(Input!Z844)))</f>
        <v/>
      </c>
      <c r="AA844" s="8" t="str">
        <f>LEFT(LEFT(Input!AA844,IFERROR(FIND("_",Input!AA844)-1,LEN(Input!AA844))),IFERROR(FIND("-",Input!AA844)-1,LEN(Input!AA844)))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LEFT(LEFT(Input!Z845,IFERROR(FIND("_",Input!Z845)-1,LEN(Input!Z845))),IFERROR(FIND("-",Input!Z845)-1,LEN(Input!Z845)))</f>
        <v/>
      </c>
      <c r="AA845" s="8" t="str">
        <f>LEFT(LEFT(Input!AA845,IFERROR(FIND("_",Input!AA845)-1,LEN(Input!AA845))),IFERROR(FIND("-",Input!AA845)-1,LEN(Input!AA845)))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LEFT(LEFT(Input!Z846,IFERROR(FIND("_",Input!Z846)-1,LEN(Input!Z846))),IFERROR(FIND("-",Input!Z846)-1,LEN(Input!Z846)))</f>
        <v/>
      </c>
      <c r="AA846" s="8" t="str">
        <f>LEFT(LEFT(Input!AA846,IFERROR(FIND("_",Input!AA846)-1,LEN(Input!AA846))),IFERROR(FIND("-",Input!AA846)-1,LEN(Input!AA846)))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LEFT(LEFT(Input!Z847,IFERROR(FIND("_",Input!Z847)-1,LEN(Input!Z847))),IFERROR(FIND("-",Input!Z847)-1,LEN(Input!Z847)))</f>
        <v/>
      </c>
      <c r="AA847" s="8" t="str">
        <f>LEFT(LEFT(Input!AA847,IFERROR(FIND("_",Input!AA847)-1,LEN(Input!AA847))),IFERROR(FIND("-",Input!AA847)-1,LEN(Input!AA847)))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LEFT(LEFT(Input!Z848,IFERROR(FIND("_",Input!Z848)-1,LEN(Input!Z848))),IFERROR(FIND("-",Input!Z848)-1,LEN(Input!Z848)))</f>
        <v/>
      </c>
      <c r="AA848" s="8" t="str">
        <f>LEFT(LEFT(Input!AA848,IFERROR(FIND("_",Input!AA848)-1,LEN(Input!AA848))),IFERROR(FIND("-",Input!AA848)-1,LEN(Input!AA848)))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LEFT(LEFT(Input!Z849,IFERROR(FIND("_",Input!Z849)-1,LEN(Input!Z849))),IFERROR(FIND("-",Input!Z849)-1,LEN(Input!Z849)))</f>
        <v/>
      </c>
      <c r="AA849" s="8" t="str">
        <f>LEFT(LEFT(Input!AA849,IFERROR(FIND("_",Input!AA849)-1,LEN(Input!AA849))),IFERROR(FIND("-",Input!AA849)-1,LEN(Input!AA849)))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LEFT(LEFT(Input!Z850,IFERROR(FIND("_",Input!Z850)-1,LEN(Input!Z850))),IFERROR(FIND("-",Input!Z850)-1,LEN(Input!Z850)))</f>
        <v/>
      </c>
      <c r="AA850" s="8" t="str">
        <f>LEFT(LEFT(Input!AA850,IFERROR(FIND("_",Input!AA850)-1,LEN(Input!AA850))),IFERROR(FIND("-",Input!AA850)-1,LEN(Input!AA850)))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LEFT(LEFT(Input!Z851,IFERROR(FIND("_",Input!Z851)-1,LEN(Input!Z851))),IFERROR(FIND("-",Input!Z851)-1,LEN(Input!Z851)))</f>
        <v/>
      </c>
      <c r="AA851" s="8" t="str">
        <f>LEFT(LEFT(Input!AA851,IFERROR(FIND("_",Input!AA851)-1,LEN(Input!AA851))),IFERROR(FIND("-",Input!AA851)-1,LEN(Input!AA851)))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LEFT(LEFT(Input!Z852,IFERROR(FIND("_",Input!Z852)-1,LEN(Input!Z852))),IFERROR(FIND("-",Input!Z852)-1,LEN(Input!Z852)))</f>
        <v/>
      </c>
      <c r="AA852" s="8" t="str">
        <f>LEFT(LEFT(Input!AA852,IFERROR(FIND("_",Input!AA852)-1,LEN(Input!AA852))),IFERROR(FIND("-",Input!AA852)-1,LEN(Input!AA852)))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LEFT(LEFT(Input!Z853,IFERROR(FIND("_",Input!Z853)-1,LEN(Input!Z853))),IFERROR(FIND("-",Input!Z853)-1,LEN(Input!Z853)))</f>
        <v/>
      </c>
      <c r="AA853" s="8" t="str">
        <f>LEFT(LEFT(Input!AA853,IFERROR(FIND("_",Input!AA853)-1,LEN(Input!AA853))),IFERROR(FIND("-",Input!AA853)-1,LEN(Input!AA853)))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LEFT(LEFT(Input!Z854,IFERROR(FIND("_",Input!Z854)-1,LEN(Input!Z854))),IFERROR(FIND("-",Input!Z854)-1,LEN(Input!Z854)))</f>
        <v/>
      </c>
      <c r="AA854" s="8" t="str">
        <f>LEFT(LEFT(Input!AA854,IFERROR(FIND("_",Input!AA854)-1,LEN(Input!AA854))),IFERROR(FIND("-",Input!AA854)-1,LEN(Input!AA854)))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LEFT(LEFT(Input!Z855,IFERROR(FIND("_",Input!Z855)-1,LEN(Input!Z855))),IFERROR(FIND("-",Input!Z855)-1,LEN(Input!Z855)))</f>
        <v/>
      </c>
      <c r="AA855" s="8" t="str">
        <f>LEFT(LEFT(Input!AA855,IFERROR(FIND("_",Input!AA855)-1,LEN(Input!AA855))),IFERROR(FIND("-",Input!AA855)-1,LEN(Input!AA855)))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LEFT(LEFT(Input!Z856,IFERROR(FIND("_",Input!Z856)-1,LEN(Input!Z856))),IFERROR(FIND("-",Input!Z856)-1,LEN(Input!Z856)))</f>
        <v/>
      </c>
      <c r="AA856" s="8" t="str">
        <f>LEFT(LEFT(Input!AA856,IFERROR(FIND("_",Input!AA856)-1,LEN(Input!AA856))),IFERROR(FIND("-",Input!AA856)-1,LEN(Input!AA856)))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LEFT(LEFT(Input!Z857,IFERROR(FIND("_",Input!Z857)-1,LEN(Input!Z857))),IFERROR(FIND("-",Input!Z857)-1,LEN(Input!Z857)))</f>
        <v/>
      </c>
      <c r="AA857" s="8" t="str">
        <f>LEFT(LEFT(Input!AA857,IFERROR(FIND("_",Input!AA857)-1,LEN(Input!AA857))),IFERROR(FIND("-",Input!AA857)-1,LEN(Input!AA857)))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LEFT(LEFT(Input!Z858,IFERROR(FIND("_",Input!Z858)-1,LEN(Input!Z858))),IFERROR(FIND("-",Input!Z858)-1,LEN(Input!Z858)))</f>
        <v/>
      </c>
      <c r="AA858" s="8" t="str">
        <f>LEFT(LEFT(Input!AA858,IFERROR(FIND("_",Input!AA858)-1,LEN(Input!AA858))),IFERROR(FIND("-",Input!AA858)-1,LEN(Input!AA858)))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LEFT(LEFT(Input!Z859,IFERROR(FIND("_",Input!Z859)-1,LEN(Input!Z859))),IFERROR(FIND("-",Input!Z859)-1,LEN(Input!Z859)))</f>
        <v/>
      </c>
      <c r="AA859" s="8" t="str">
        <f>LEFT(LEFT(Input!AA859,IFERROR(FIND("_",Input!AA859)-1,LEN(Input!AA859))),IFERROR(FIND("-",Input!AA859)-1,LEN(Input!AA859)))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LEFT(LEFT(Input!Z860,IFERROR(FIND("_",Input!Z860)-1,LEN(Input!Z860))),IFERROR(FIND("-",Input!Z860)-1,LEN(Input!Z860)))</f>
        <v/>
      </c>
      <c r="AA860" s="8" t="str">
        <f>LEFT(LEFT(Input!AA860,IFERROR(FIND("_",Input!AA860)-1,LEN(Input!AA860))),IFERROR(FIND("-",Input!AA860)-1,LEN(Input!AA860)))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LEFT(LEFT(Input!Z861,IFERROR(FIND("_",Input!Z861)-1,LEN(Input!Z861))),IFERROR(FIND("-",Input!Z861)-1,LEN(Input!Z861)))</f>
        <v/>
      </c>
      <c r="AA861" s="8" t="str">
        <f>LEFT(LEFT(Input!AA861,IFERROR(FIND("_",Input!AA861)-1,LEN(Input!AA861))),IFERROR(FIND("-",Input!AA861)-1,LEN(Input!AA861)))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LEFT(LEFT(Input!Z862,IFERROR(FIND("_",Input!Z862)-1,LEN(Input!Z862))),IFERROR(FIND("-",Input!Z862)-1,LEN(Input!Z862)))</f>
        <v/>
      </c>
      <c r="AA862" s="8" t="str">
        <f>LEFT(LEFT(Input!AA862,IFERROR(FIND("_",Input!AA862)-1,LEN(Input!AA862))),IFERROR(FIND("-",Input!AA862)-1,LEN(Input!AA862)))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LEFT(LEFT(Input!Z863,IFERROR(FIND("_",Input!Z863)-1,LEN(Input!Z863))),IFERROR(FIND("-",Input!Z863)-1,LEN(Input!Z863)))</f>
        <v/>
      </c>
      <c r="AA863" s="8" t="str">
        <f>LEFT(LEFT(Input!AA863,IFERROR(FIND("_",Input!AA863)-1,LEN(Input!AA863))),IFERROR(FIND("-",Input!AA863)-1,LEN(Input!AA863)))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LEFT(LEFT(Input!Z864,IFERROR(FIND("_",Input!Z864)-1,LEN(Input!Z864))),IFERROR(FIND("-",Input!Z864)-1,LEN(Input!Z864)))</f>
        <v/>
      </c>
      <c r="AA864" s="8" t="str">
        <f>LEFT(LEFT(Input!AA864,IFERROR(FIND("_",Input!AA864)-1,LEN(Input!AA864))),IFERROR(FIND("-",Input!AA864)-1,LEN(Input!AA864)))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LEFT(LEFT(Input!Z865,IFERROR(FIND("_",Input!Z865)-1,LEN(Input!Z865))),IFERROR(FIND("-",Input!Z865)-1,LEN(Input!Z865)))</f>
        <v/>
      </c>
      <c r="AA865" s="8" t="str">
        <f>LEFT(LEFT(Input!AA865,IFERROR(FIND("_",Input!AA865)-1,LEN(Input!AA865))),IFERROR(FIND("-",Input!AA865)-1,LEN(Input!AA865)))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LEFT(LEFT(Input!Z866,IFERROR(FIND("_",Input!Z866)-1,LEN(Input!Z866))),IFERROR(FIND("-",Input!Z866)-1,LEN(Input!Z866)))</f>
        <v/>
      </c>
      <c r="AA866" s="8" t="str">
        <f>LEFT(LEFT(Input!AA866,IFERROR(FIND("_",Input!AA866)-1,LEN(Input!AA866))),IFERROR(FIND("-",Input!AA866)-1,LEN(Input!AA866)))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LEFT(LEFT(Input!Z867,IFERROR(FIND("_",Input!Z867)-1,LEN(Input!Z867))),IFERROR(FIND("-",Input!Z867)-1,LEN(Input!Z867)))</f>
        <v/>
      </c>
      <c r="AA867" s="8" t="str">
        <f>LEFT(LEFT(Input!AA867,IFERROR(FIND("_",Input!AA867)-1,LEN(Input!AA867))),IFERROR(FIND("-",Input!AA867)-1,LEN(Input!AA867)))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LEFT(LEFT(Input!Z868,IFERROR(FIND("_",Input!Z868)-1,LEN(Input!Z868))),IFERROR(FIND("-",Input!Z868)-1,LEN(Input!Z868)))</f>
        <v/>
      </c>
      <c r="AA868" s="8" t="str">
        <f>LEFT(LEFT(Input!AA868,IFERROR(FIND("_",Input!AA868)-1,LEN(Input!AA868))),IFERROR(FIND("-",Input!AA868)-1,LEN(Input!AA868)))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LEFT(LEFT(Input!Z869,IFERROR(FIND("_",Input!Z869)-1,LEN(Input!Z869))),IFERROR(FIND("-",Input!Z869)-1,LEN(Input!Z869)))</f>
        <v/>
      </c>
      <c r="AA869" s="8" t="str">
        <f>LEFT(LEFT(Input!AA869,IFERROR(FIND("_",Input!AA869)-1,LEN(Input!AA869))),IFERROR(FIND("-",Input!AA869)-1,LEN(Input!AA869)))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LEFT(LEFT(Input!Z870,IFERROR(FIND("_",Input!Z870)-1,LEN(Input!Z870))),IFERROR(FIND("-",Input!Z870)-1,LEN(Input!Z870)))</f>
        <v/>
      </c>
      <c r="AA870" s="8" t="str">
        <f>LEFT(LEFT(Input!AA870,IFERROR(FIND("_",Input!AA870)-1,LEN(Input!AA870))),IFERROR(FIND("-",Input!AA870)-1,LEN(Input!AA870)))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LEFT(LEFT(Input!Z871,IFERROR(FIND("_",Input!Z871)-1,LEN(Input!Z871))),IFERROR(FIND("-",Input!Z871)-1,LEN(Input!Z871)))</f>
        <v/>
      </c>
      <c r="AA871" s="8" t="str">
        <f>LEFT(LEFT(Input!AA871,IFERROR(FIND("_",Input!AA871)-1,LEN(Input!AA871))),IFERROR(FIND("-",Input!AA871)-1,LEN(Input!AA871)))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LEFT(LEFT(Input!Z872,IFERROR(FIND("_",Input!Z872)-1,LEN(Input!Z872))),IFERROR(FIND("-",Input!Z872)-1,LEN(Input!Z872)))</f>
        <v/>
      </c>
      <c r="AA872" s="8" t="str">
        <f>LEFT(LEFT(Input!AA872,IFERROR(FIND("_",Input!AA872)-1,LEN(Input!AA872))),IFERROR(FIND("-",Input!AA872)-1,LEN(Input!AA872)))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LEFT(LEFT(Input!Z873,IFERROR(FIND("_",Input!Z873)-1,LEN(Input!Z873))),IFERROR(FIND("-",Input!Z873)-1,LEN(Input!Z873)))</f>
        <v/>
      </c>
      <c r="AA873" s="8" t="str">
        <f>LEFT(LEFT(Input!AA873,IFERROR(FIND("_",Input!AA873)-1,LEN(Input!AA873))),IFERROR(FIND("-",Input!AA873)-1,LEN(Input!AA873)))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LEFT(LEFT(Input!Z874,IFERROR(FIND("_",Input!Z874)-1,LEN(Input!Z874))),IFERROR(FIND("-",Input!Z874)-1,LEN(Input!Z874)))</f>
        <v/>
      </c>
      <c r="AA874" s="8" t="str">
        <f>LEFT(LEFT(Input!AA874,IFERROR(FIND("_",Input!AA874)-1,LEN(Input!AA874))),IFERROR(FIND("-",Input!AA874)-1,LEN(Input!AA874)))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LEFT(LEFT(Input!Z875,IFERROR(FIND("_",Input!Z875)-1,LEN(Input!Z875))),IFERROR(FIND("-",Input!Z875)-1,LEN(Input!Z875)))</f>
        <v/>
      </c>
      <c r="AA875" s="8" t="str">
        <f>LEFT(LEFT(Input!AA875,IFERROR(FIND("_",Input!AA875)-1,LEN(Input!AA875))),IFERROR(FIND("-",Input!AA875)-1,LEN(Input!AA875)))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LEFT(LEFT(Input!Z876,IFERROR(FIND("_",Input!Z876)-1,LEN(Input!Z876))),IFERROR(FIND("-",Input!Z876)-1,LEN(Input!Z876)))</f>
        <v/>
      </c>
      <c r="AA876" s="8" t="str">
        <f>LEFT(LEFT(Input!AA876,IFERROR(FIND("_",Input!AA876)-1,LEN(Input!AA876))),IFERROR(FIND("-",Input!AA876)-1,LEN(Input!AA876)))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LEFT(LEFT(Input!Z877,IFERROR(FIND("_",Input!Z877)-1,LEN(Input!Z877))),IFERROR(FIND("-",Input!Z877)-1,LEN(Input!Z877)))</f>
        <v/>
      </c>
      <c r="AA877" s="8" t="str">
        <f>LEFT(LEFT(Input!AA877,IFERROR(FIND("_",Input!AA877)-1,LEN(Input!AA877))),IFERROR(FIND("-",Input!AA877)-1,LEN(Input!AA877)))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LEFT(LEFT(Input!Z878,IFERROR(FIND("_",Input!Z878)-1,LEN(Input!Z878))),IFERROR(FIND("-",Input!Z878)-1,LEN(Input!Z878)))</f>
        <v/>
      </c>
      <c r="AA878" s="8" t="str">
        <f>LEFT(LEFT(Input!AA878,IFERROR(FIND("_",Input!AA878)-1,LEN(Input!AA878))),IFERROR(FIND("-",Input!AA878)-1,LEN(Input!AA878)))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LEFT(LEFT(Input!Z879,IFERROR(FIND("_",Input!Z879)-1,LEN(Input!Z879))),IFERROR(FIND("-",Input!Z879)-1,LEN(Input!Z879)))</f>
        <v/>
      </c>
      <c r="AA879" s="8" t="str">
        <f>LEFT(LEFT(Input!AA879,IFERROR(FIND("_",Input!AA879)-1,LEN(Input!AA879))),IFERROR(FIND("-",Input!AA879)-1,LEN(Input!AA879)))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LEFT(LEFT(Input!Z880,IFERROR(FIND("_",Input!Z880)-1,LEN(Input!Z880))),IFERROR(FIND("-",Input!Z880)-1,LEN(Input!Z880)))</f>
        <v/>
      </c>
      <c r="AA880" s="8" t="str">
        <f>LEFT(LEFT(Input!AA880,IFERROR(FIND("_",Input!AA880)-1,LEN(Input!AA880))),IFERROR(FIND("-",Input!AA880)-1,LEN(Input!AA880)))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LEFT(LEFT(Input!Z881,IFERROR(FIND("_",Input!Z881)-1,LEN(Input!Z881))),IFERROR(FIND("-",Input!Z881)-1,LEN(Input!Z881)))</f>
        <v/>
      </c>
      <c r="AA881" s="8" t="str">
        <f>LEFT(LEFT(Input!AA881,IFERROR(FIND("_",Input!AA881)-1,LEN(Input!AA881))),IFERROR(FIND("-",Input!AA881)-1,LEN(Input!AA881)))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LEFT(LEFT(Input!Z882,IFERROR(FIND("_",Input!Z882)-1,LEN(Input!Z882))),IFERROR(FIND("-",Input!Z882)-1,LEN(Input!Z882)))</f>
        <v/>
      </c>
      <c r="AA882" s="8" t="str">
        <f>LEFT(LEFT(Input!AA882,IFERROR(FIND("_",Input!AA882)-1,LEN(Input!AA882))),IFERROR(FIND("-",Input!AA882)-1,LEN(Input!AA882)))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LEFT(LEFT(Input!Z883,IFERROR(FIND("_",Input!Z883)-1,LEN(Input!Z883))),IFERROR(FIND("-",Input!Z883)-1,LEN(Input!Z883)))</f>
        <v/>
      </c>
      <c r="AA883" s="8" t="str">
        <f>LEFT(LEFT(Input!AA883,IFERROR(FIND("_",Input!AA883)-1,LEN(Input!AA883))),IFERROR(FIND("-",Input!AA883)-1,LEN(Input!AA883)))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LEFT(LEFT(Input!Z884,IFERROR(FIND("_",Input!Z884)-1,LEN(Input!Z884))),IFERROR(FIND("-",Input!Z884)-1,LEN(Input!Z884)))</f>
        <v/>
      </c>
      <c r="AA884" s="8" t="str">
        <f>LEFT(LEFT(Input!AA884,IFERROR(FIND("_",Input!AA884)-1,LEN(Input!AA884))),IFERROR(FIND("-",Input!AA884)-1,LEN(Input!AA884)))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LEFT(LEFT(Input!Z885,IFERROR(FIND("_",Input!Z885)-1,LEN(Input!Z885))),IFERROR(FIND("-",Input!Z885)-1,LEN(Input!Z885)))</f>
        <v/>
      </c>
      <c r="AA885" s="8" t="str">
        <f>LEFT(LEFT(Input!AA885,IFERROR(FIND("_",Input!AA885)-1,LEN(Input!AA885))),IFERROR(FIND("-",Input!AA885)-1,LEN(Input!AA885)))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LEFT(LEFT(Input!Z886,IFERROR(FIND("_",Input!Z886)-1,LEN(Input!Z886))),IFERROR(FIND("-",Input!Z886)-1,LEN(Input!Z886)))</f>
        <v/>
      </c>
      <c r="AA886" s="8" t="str">
        <f>LEFT(LEFT(Input!AA886,IFERROR(FIND("_",Input!AA886)-1,LEN(Input!AA886))),IFERROR(FIND("-",Input!AA886)-1,LEN(Input!AA886)))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LEFT(LEFT(Input!Z887,IFERROR(FIND("_",Input!Z887)-1,LEN(Input!Z887))),IFERROR(FIND("-",Input!Z887)-1,LEN(Input!Z887)))</f>
        <v/>
      </c>
      <c r="AA887" s="8" t="str">
        <f>LEFT(LEFT(Input!AA887,IFERROR(FIND("_",Input!AA887)-1,LEN(Input!AA887))),IFERROR(FIND("-",Input!AA887)-1,LEN(Input!AA887)))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LEFT(LEFT(Input!Z888,IFERROR(FIND("_",Input!Z888)-1,LEN(Input!Z888))),IFERROR(FIND("-",Input!Z888)-1,LEN(Input!Z888)))</f>
        <v/>
      </c>
      <c r="AA888" s="8" t="str">
        <f>LEFT(LEFT(Input!AA888,IFERROR(FIND("_",Input!AA888)-1,LEN(Input!AA888))),IFERROR(FIND("-",Input!AA888)-1,LEN(Input!AA888)))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LEFT(LEFT(Input!Z889,IFERROR(FIND("_",Input!Z889)-1,LEN(Input!Z889))),IFERROR(FIND("-",Input!Z889)-1,LEN(Input!Z889)))</f>
        <v/>
      </c>
      <c r="AA889" s="8" t="str">
        <f>LEFT(LEFT(Input!AA889,IFERROR(FIND("_",Input!AA889)-1,LEN(Input!AA889))),IFERROR(FIND("-",Input!AA889)-1,LEN(Input!AA889)))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LEFT(LEFT(Input!Z890,IFERROR(FIND("_",Input!Z890)-1,LEN(Input!Z890))),IFERROR(FIND("-",Input!Z890)-1,LEN(Input!Z890)))</f>
        <v/>
      </c>
      <c r="AA890" s="8" t="str">
        <f>LEFT(LEFT(Input!AA890,IFERROR(FIND("_",Input!AA890)-1,LEN(Input!AA890))),IFERROR(FIND("-",Input!AA890)-1,LEN(Input!AA890)))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LEFT(LEFT(Input!Z891,IFERROR(FIND("_",Input!Z891)-1,LEN(Input!Z891))),IFERROR(FIND("-",Input!Z891)-1,LEN(Input!Z891)))</f>
        <v/>
      </c>
      <c r="AA891" s="8" t="str">
        <f>LEFT(LEFT(Input!AA891,IFERROR(FIND("_",Input!AA891)-1,LEN(Input!AA891))),IFERROR(FIND("-",Input!AA891)-1,LEN(Input!AA891)))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LEFT(LEFT(Input!Z892,IFERROR(FIND("_",Input!Z892)-1,LEN(Input!Z892))),IFERROR(FIND("-",Input!Z892)-1,LEN(Input!Z892)))</f>
        <v/>
      </c>
      <c r="AA892" s="8" t="str">
        <f>LEFT(LEFT(Input!AA892,IFERROR(FIND("_",Input!AA892)-1,LEN(Input!AA892))),IFERROR(FIND("-",Input!AA892)-1,LEN(Input!AA892)))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LEFT(LEFT(Input!Z893,IFERROR(FIND("_",Input!Z893)-1,LEN(Input!Z893))),IFERROR(FIND("-",Input!Z893)-1,LEN(Input!Z893)))</f>
        <v/>
      </c>
      <c r="AA893" s="8" t="str">
        <f>LEFT(LEFT(Input!AA893,IFERROR(FIND("_",Input!AA893)-1,LEN(Input!AA893))),IFERROR(FIND("-",Input!AA893)-1,LEN(Input!AA893)))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LEFT(LEFT(Input!Z894,IFERROR(FIND("_",Input!Z894)-1,LEN(Input!Z894))),IFERROR(FIND("-",Input!Z894)-1,LEN(Input!Z894)))</f>
        <v/>
      </c>
      <c r="AA894" s="8" t="str">
        <f>LEFT(LEFT(Input!AA894,IFERROR(FIND("_",Input!AA894)-1,LEN(Input!AA894))),IFERROR(FIND("-",Input!AA894)-1,LEN(Input!AA894)))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LEFT(LEFT(Input!Z895,IFERROR(FIND("_",Input!Z895)-1,LEN(Input!Z895))),IFERROR(FIND("-",Input!Z895)-1,LEN(Input!Z895)))</f>
        <v/>
      </c>
      <c r="AA895" s="8" t="str">
        <f>LEFT(LEFT(Input!AA895,IFERROR(FIND("_",Input!AA895)-1,LEN(Input!AA895))),IFERROR(FIND("-",Input!AA895)-1,LEN(Input!AA895)))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LEFT(LEFT(Input!Z896,IFERROR(FIND("_",Input!Z896)-1,LEN(Input!Z896))),IFERROR(FIND("-",Input!Z896)-1,LEN(Input!Z896)))</f>
        <v/>
      </c>
      <c r="AA896" s="8" t="str">
        <f>LEFT(LEFT(Input!AA896,IFERROR(FIND("_",Input!AA896)-1,LEN(Input!AA896))),IFERROR(FIND("-",Input!AA896)-1,LEN(Input!AA896)))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LEFT(LEFT(Input!Z897,IFERROR(FIND("_",Input!Z897)-1,LEN(Input!Z897))),IFERROR(FIND("-",Input!Z897)-1,LEN(Input!Z897)))</f>
        <v/>
      </c>
      <c r="AA897" s="8" t="str">
        <f>LEFT(LEFT(Input!AA897,IFERROR(FIND("_",Input!AA897)-1,LEN(Input!AA897))),IFERROR(FIND("-",Input!AA897)-1,LEN(Input!AA897)))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LEFT(LEFT(Input!Z898,IFERROR(FIND("_",Input!Z898)-1,LEN(Input!Z898))),IFERROR(FIND("-",Input!Z898)-1,LEN(Input!Z898)))</f>
        <v/>
      </c>
      <c r="AA898" s="8" t="str">
        <f>LEFT(LEFT(Input!AA898,IFERROR(FIND("_",Input!AA898)-1,LEN(Input!AA898))),IFERROR(FIND("-",Input!AA898)-1,LEN(Input!AA898)))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LEFT(LEFT(Input!Z899,IFERROR(FIND("_",Input!Z899)-1,LEN(Input!Z899))),IFERROR(FIND("-",Input!Z899)-1,LEN(Input!Z899)))</f>
        <v/>
      </c>
      <c r="AA899" s="8" t="str">
        <f>LEFT(LEFT(Input!AA899,IFERROR(FIND("_",Input!AA899)-1,LEN(Input!AA899))),IFERROR(FIND("-",Input!AA899)-1,LEN(Input!AA899)))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LEFT(LEFT(Input!Z900,IFERROR(FIND("_",Input!Z900)-1,LEN(Input!Z900))),IFERROR(FIND("-",Input!Z900)-1,LEN(Input!Z900)))</f>
        <v/>
      </c>
      <c r="AA900" s="8" t="str">
        <f>LEFT(LEFT(Input!AA900,IFERROR(FIND("_",Input!AA900)-1,LEN(Input!AA900))),IFERROR(FIND("-",Input!AA900)-1,LEN(Input!AA900)))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LEFT(LEFT(Input!Z901,IFERROR(FIND("_",Input!Z901)-1,LEN(Input!Z901))),IFERROR(FIND("-",Input!Z901)-1,LEN(Input!Z901)))</f>
        <v/>
      </c>
      <c r="AA901" s="8" t="str">
        <f>LEFT(LEFT(Input!AA901,IFERROR(FIND("_",Input!AA901)-1,LEN(Input!AA901))),IFERROR(FIND("-",Input!AA901)-1,LEN(Input!AA901)))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LEFT(LEFT(Input!Z902,IFERROR(FIND("_",Input!Z902)-1,LEN(Input!Z902))),IFERROR(FIND("-",Input!Z902)-1,LEN(Input!Z902)))</f>
        <v/>
      </c>
      <c r="AA902" s="8" t="str">
        <f>LEFT(LEFT(Input!AA902,IFERROR(FIND("_",Input!AA902)-1,LEN(Input!AA902))),IFERROR(FIND("-",Input!AA902)-1,LEN(Input!AA902)))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LEFT(LEFT(Input!Z903,IFERROR(FIND("_",Input!Z903)-1,LEN(Input!Z903))),IFERROR(FIND("-",Input!Z903)-1,LEN(Input!Z903)))</f>
        <v/>
      </c>
      <c r="AA903" s="8" t="str">
        <f>LEFT(LEFT(Input!AA903,IFERROR(FIND("_",Input!AA903)-1,LEN(Input!AA903))),IFERROR(FIND("-",Input!AA903)-1,LEN(Input!AA903)))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LEFT(LEFT(Input!Z904,IFERROR(FIND("_",Input!Z904)-1,LEN(Input!Z904))),IFERROR(FIND("-",Input!Z904)-1,LEN(Input!Z904)))</f>
        <v/>
      </c>
      <c r="AA904" s="8" t="str">
        <f>LEFT(LEFT(Input!AA904,IFERROR(FIND("_",Input!AA904)-1,LEN(Input!AA904))),IFERROR(FIND("-",Input!AA904)-1,LEN(Input!AA904)))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LEFT(LEFT(Input!Z905,IFERROR(FIND("_",Input!Z905)-1,LEN(Input!Z905))),IFERROR(FIND("-",Input!Z905)-1,LEN(Input!Z905)))</f>
        <v/>
      </c>
      <c r="AA905" s="8" t="str">
        <f>LEFT(LEFT(Input!AA905,IFERROR(FIND("_",Input!AA905)-1,LEN(Input!AA905))),IFERROR(FIND("-",Input!AA905)-1,LEN(Input!AA905)))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LEFT(LEFT(Input!Z906,IFERROR(FIND("_",Input!Z906)-1,LEN(Input!Z906))),IFERROR(FIND("-",Input!Z906)-1,LEN(Input!Z906)))</f>
        <v/>
      </c>
      <c r="AA906" s="8" t="str">
        <f>LEFT(LEFT(Input!AA906,IFERROR(FIND("_",Input!AA906)-1,LEN(Input!AA906))),IFERROR(FIND("-",Input!AA906)-1,LEN(Input!AA906)))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LEFT(LEFT(Input!Z907,IFERROR(FIND("_",Input!Z907)-1,LEN(Input!Z907))),IFERROR(FIND("-",Input!Z907)-1,LEN(Input!Z907)))</f>
        <v/>
      </c>
      <c r="AA907" s="8" t="str">
        <f>LEFT(LEFT(Input!AA907,IFERROR(FIND("_",Input!AA907)-1,LEN(Input!AA907))),IFERROR(FIND("-",Input!AA907)-1,LEN(Input!AA907)))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LEFT(LEFT(Input!Z908,IFERROR(FIND("_",Input!Z908)-1,LEN(Input!Z908))),IFERROR(FIND("-",Input!Z908)-1,LEN(Input!Z908)))</f>
        <v/>
      </c>
      <c r="AA908" s="8" t="str">
        <f>LEFT(LEFT(Input!AA908,IFERROR(FIND("_",Input!AA908)-1,LEN(Input!AA908))),IFERROR(FIND("-",Input!AA908)-1,LEN(Input!AA908)))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LEFT(LEFT(Input!Z909,IFERROR(FIND("_",Input!Z909)-1,LEN(Input!Z909))),IFERROR(FIND("-",Input!Z909)-1,LEN(Input!Z909)))</f>
        <v/>
      </c>
      <c r="AA909" s="8" t="str">
        <f>LEFT(LEFT(Input!AA909,IFERROR(FIND("_",Input!AA909)-1,LEN(Input!AA909))),IFERROR(FIND("-",Input!AA909)-1,LEN(Input!AA909)))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LEFT(LEFT(Input!Z910,IFERROR(FIND("_",Input!Z910)-1,LEN(Input!Z910))),IFERROR(FIND("-",Input!Z910)-1,LEN(Input!Z910)))</f>
        <v/>
      </c>
      <c r="AA910" s="8" t="str">
        <f>LEFT(LEFT(Input!AA910,IFERROR(FIND("_",Input!AA910)-1,LEN(Input!AA910))),IFERROR(FIND("-",Input!AA910)-1,LEN(Input!AA910)))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LEFT(LEFT(Input!Z911,IFERROR(FIND("_",Input!Z911)-1,LEN(Input!Z911))),IFERROR(FIND("-",Input!Z911)-1,LEN(Input!Z911)))</f>
        <v/>
      </c>
      <c r="AA911" s="8" t="str">
        <f>LEFT(LEFT(Input!AA911,IFERROR(FIND("_",Input!AA911)-1,LEN(Input!AA911))),IFERROR(FIND("-",Input!AA911)-1,LEN(Input!AA911)))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LEFT(LEFT(Input!Z912,IFERROR(FIND("_",Input!Z912)-1,LEN(Input!Z912))),IFERROR(FIND("-",Input!Z912)-1,LEN(Input!Z912)))</f>
        <v/>
      </c>
      <c r="AA912" s="8" t="str">
        <f>LEFT(LEFT(Input!AA912,IFERROR(FIND("_",Input!AA912)-1,LEN(Input!AA912))),IFERROR(FIND("-",Input!AA912)-1,LEN(Input!AA912)))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LEFT(LEFT(Input!Z913,IFERROR(FIND("_",Input!Z913)-1,LEN(Input!Z913))),IFERROR(FIND("-",Input!Z913)-1,LEN(Input!Z913)))</f>
        <v/>
      </c>
      <c r="AA913" s="8" t="str">
        <f>LEFT(LEFT(Input!AA913,IFERROR(FIND("_",Input!AA913)-1,LEN(Input!AA913))),IFERROR(FIND("-",Input!AA913)-1,LEN(Input!AA913)))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LEFT(LEFT(Input!Z914,IFERROR(FIND("_",Input!Z914)-1,LEN(Input!Z914))),IFERROR(FIND("-",Input!Z914)-1,LEN(Input!Z914)))</f>
        <v/>
      </c>
      <c r="AA914" s="8" t="str">
        <f>LEFT(LEFT(Input!AA914,IFERROR(FIND("_",Input!AA914)-1,LEN(Input!AA914))),IFERROR(FIND("-",Input!AA914)-1,LEN(Input!AA914)))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LEFT(LEFT(Input!Z915,IFERROR(FIND("_",Input!Z915)-1,LEN(Input!Z915))),IFERROR(FIND("-",Input!Z915)-1,LEN(Input!Z915)))</f>
        <v/>
      </c>
      <c r="AA915" s="8" t="str">
        <f>LEFT(LEFT(Input!AA915,IFERROR(FIND("_",Input!AA915)-1,LEN(Input!AA915))),IFERROR(FIND("-",Input!AA915)-1,LEN(Input!AA915)))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LEFT(LEFT(Input!Z916,IFERROR(FIND("_",Input!Z916)-1,LEN(Input!Z916))),IFERROR(FIND("-",Input!Z916)-1,LEN(Input!Z916)))</f>
        <v/>
      </c>
      <c r="AA916" s="8" t="str">
        <f>LEFT(LEFT(Input!AA916,IFERROR(FIND("_",Input!AA916)-1,LEN(Input!AA916))),IFERROR(FIND("-",Input!AA916)-1,LEN(Input!AA916)))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LEFT(LEFT(Input!Z917,IFERROR(FIND("_",Input!Z917)-1,LEN(Input!Z917))),IFERROR(FIND("-",Input!Z917)-1,LEN(Input!Z917)))</f>
        <v/>
      </c>
      <c r="AA917" s="8" t="str">
        <f>LEFT(LEFT(Input!AA917,IFERROR(FIND("_",Input!AA917)-1,LEN(Input!AA917))),IFERROR(FIND("-",Input!AA917)-1,LEN(Input!AA917)))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LEFT(LEFT(Input!Z918,IFERROR(FIND("_",Input!Z918)-1,LEN(Input!Z918))),IFERROR(FIND("-",Input!Z918)-1,LEN(Input!Z918)))</f>
        <v/>
      </c>
      <c r="AA918" s="8" t="str">
        <f>LEFT(LEFT(Input!AA918,IFERROR(FIND("_",Input!AA918)-1,LEN(Input!AA918))),IFERROR(FIND("-",Input!AA918)-1,LEN(Input!AA918)))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LEFT(LEFT(Input!Z919,IFERROR(FIND("_",Input!Z919)-1,LEN(Input!Z919))),IFERROR(FIND("-",Input!Z919)-1,LEN(Input!Z919)))</f>
        <v/>
      </c>
      <c r="AA919" s="8" t="str">
        <f>LEFT(LEFT(Input!AA919,IFERROR(FIND("_",Input!AA919)-1,LEN(Input!AA919))),IFERROR(FIND("-",Input!AA919)-1,LEN(Input!AA919)))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LEFT(LEFT(Input!Z920,IFERROR(FIND("_",Input!Z920)-1,LEN(Input!Z920))),IFERROR(FIND("-",Input!Z920)-1,LEN(Input!Z920)))</f>
        <v/>
      </c>
      <c r="AA920" s="8" t="str">
        <f>LEFT(LEFT(Input!AA920,IFERROR(FIND("_",Input!AA920)-1,LEN(Input!AA920))),IFERROR(FIND("-",Input!AA920)-1,LEN(Input!AA920)))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LEFT(LEFT(Input!Z921,IFERROR(FIND("_",Input!Z921)-1,LEN(Input!Z921))),IFERROR(FIND("-",Input!Z921)-1,LEN(Input!Z921)))</f>
        <v/>
      </c>
      <c r="AA921" s="8" t="str">
        <f>LEFT(LEFT(Input!AA921,IFERROR(FIND("_",Input!AA921)-1,LEN(Input!AA921))),IFERROR(FIND("-",Input!AA921)-1,LEN(Input!AA921)))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LEFT(LEFT(Input!Z922,IFERROR(FIND("_",Input!Z922)-1,LEN(Input!Z922))),IFERROR(FIND("-",Input!Z922)-1,LEN(Input!Z922)))</f>
        <v/>
      </c>
      <c r="AA922" s="8" t="str">
        <f>LEFT(LEFT(Input!AA922,IFERROR(FIND("_",Input!AA922)-1,LEN(Input!AA922))),IFERROR(FIND("-",Input!AA922)-1,LEN(Input!AA922)))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LEFT(LEFT(Input!Z923,IFERROR(FIND("_",Input!Z923)-1,LEN(Input!Z923))),IFERROR(FIND("-",Input!Z923)-1,LEN(Input!Z923)))</f>
        <v/>
      </c>
      <c r="AA923" s="8" t="str">
        <f>LEFT(LEFT(Input!AA923,IFERROR(FIND("_",Input!AA923)-1,LEN(Input!AA923))),IFERROR(FIND("-",Input!AA923)-1,LEN(Input!AA923)))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LEFT(LEFT(Input!Z924,IFERROR(FIND("_",Input!Z924)-1,LEN(Input!Z924))),IFERROR(FIND("-",Input!Z924)-1,LEN(Input!Z924)))</f>
        <v/>
      </c>
      <c r="AA924" s="8" t="str">
        <f>LEFT(LEFT(Input!AA924,IFERROR(FIND("_",Input!AA924)-1,LEN(Input!AA924))),IFERROR(FIND("-",Input!AA924)-1,LEN(Input!AA924)))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LEFT(LEFT(Input!Z925,IFERROR(FIND("_",Input!Z925)-1,LEN(Input!Z925))),IFERROR(FIND("-",Input!Z925)-1,LEN(Input!Z925)))</f>
        <v/>
      </c>
      <c r="AA925" s="8" t="str">
        <f>LEFT(LEFT(Input!AA925,IFERROR(FIND("_",Input!AA925)-1,LEN(Input!AA925))),IFERROR(FIND("-",Input!AA925)-1,LEN(Input!AA925)))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LEFT(LEFT(Input!Z926,IFERROR(FIND("_",Input!Z926)-1,LEN(Input!Z926))),IFERROR(FIND("-",Input!Z926)-1,LEN(Input!Z926)))</f>
        <v/>
      </c>
      <c r="AA926" s="8" t="str">
        <f>LEFT(LEFT(Input!AA926,IFERROR(FIND("_",Input!AA926)-1,LEN(Input!AA926))),IFERROR(FIND("-",Input!AA926)-1,LEN(Input!AA926)))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LEFT(LEFT(Input!Z927,IFERROR(FIND("_",Input!Z927)-1,LEN(Input!Z927))),IFERROR(FIND("-",Input!Z927)-1,LEN(Input!Z927)))</f>
        <v/>
      </c>
      <c r="AA927" s="8" t="str">
        <f>LEFT(LEFT(Input!AA927,IFERROR(FIND("_",Input!AA927)-1,LEN(Input!AA927))),IFERROR(FIND("-",Input!AA927)-1,LEN(Input!AA927)))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LEFT(LEFT(Input!Z928,IFERROR(FIND("_",Input!Z928)-1,LEN(Input!Z928))),IFERROR(FIND("-",Input!Z928)-1,LEN(Input!Z928)))</f>
        <v/>
      </c>
      <c r="AA928" s="8" t="str">
        <f>LEFT(LEFT(Input!AA928,IFERROR(FIND("_",Input!AA928)-1,LEN(Input!AA928))),IFERROR(FIND("-",Input!AA928)-1,LEN(Input!AA928)))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LEFT(LEFT(Input!Z929,IFERROR(FIND("_",Input!Z929)-1,LEN(Input!Z929))),IFERROR(FIND("-",Input!Z929)-1,LEN(Input!Z929)))</f>
        <v/>
      </c>
      <c r="AA929" s="8" t="str">
        <f>LEFT(LEFT(Input!AA929,IFERROR(FIND("_",Input!AA929)-1,LEN(Input!AA929))),IFERROR(FIND("-",Input!AA929)-1,LEN(Input!AA929)))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LEFT(LEFT(Input!Z930,IFERROR(FIND("_",Input!Z930)-1,LEN(Input!Z930))),IFERROR(FIND("-",Input!Z930)-1,LEN(Input!Z930)))</f>
        <v/>
      </c>
      <c r="AA930" s="8" t="str">
        <f>LEFT(LEFT(Input!AA930,IFERROR(FIND("_",Input!AA930)-1,LEN(Input!AA930))),IFERROR(FIND("-",Input!AA930)-1,LEN(Input!AA930)))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LEFT(LEFT(Input!Z931,IFERROR(FIND("_",Input!Z931)-1,LEN(Input!Z931))),IFERROR(FIND("-",Input!Z931)-1,LEN(Input!Z931)))</f>
        <v/>
      </c>
      <c r="AA931" s="8" t="str">
        <f>LEFT(LEFT(Input!AA931,IFERROR(FIND("_",Input!AA931)-1,LEN(Input!AA931))),IFERROR(FIND("-",Input!AA931)-1,LEN(Input!AA931)))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LEFT(LEFT(Input!Z932,IFERROR(FIND("_",Input!Z932)-1,LEN(Input!Z932))),IFERROR(FIND("-",Input!Z932)-1,LEN(Input!Z932)))</f>
        <v/>
      </c>
      <c r="AA932" s="8" t="str">
        <f>LEFT(LEFT(Input!AA932,IFERROR(FIND("_",Input!AA932)-1,LEN(Input!AA932))),IFERROR(FIND("-",Input!AA932)-1,LEN(Input!AA932)))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LEFT(LEFT(Input!Z933,IFERROR(FIND("_",Input!Z933)-1,LEN(Input!Z933))),IFERROR(FIND("-",Input!Z933)-1,LEN(Input!Z933)))</f>
        <v/>
      </c>
      <c r="AA933" s="8" t="str">
        <f>LEFT(LEFT(Input!AA933,IFERROR(FIND("_",Input!AA933)-1,LEN(Input!AA933))),IFERROR(FIND("-",Input!AA933)-1,LEN(Input!AA933)))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LEFT(LEFT(Input!Z934,IFERROR(FIND("_",Input!Z934)-1,LEN(Input!Z934))),IFERROR(FIND("-",Input!Z934)-1,LEN(Input!Z934)))</f>
        <v/>
      </c>
      <c r="AA934" s="8" t="str">
        <f>LEFT(LEFT(Input!AA934,IFERROR(FIND("_",Input!AA934)-1,LEN(Input!AA934))),IFERROR(FIND("-",Input!AA934)-1,LEN(Input!AA934)))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LEFT(LEFT(Input!Z935,IFERROR(FIND("_",Input!Z935)-1,LEN(Input!Z935))),IFERROR(FIND("-",Input!Z935)-1,LEN(Input!Z935)))</f>
        <v/>
      </c>
      <c r="AA935" s="8" t="str">
        <f>LEFT(LEFT(Input!AA935,IFERROR(FIND("_",Input!AA935)-1,LEN(Input!AA935))),IFERROR(FIND("-",Input!AA935)-1,LEN(Input!AA935)))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LEFT(LEFT(Input!Z936,IFERROR(FIND("_",Input!Z936)-1,LEN(Input!Z936))),IFERROR(FIND("-",Input!Z936)-1,LEN(Input!Z936)))</f>
        <v/>
      </c>
      <c r="AA936" s="8" t="str">
        <f>LEFT(LEFT(Input!AA936,IFERROR(FIND("_",Input!AA936)-1,LEN(Input!AA936))),IFERROR(FIND("-",Input!AA936)-1,LEN(Input!AA936)))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LEFT(LEFT(Input!Z937,IFERROR(FIND("_",Input!Z937)-1,LEN(Input!Z937))),IFERROR(FIND("-",Input!Z937)-1,LEN(Input!Z937)))</f>
        <v/>
      </c>
      <c r="AA937" s="8" t="str">
        <f>LEFT(LEFT(Input!AA937,IFERROR(FIND("_",Input!AA937)-1,LEN(Input!AA937))),IFERROR(FIND("-",Input!AA937)-1,LEN(Input!AA937)))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LEFT(LEFT(Input!Z938,IFERROR(FIND("_",Input!Z938)-1,LEN(Input!Z938))),IFERROR(FIND("-",Input!Z938)-1,LEN(Input!Z938)))</f>
        <v/>
      </c>
      <c r="AA938" s="8" t="str">
        <f>LEFT(LEFT(Input!AA938,IFERROR(FIND("_",Input!AA938)-1,LEN(Input!AA938))),IFERROR(FIND("-",Input!AA938)-1,LEN(Input!AA938)))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LEFT(LEFT(Input!Z939,IFERROR(FIND("_",Input!Z939)-1,LEN(Input!Z939))),IFERROR(FIND("-",Input!Z939)-1,LEN(Input!Z939)))</f>
        <v/>
      </c>
      <c r="AA939" s="8" t="str">
        <f>LEFT(LEFT(Input!AA939,IFERROR(FIND("_",Input!AA939)-1,LEN(Input!AA939))),IFERROR(FIND("-",Input!AA939)-1,LEN(Input!AA939)))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LEFT(LEFT(Input!Z940,IFERROR(FIND("_",Input!Z940)-1,LEN(Input!Z940))),IFERROR(FIND("-",Input!Z940)-1,LEN(Input!Z940)))</f>
        <v/>
      </c>
      <c r="AA940" s="8" t="str">
        <f>LEFT(LEFT(Input!AA940,IFERROR(FIND("_",Input!AA940)-1,LEN(Input!AA940))),IFERROR(FIND("-",Input!AA940)-1,LEN(Input!AA940)))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LEFT(LEFT(Input!Z941,IFERROR(FIND("_",Input!Z941)-1,LEN(Input!Z941))),IFERROR(FIND("-",Input!Z941)-1,LEN(Input!Z941)))</f>
        <v/>
      </c>
      <c r="AA941" s="8" t="str">
        <f>LEFT(LEFT(Input!AA941,IFERROR(FIND("_",Input!AA941)-1,LEN(Input!AA941))),IFERROR(FIND("-",Input!AA941)-1,LEN(Input!AA941)))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LEFT(LEFT(Input!Z942,IFERROR(FIND("_",Input!Z942)-1,LEN(Input!Z942))),IFERROR(FIND("-",Input!Z942)-1,LEN(Input!Z942)))</f>
        <v/>
      </c>
      <c r="AA942" s="8" t="str">
        <f>LEFT(LEFT(Input!AA942,IFERROR(FIND("_",Input!AA942)-1,LEN(Input!AA942))),IFERROR(FIND("-",Input!AA942)-1,LEN(Input!AA942)))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LEFT(LEFT(Input!Z943,IFERROR(FIND("_",Input!Z943)-1,LEN(Input!Z943))),IFERROR(FIND("-",Input!Z943)-1,LEN(Input!Z943)))</f>
        <v/>
      </c>
      <c r="AA943" s="8" t="str">
        <f>LEFT(LEFT(Input!AA943,IFERROR(FIND("_",Input!AA943)-1,LEN(Input!AA943))),IFERROR(FIND("-",Input!AA943)-1,LEN(Input!AA943)))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LEFT(LEFT(Input!Z944,IFERROR(FIND("_",Input!Z944)-1,LEN(Input!Z944))),IFERROR(FIND("-",Input!Z944)-1,LEN(Input!Z944)))</f>
        <v/>
      </c>
      <c r="AA944" s="8" t="str">
        <f>LEFT(LEFT(Input!AA944,IFERROR(FIND("_",Input!AA944)-1,LEN(Input!AA944))),IFERROR(FIND("-",Input!AA944)-1,LEN(Input!AA944)))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LEFT(LEFT(Input!Z945,IFERROR(FIND("_",Input!Z945)-1,LEN(Input!Z945))),IFERROR(FIND("-",Input!Z945)-1,LEN(Input!Z945)))</f>
        <v/>
      </c>
      <c r="AA945" s="8" t="str">
        <f>LEFT(LEFT(Input!AA945,IFERROR(FIND("_",Input!AA945)-1,LEN(Input!AA945))),IFERROR(FIND("-",Input!AA945)-1,LEN(Input!AA945)))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LEFT(LEFT(Input!Z946,IFERROR(FIND("_",Input!Z946)-1,LEN(Input!Z946))),IFERROR(FIND("-",Input!Z946)-1,LEN(Input!Z946)))</f>
        <v/>
      </c>
      <c r="AA946" s="8" t="str">
        <f>LEFT(LEFT(Input!AA946,IFERROR(FIND("_",Input!AA946)-1,LEN(Input!AA946))),IFERROR(FIND("-",Input!AA946)-1,LEN(Input!AA946)))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LEFT(LEFT(Input!Z947,IFERROR(FIND("_",Input!Z947)-1,LEN(Input!Z947))),IFERROR(FIND("-",Input!Z947)-1,LEN(Input!Z947)))</f>
        <v/>
      </c>
      <c r="AA947" s="8" t="str">
        <f>LEFT(LEFT(Input!AA947,IFERROR(FIND("_",Input!AA947)-1,LEN(Input!AA947))),IFERROR(FIND("-",Input!AA947)-1,LEN(Input!AA947)))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LEFT(LEFT(Input!Z948,IFERROR(FIND("_",Input!Z948)-1,LEN(Input!Z948))),IFERROR(FIND("-",Input!Z948)-1,LEN(Input!Z948)))</f>
        <v/>
      </c>
      <c r="AA948" s="8" t="str">
        <f>LEFT(LEFT(Input!AA948,IFERROR(FIND("_",Input!AA948)-1,LEN(Input!AA948))),IFERROR(FIND("-",Input!AA948)-1,LEN(Input!AA948)))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LEFT(LEFT(Input!Z949,IFERROR(FIND("_",Input!Z949)-1,LEN(Input!Z949))),IFERROR(FIND("-",Input!Z949)-1,LEN(Input!Z949)))</f>
        <v/>
      </c>
      <c r="AA949" s="8" t="str">
        <f>LEFT(LEFT(Input!AA949,IFERROR(FIND("_",Input!AA949)-1,LEN(Input!AA949))),IFERROR(FIND("-",Input!AA949)-1,LEN(Input!AA949)))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LEFT(LEFT(Input!Z950,IFERROR(FIND("_",Input!Z950)-1,LEN(Input!Z950))),IFERROR(FIND("-",Input!Z950)-1,LEN(Input!Z950)))</f>
        <v/>
      </c>
      <c r="AA950" s="8" t="str">
        <f>LEFT(LEFT(Input!AA950,IFERROR(FIND("_",Input!AA950)-1,LEN(Input!AA950))),IFERROR(FIND("-",Input!AA950)-1,LEN(Input!AA950)))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LEFT(LEFT(Input!Z951,IFERROR(FIND("_",Input!Z951)-1,LEN(Input!Z951))),IFERROR(FIND("-",Input!Z951)-1,LEN(Input!Z951)))</f>
        <v/>
      </c>
      <c r="AA951" s="8" t="str">
        <f>LEFT(LEFT(Input!AA951,IFERROR(FIND("_",Input!AA951)-1,LEN(Input!AA951))),IFERROR(FIND("-",Input!AA951)-1,LEN(Input!AA951)))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LEFT(LEFT(Input!Z952,IFERROR(FIND("_",Input!Z952)-1,LEN(Input!Z952))),IFERROR(FIND("-",Input!Z952)-1,LEN(Input!Z952)))</f>
        <v/>
      </c>
      <c r="AA952" s="8" t="str">
        <f>LEFT(LEFT(Input!AA952,IFERROR(FIND("_",Input!AA952)-1,LEN(Input!AA952))),IFERROR(FIND("-",Input!AA952)-1,LEN(Input!AA952)))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LEFT(LEFT(Input!Z953,IFERROR(FIND("_",Input!Z953)-1,LEN(Input!Z953))),IFERROR(FIND("-",Input!Z953)-1,LEN(Input!Z953)))</f>
        <v/>
      </c>
      <c r="AA953" s="8" t="str">
        <f>LEFT(LEFT(Input!AA953,IFERROR(FIND("_",Input!AA953)-1,LEN(Input!AA953))),IFERROR(FIND("-",Input!AA953)-1,LEN(Input!AA953)))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LEFT(LEFT(Input!Z954,IFERROR(FIND("_",Input!Z954)-1,LEN(Input!Z954))),IFERROR(FIND("-",Input!Z954)-1,LEN(Input!Z954)))</f>
        <v/>
      </c>
      <c r="AA954" s="8" t="str">
        <f>LEFT(LEFT(Input!AA954,IFERROR(FIND("_",Input!AA954)-1,LEN(Input!AA954))),IFERROR(FIND("-",Input!AA954)-1,LEN(Input!AA954)))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LEFT(LEFT(Input!Z955,IFERROR(FIND("_",Input!Z955)-1,LEN(Input!Z955))),IFERROR(FIND("-",Input!Z955)-1,LEN(Input!Z955)))</f>
        <v/>
      </c>
      <c r="AA955" s="8" t="str">
        <f>LEFT(LEFT(Input!AA955,IFERROR(FIND("_",Input!AA955)-1,LEN(Input!AA955))),IFERROR(FIND("-",Input!AA955)-1,LEN(Input!AA955)))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LEFT(LEFT(Input!Z956,IFERROR(FIND("_",Input!Z956)-1,LEN(Input!Z956))),IFERROR(FIND("-",Input!Z956)-1,LEN(Input!Z956)))</f>
        <v/>
      </c>
      <c r="AA956" s="8" t="str">
        <f>LEFT(LEFT(Input!AA956,IFERROR(FIND("_",Input!AA956)-1,LEN(Input!AA956))),IFERROR(FIND("-",Input!AA956)-1,LEN(Input!AA956)))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LEFT(LEFT(Input!Z957,IFERROR(FIND("_",Input!Z957)-1,LEN(Input!Z957))),IFERROR(FIND("-",Input!Z957)-1,LEN(Input!Z957)))</f>
        <v/>
      </c>
      <c r="AA957" s="8" t="str">
        <f>LEFT(LEFT(Input!AA957,IFERROR(FIND("_",Input!AA957)-1,LEN(Input!AA957))),IFERROR(FIND("-",Input!AA957)-1,LEN(Input!AA957)))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LEFT(LEFT(Input!Z958,IFERROR(FIND("_",Input!Z958)-1,LEN(Input!Z958))),IFERROR(FIND("-",Input!Z958)-1,LEN(Input!Z958)))</f>
        <v/>
      </c>
      <c r="AA958" s="8" t="str">
        <f>LEFT(LEFT(Input!AA958,IFERROR(FIND("_",Input!AA958)-1,LEN(Input!AA958))),IFERROR(FIND("-",Input!AA958)-1,LEN(Input!AA958)))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LEFT(LEFT(Input!Z959,IFERROR(FIND("_",Input!Z959)-1,LEN(Input!Z959))),IFERROR(FIND("-",Input!Z959)-1,LEN(Input!Z959)))</f>
        <v/>
      </c>
      <c r="AA959" s="8" t="str">
        <f>LEFT(LEFT(Input!AA959,IFERROR(FIND("_",Input!AA959)-1,LEN(Input!AA959))),IFERROR(FIND("-",Input!AA959)-1,LEN(Input!AA959)))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LEFT(LEFT(Input!Z960,IFERROR(FIND("_",Input!Z960)-1,LEN(Input!Z960))),IFERROR(FIND("-",Input!Z960)-1,LEN(Input!Z960)))</f>
        <v/>
      </c>
      <c r="AA960" s="8" t="str">
        <f>LEFT(LEFT(Input!AA960,IFERROR(FIND("_",Input!AA960)-1,LEN(Input!AA960))),IFERROR(FIND("-",Input!AA960)-1,LEN(Input!AA960)))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LEFT(LEFT(Input!Z961,IFERROR(FIND("_",Input!Z961)-1,LEN(Input!Z961))),IFERROR(FIND("-",Input!Z961)-1,LEN(Input!Z961)))</f>
        <v/>
      </c>
      <c r="AA961" s="8" t="str">
        <f>LEFT(LEFT(Input!AA961,IFERROR(FIND("_",Input!AA961)-1,LEN(Input!AA961))),IFERROR(FIND("-",Input!AA961)-1,LEN(Input!AA961)))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LEFT(LEFT(Input!Z962,IFERROR(FIND("_",Input!Z962)-1,LEN(Input!Z962))),IFERROR(FIND("-",Input!Z962)-1,LEN(Input!Z962)))</f>
        <v/>
      </c>
      <c r="AA962" s="8" t="str">
        <f>LEFT(LEFT(Input!AA962,IFERROR(FIND("_",Input!AA962)-1,LEN(Input!AA962))),IFERROR(FIND("-",Input!AA962)-1,LEN(Input!AA962)))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LEFT(LEFT(Input!Z963,IFERROR(FIND("_",Input!Z963)-1,LEN(Input!Z963))),IFERROR(FIND("-",Input!Z963)-1,LEN(Input!Z963)))</f>
        <v/>
      </c>
      <c r="AA963" s="8" t="str">
        <f>LEFT(LEFT(Input!AA963,IFERROR(FIND("_",Input!AA963)-1,LEN(Input!AA963))),IFERROR(FIND("-",Input!AA963)-1,LEN(Input!AA963)))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LEFT(LEFT(Input!Z964,IFERROR(FIND("_",Input!Z964)-1,LEN(Input!Z964))),IFERROR(FIND("-",Input!Z964)-1,LEN(Input!Z964)))</f>
        <v/>
      </c>
      <c r="AA964" s="8" t="str">
        <f>LEFT(LEFT(Input!AA964,IFERROR(FIND("_",Input!AA964)-1,LEN(Input!AA964))),IFERROR(FIND("-",Input!AA964)-1,LEN(Input!AA964)))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LEFT(LEFT(Input!Z965,IFERROR(FIND("_",Input!Z965)-1,LEN(Input!Z965))),IFERROR(FIND("-",Input!Z965)-1,LEN(Input!Z965)))</f>
        <v/>
      </c>
      <c r="AA965" s="8" t="str">
        <f>LEFT(LEFT(Input!AA965,IFERROR(FIND("_",Input!AA965)-1,LEN(Input!AA965))),IFERROR(FIND("-",Input!AA965)-1,LEN(Input!AA965)))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LEFT(LEFT(Input!Z966,IFERROR(FIND("_",Input!Z966)-1,LEN(Input!Z966))),IFERROR(FIND("-",Input!Z966)-1,LEN(Input!Z966)))</f>
        <v/>
      </c>
      <c r="AA966" s="8" t="str">
        <f>LEFT(LEFT(Input!AA966,IFERROR(FIND("_",Input!AA966)-1,LEN(Input!AA966))),IFERROR(FIND("-",Input!AA966)-1,LEN(Input!AA966)))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LEFT(LEFT(Input!Z967,IFERROR(FIND("_",Input!Z967)-1,LEN(Input!Z967))),IFERROR(FIND("-",Input!Z967)-1,LEN(Input!Z967)))</f>
        <v/>
      </c>
      <c r="AA967" s="8" t="str">
        <f>LEFT(LEFT(Input!AA967,IFERROR(FIND("_",Input!AA967)-1,LEN(Input!AA967))),IFERROR(FIND("-",Input!AA967)-1,LEN(Input!AA967)))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LEFT(LEFT(Input!Z968,IFERROR(FIND("_",Input!Z968)-1,LEN(Input!Z968))),IFERROR(FIND("-",Input!Z968)-1,LEN(Input!Z968)))</f>
        <v/>
      </c>
      <c r="AA968" s="8" t="str">
        <f>LEFT(LEFT(Input!AA968,IFERROR(FIND("_",Input!AA968)-1,LEN(Input!AA968))),IFERROR(FIND("-",Input!AA968)-1,LEN(Input!AA968)))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LEFT(LEFT(Input!Z969,IFERROR(FIND("_",Input!Z969)-1,LEN(Input!Z969))),IFERROR(FIND("-",Input!Z969)-1,LEN(Input!Z969)))</f>
        <v/>
      </c>
      <c r="AA969" s="8" t="str">
        <f>LEFT(LEFT(Input!AA969,IFERROR(FIND("_",Input!AA969)-1,LEN(Input!AA969))),IFERROR(FIND("-",Input!AA969)-1,LEN(Input!AA969)))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LEFT(LEFT(Input!Z970,IFERROR(FIND("_",Input!Z970)-1,LEN(Input!Z970))),IFERROR(FIND("-",Input!Z970)-1,LEN(Input!Z970)))</f>
        <v/>
      </c>
      <c r="AA970" s="8" t="str">
        <f>LEFT(LEFT(Input!AA970,IFERROR(FIND("_",Input!AA970)-1,LEN(Input!AA970))),IFERROR(FIND("-",Input!AA970)-1,LEN(Input!AA970)))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LEFT(LEFT(Input!Z971,IFERROR(FIND("_",Input!Z971)-1,LEN(Input!Z971))),IFERROR(FIND("-",Input!Z971)-1,LEN(Input!Z971)))</f>
        <v/>
      </c>
      <c r="AA971" s="8" t="str">
        <f>LEFT(LEFT(Input!AA971,IFERROR(FIND("_",Input!AA971)-1,LEN(Input!AA971))),IFERROR(FIND("-",Input!AA971)-1,LEN(Input!AA971)))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LEFT(LEFT(Input!Z972,IFERROR(FIND("_",Input!Z972)-1,LEN(Input!Z972))),IFERROR(FIND("-",Input!Z972)-1,LEN(Input!Z972)))</f>
        <v/>
      </c>
      <c r="AA972" s="8" t="str">
        <f>LEFT(LEFT(Input!AA972,IFERROR(FIND("_",Input!AA972)-1,LEN(Input!AA972))),IFERROR(FIND("-",Input!AA972)-1,LEN(Input!AA972)))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LEFT(LEFT(Input!Z973,IFERROR(FIND("_",Input!Z973)-1,LEN(Input!Z973))),IFERROR(FIND("-",Input!Z973)-1,LEN(Input!Z973)))</f>
        <v/>
      </c>
      <c r="AA973" s="8" t="str">
        <f>LEFT(LEFT(Input!AA973,IFERROR(FIND("_",Input!AA973)-1,LEN(Input!AA973))),IFERROR(FIND("-",Input!AA973)-1,LEN(Input!AA973)))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LEFT(LEFT(Input!Z974,IFERROR(FIND("_",Input!Z974)-1,LEN(Input!Z974))),IFERROR(FIND("-",Input!Z974)-1,LEN(Input!Z974)))</f>
        <v/>
      </c>
      <c r="AA974" s="8" t="str">
        <f>LEFT(LEFT(Input!AA974,IFERROR(FIND("_",Input!AA974)-1,LEN(Input!AA974))),IFERROR(FIND("-",Input!AA974)-1,LEN(Input!AA974)))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LEFT(LEFT(Input!Z975,IFERROR(FIND("_",Input!Z975)-1,LEN(Input!Z975))),IFERROR(FIND("-",Input!Z975)-1,LEN(Input!Z975)))</f>
        <v/>
      </c>
      <c r="AA975" s="8" t="str">
        <f>LEFT(LEFT(Input!AA975,IFERROR(FIND("_",Input!AA975)-1,LEN(Input!AA975))),IFERROR(FIND("-",Input!AA975)-1,LEN(Input!AA975)))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LEFT(LEFT(Input!Z976,IFERROR(FIND("_",Input!Z976)-1,LEN(Input!Z976))),IFERROR(FIND("-",Input!Z976)-1,LEN(Input!Z976)))</f>
        <v/>
      </c>
      <c r="AA976" s="8" t="str">
        <f>LEFT(LEFT(Input!AA976,IFERROR(FIND("_",Input!AA976)-1,LEN(Input!AA976))),IFERROR(FIND("-",Input!AA976)-1,LEN(Input!AA976)))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LEFT(LEFT(Input!Z977,IFERROR(FIND("_",Input!Z977)-1,LEN(Input!Z977))),IFERROR(FIND("-",Input!Z977)-1,LEN(Input!Z977)))</f>
        <v/>
      </c>
      <c r="AA977" s="8" t="str">
        <f>LEFT(LEFT(Input!AA977,IFERROR(FIND("_",Input!AA977)-1,LEN(Input!AA977))),IFERROR(FIND("-",Input!AA977)-1,LEN(Input!AA977)))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LEFT(LEFT(Input!Z978,IFERROR(FIND("_",Input!Z978)-1,LEN(Input!Z978))),IFERROR(FIND("-",Input!Z978)-1,LEN(Input!Z978)))</f>
        <v/>
      </c>
      <c r="AA978" s="8" t="str">
        <f>LEFT(LEFT(Input!AA978,IFERROR(FIND("_",Input!AA978)-1,LEN(Input!AA978))),IFERROR(FIND("-",Input!AA978)-1,LEN(Input!AA978)))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LEFT(LEFT(Input!Z979,IFERROR(FIND("_",Input!Z979)-1,LEN(Input!Z979))),IFERROR(FIND("-",Input!Z979)-1,LEN(Input!Z979)))</f>
        <v/>
      </c>
      <c r="AA979" s="8" t="str">
        <f>LEFT(LEFT(Input!AA979,IFERROR(FIND("_",Input!AA979)-1,LEN(Input!AA979))),IFERROR(FIND("-",Input!AA979)-1,LEN(Input!AA979)))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LEFT(LEFT(Input!Z980,IFERROR(FIND("_",Input!Z980)-1,LEN(Input!Z980))),IFERROR(FIND("-",Input!Z980)-1,LEN(Input!Z980)))</f>
        <v/>
      </c>
      <c r="AA980" s="8" t="str">
        <f>LEFT(LEFT(Input!AA980,IFERROR(FIND("_",Input!AA980)-1,LEN(Input!AA980))),IFERROR(FIND("-",Input!AA980)-1,LEN(Input!AA980)))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LEFT(LEFT(Input!Z981,IFERROR(FIND("_",Input!Z981)-1,LEN(Input!Z981))),IFERROR(FIND("-",Input!Z981)-1,LEN(Input!Z981)))</f>
        <v/>
      </c>
      <c r="AA981" s="8" t="str">
        <f>LEFT(LEFT(Input!AA981,IFERROR(FIND("_",Input!AA981)-1,LEN(Input!AA981))),IFERROR(FIND("-",Input!AA981)-1,LEN(Input!AA981)))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LEFT(LEFT(Input!Z982,IFERROR(FIND("_",Input!Z982)-1,LEN(Input!Z982))),IFERROR(FIND("-",Input!Z982)-1,LEN(Input!Z982)))</f>
        <v/>
      </c>
      <c r="AA982" s="8" t="str">
        <f>LEFT(LEFT(Input!AA982,IFERROR(FIND("_",Input!AA982)-1,LEN(Input!AA982))),IFERROR(FIND("-",Input!AA982)-1,LEN(Input!AA982)))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LEFT(LEFT(Input!Z983,IFERROR(FIND("_",Input!Z983)-1,LEN(Input!Z983))),IFERROR(FIND("-",Input!Z983)-1,LEN(Input!Z983)))</f>
        <v/>
      </c>
      <c r="AA983" s="8" t="str">
        <f>LEFT(LEFT(Input!AA983,IFERROR(FIND("_",Input!AA983)-1,LEN(Input!AA983))),IFERROR(FIND("-",Input!AA983)-1,LEN(Input!AA983)))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LEFT(LEFT(Input!Z984,IFERROR(FIND("_",Input!Z984)-1,LEN(Input!Z984))),IFERROR(FIND("-",Input!Z984)-1,LEN(Input!Z984)))</f>
        <v/>
      </c>
      <c r="AA984" s="8" t="str">
        <f>LEFT(LEFT(Input!AA984,IFERROR(FIND("_",Input!AA984)-1,LEN(Input!AA984))),IFERROR(FIND("-",Input!AA984)-1,LEN(Input!AA984)))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LEFT(LEFT(Input!Z985,IFERROR(FIND("_",Input!Z985)-1,LEN(Input!Z985))),IFERROR(FIND("-",Input!Z985)-1,LEN(Input!Z985)))</f>
        <v/>
      </c>
      <c r="AA985" s="8" t="str">
        <f>LEFT(LEFT(Input!AA985,IFERROR(FIND("_",Input!AA985)-1,LEN(Input!AA985))),IFERROR(FIND("-",Input!AA985)-1,LEN(Input!AA985)))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LEFT(LEFT(Input!Z986,IFERROR(FIND("_",Input!Z986)-1,LEN(Input!Z986))),IFERROR(FIND("-",Input!Z986)-1,LEN(Input!Z986)))</f>
        <v/>
      </c>
      <c r="AA986" s="8" t="str">
        <f>LEFT(LEFT(Input!AA986,IFERROR(FIND("_",Input!AA986)-1,LEN(Input!AA986))),IFERROR(FIND("-",Input!AA986)-1,LEN(Input!AA986)))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LEFT(LEFT(Input!Z987,IFERROR(FIND("_",Input!Z987)-1,LEN(Input!Z987))),IFERROR(FIND("-",Input!Z987)-1,LEN(Input!Z987)))</f>
        <v/>
      </c>
      <c r="AA987" s="8" t="str">
        <f>LEFT(LEFT(Input!AA987,IFERROR(FIND("_",Input!AA987)-1,LEN(Input!AA987))),IFERROR(FIND("-",Input!AA987)-1,LEN(Input!AA987)))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LEFT(LEFT(Input!Z988,IFERROR(FIND("_",Input!Z988)-1,LEN(Input!Z988))),IFERROR(FIND("-",Input!Z988)-1,LEN(Input!Z988)))</f>
        <v/>
      </c>
      <c r="AA988" s="8" t="str">
        <f>LEFT(LEFT(Input!AA988,IFERROR(FIND("_",Input!AA988)-1,LEN(Input!AA988))),IFERROR(FIND("-",Input!AA988)-1,LEN(Input!AA988)))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LEFT(LEFT(Input!Z989,IFERROR(FIND("_",Input!Z989)-1,LEN(Input!Z989))),IFERROR(FIND("-",Input!Z989)-1,LEN(Input!Z989)))</f>
        <v/>
      </c>
      <c r="AA989" s="8" t="str">
        <f>LEFT(LEFT(Input!AA989,IFERROR(FIND("_",Input!AA989)-1,LEN(Input!AA989))),IFERROR(FIND("-",Input!AA989)-1,LEN(Input!AA989)))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LEFT(LEFT(Input!Z990,IFERROR(FIND("_",Input!Z990)-1,LEN(Input!Z990))),IFERROR(FIND("-",Input!Z990)-1,LEN(Input!Z990)))</f>
        <v/>
      </c>
      <c r="AA990" s="8" t="str">
        <f>LEFT(LEFT(Input!AA990,IFERROR(FIND("_",Input!AA990)-1,LEN(Input!AA990))),IFERROR(FIND("-",Input!AA990)-1,LEN(Input!AA990)))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LEFT(LEFT(Input!Z991,IFERROR(FIND("_",Input!Z991)-1,LEN(Input!Z991))),IFERROR(FIND("-",Input!Z991)-1,LEN(Input!Z991)))</f>
        <v/>
      </c>
      <c r="AA991" s="8" t="str">
        <f>LEFT(LEFT(Input!AA991,IFERROR(FIND("_",Input!AA991)-1,LEN(Input!AA991))),IFERROR(FIND("-",Input!AA991)-1,LEN(Input!AA991)))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LEFT(LEFT(Input!Z992,IFERROR(FIND("_",Input!Z992)-1,LEN(Input!Z992))),IFERROR(FIND("-",Input!Z992)-1,LEN(Input!Z992)))</f>
        <v/>
      </c>
      <c r="AA992" s="8" t="str">
        <f>LEFT(LEFT(Input!AA992,IFERROR(FIND("_",Input!AA992)-1,LEN(Input!AA992))),IFERROR(FIND("-",Input!AA992)-1,LEN(Input!AA992)))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LEFT(LEFT(Input!Z993,IFERROR(FIND("_",Input!Z993)-1,LEN(Input!Z993))),IFERROR(FIND("-",Input!Z993)-1,LEN(Input!Z993)))</f>
        <v/>
      </c>
      <c r="AA993" s="8" t="str">
        <f>LEFT(LEFT(Input!AA993,IFERROR(FIND("_",Input!AA993)-1,LEN(Input!AA993))),IFERROR(FIND("-",Input!AA993)-1,LEN(Input!AA993)))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LEFT(LEFT(Input!Z994,IFERROR(FIND("_",Input!Z994)-1,LEN(Input!Z994))),IFERROR(FIND("-",Input!Z994)-1,LEN(Input!Z994)))</f>
        <v/>
      </c>
      <c r="AA994" s="8" t="str">
        <f>LEFT(LEFT(Input!AA994,IFERROR(FIND("_",Input!AA994)-1,LEN(Input!AA994))),IFERROR(FIND("-",Input!AA994)-1,LEN(Input!AA994)))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LEFT(LEFT(Input!Z995,IFERROR(FIND("_",Input!Z995)-1,LEN(Input!Z995))),IFERROR(FIND("-",Input!Z995)-1,LEN(Input!Z995)))</f>
        <v/>
      </c>
      <c r="AA995" s="8" t="str">
        <f>LEFT(LEFT(Input!AA995,IFERROR(FIND("_",Input!AA995)-1,LEN(Input!AA995))),IFERROR(FIND("-",Input!AA995)-1,LEN(Input!AA995)))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LEFT(LEFT(Input!Z996,IFERROR(FIND("_",Input!Z996)-1,LEN(Input!Z996))),IFERROR(FIND("-",Input!Z996)-1,LEN(Input!Z996)))</f>
        <v/>
      </c>
      <c r="AA996" s="8" t="str">
        <f>LEFT(LEFT(Input!AA996,IFERROR(FIND("_",Input!AA996)-1,LEN(Input!AA996))),IFERROR(FIND("-",Input!AA996)-1,LEN(Input!AA996)))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LEFT(LEFT(Input!Z997,IFERROR(FIND("_",Input!Z997)-1,LEN(Input!Z997))),IFERROR(FIND("-",Input!Z997)-1,LEN(Input!Z997)))</f>
        <v/>
      </c>
      <c r="AA997" s="8" t="str">
        <f>LEFT(LEFT(Input!AA997,IFERROR(FIND("_",Input!AA997)-1,LEN(Input!AA997))),IFERROR(FIND("-",Input!AA997)-1,LEN(Input!AA997)))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LEFT(LEFT(Input!Z998,IFERROR(FIND("_",Input!Z998)-1,LEN(Input!Z998))),IFERROR(FIND("-",Input!Z998)-1,LEN(Input!Z998)))</f>
        <v/>
      </c>
      <c r="AA998" s="8" t="str">
        <f>LEFT(LEFT(Input!AA998,IFERROR(FIND("_",Input!AA998)-1,LEN(Input!AA998))),IFERROR(FIND("-",Input!AA998)-1,LEN(Input!AA998)))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LEFT(LEFT(Input!Z999,IFERROR(FIND("_",Input!Z999)-1,LEN(Input!Z999))),IFERROR(FIND("-",Input!Z999)-1,LEN(Input!Z999)))</f>
        <v/>
      </c>
      <c r="AA999" s="8" t="str">
        <f>LEFT(LEFT(Input!AA999,IFERROR(FIND("_",Input!AA999)-1,LEN(Input!AA999))),IFERROR(FIND("-",Input!AA999)-1,LEN(Input!AA999)))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LEFT(LEFT(Input!Z1000,IFERROR(FIND("_",Input!Z1000)-1,LEN(Input!Z1000))),IFERROR(FIND("-",Input!Z1000)-1,LEN(Input!Z1000)))</f>
        <v/>
      </c>
      <c r="AA1000" s="8" t="str">
        <f>LEFT(LEFT(Input!AA1000,IFERROR(FIND("_",Input!AA1000)-1,LEN(Input!AA1000))),IFERROR(FIND("-",Input!AA1000)-1,LEN(Input!AA1000)))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3"/>
  <sheetViews>
    <sheetView tabSelected="1" workbookViewId="0">
      <selection activeCell="K24" sqref="K24"/>
    </sheetView>
  </sheetViews>
  <sheetFormatPr defaultRowHeight="15"/>
  <cols>
    <col min="1" max="1" width="15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9" width="23.425781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101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>
        <v>1</v>
      </c>
      <c r="C3"/>
      <c r="D3">
        <v>0</v>
      </c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 t="s">
        <v>116</v>
      </c>
      <c r="C5" t="s">
        <v>117</v>
      </c>
      <c r="D5" t="s">
        <v>116</v>
      </c>
      <c r="E5" t="s">
        <v>117</v>
      </c>
      <c r="F5"/>
      <c r="G5"/>
      <c r="H5"/>
      <c r="I5"/>
      <c r="J5"/>
      <c r="K5"/>
    </row>
    <row r="6" spans="1:11">
      <c r="A6" t="s">
        <v>97</v>
      </c>
      <c r="B6" s="5">
        <v>125</v>
      </c>
      <c r="C6" s="5">
        <v>0</v>
      </c>
      <c r="D6" s="5">
        <v>13</v>
      </c>
      <c r="E6" s="5">
        <v>0</v>
      </c>
      <c r="F6"/>
      <c r="G6"/>
      <c r="H6"/>
      <c r="I6"/>
      <c r="J6"/>
      <c r="K6"/>
    </row>
    <row r="7" spans="1:11">
      <c r="A7" t="s">
        <v>99</v>
      </c>
      <c r="B7" s="5">
        <v>138</v>
      </c>
      <c r="C7" s="5">
        <v>0</v>
      </c>
      <c r="D7" s="5"/>
      <c r="E7" s="5"/>
      <c r="F7"/>
      <c r="G7"/>
      <c r="H7"/>
      <c r="I7"/>
      <c r="J7"/>
      <c r="K7"/>
    </row>
    <row r="8" spans="1:11">
      <c r="A8" t="s">
        <v>98</v>
      </c>
      <c r="B8" s="5">
        <v>120</v>
      </c>
      <c r="C8" s="5">
        <v>0</v>
      </c>
      <c r="D8" s="5">
        <v>18</v>
      </c>
      <c r="E8" s="5">
        <v>0</v>
      </c>
      <c r="F8"/>
      <c r="G8"/>
      <c r="H8"/>
      <c r="I8"/>
      <c r="J8"/>
      <c r="K8"/>
    </row>
    <row r="9" spans="1:11">
      <c r="A9" t="s">
        <v>96</v>
      </c>
      <c r="B9" s="5">
        <v>112</v>
      </c>
      <c r="C9" s="5">
        <v>0</v>
      </c>
      <c r="D9" s="5">
        <v>26</v>
      </c>
      <c r="E9" s="5">
        <v>0</v>
      </c>
      <c r="F9"/>
      <c r="G9"/>
      <c r="H9"/>
      <c r="I9"/>
      <c r="J9"/>
      <c r="K9"/>
    </row>
    <row r="10" spans="1:11">
      <c r="A10" t="s">
        <v>100</v>
      </c>
      <c r="B10" s="5">
        <v>495</v>
      </c>
      <c r="C10" s="5">
        <v>0</v>
      </c>
      <c r="D10" s="5">
        <v>57</v>
      </c>
      <c r="E10" s="5">
        <v>0</v>
      </c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 s="5"/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25</v>
      </c>
      <c r="B14" t="s">
        <v>101</v>
      </c>
    </row>
    <row r="16" spans="1:11">
      <c r="A16"/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102</v>
      </c>
      <c r="K16" t="s">
        <v>103</v>
      </c>
    </row>
    <row r="17" spans="1:74">
      <c r="A17" t="s">
        <v>97</v>
      </c>
      <c r="B17" s="5">
        <v>0.81208178420201471</v>
      </c>
      <c r="C17" s="5">
        <v>0.64601707687263177</v>
      </c>
      <c r="D17" s="5">
        <v>0.81208178420201471</v>
      </c>
      <c r="E17" s="5">
        <v>0.64601707687263177</v>
      </c>
      <c r="F17" s="5">
        <v>0</v>
      </c>
      <c r="G17" s="5">
        <v>0.63701801918899981</v>
      </c>
      <c r="H17" s="5">
        <v>0</v>
      </c>
      <c r="I17" s="5">
        <v>0</v>
      </c>
      <c r="J17" s="5">
        <v>0.81208178420201471</v>
      </c>
      <c r="K17" s="5">
        <v>0.64601707687263177</v>
      </c>
    </row>
    <row r="18" spans="1:74">
      <c r="A18" t="s">
        <v>99</v>
      </c>
      <c r="B18" s="5">
        <v>0.82022424192959942</v>
      </c>
      <c r="C18" s="5">
        <v>0.80607318101049896</v>
      </c>
      <c r="D18" s="5">
        <v>0.82022424192959942</v>
      </c>
      <c r="E18" s="5">
        <v>0.80607318101049896</v>
      </c>
      <c r="F18" s="5">
        <v>0</v>
      </c>
      <c r="G18" s="5">
        <v>0.8352326759380736</v>
      </c>
      <c r="H18" s="5">
        <v>0</v>
      </c>
      <c r="I18" s="5">
        <v>0</v>
      </c>
      <c r="J18" s="5">
        <v>0.82022424192959942</v>
      </c>
      <c r="K18" s="5">
        <v>0.80607318101049896</v>
      </c>
    </row>
    <row r="19" spans="1:74">
      <c r="A19" t="s">
        <v>98</v>
      </c>
      <c r="B19" s="5">
        <v>0.77648406947371529</v>
      </c>
      <c r="C19" s="5">
        <v>0.61389068700841276</v>
      </c>
      <c r="D19" s="5">
        <v>0.77648406947371529</v>
      </c>
      <c r="E19" s="5">
        <v>0.61389068700841276</v>
      </c>
      <c r="F19" s="5">
        <v>0</v>
      </c>
      <c r="G19" s="5">
        <v>0.60938765122269889</v>
      </c>
      <c r="H19" s="5">
        <v>0</v>
      </c>
      <c r="I19" s="5">
        <v>0</v>
      </c>
      <c r="J19" s="5">
        <v>0.77648406947371529</v>
      </c>
      <c r="K19" s="5">
        <v>0.61389068700841276</v>
      </c>
    </row>
    <row r="20" spans="1:74">
      <c r="A20" t="s">
        <v>96</v>
      </c>
      <c r="B20" s="5">
        <v>0.64179653106230494</v>
      </c>
      <c r="C20" s="5">
        <v>0.62917294328163675</v>
      </c>
      <c r="D20" s="5">
        <v>0.64179653106230494</v>
      </c>
      <c r="E20" s="5">
        <v>0.62917294328163675</v>
      </c>
      <c r="F20" s="5">
        <v>0.65131185204361752</v>
      </c>
      <c r="G20" s="5">
        <v>0.64232011861660787</v>
      </c>
      <c r="H20" s="5">
        <v>0</v>
      </c>
      <c r="I20" s="5">
        <v>0</v>
      </c>
      <c r="J20" s="5">
        <v>0.64179653106230494</v>
      </c>
      <c r="K20" s="5">
        <v>0.62917294328163675</v>
      </c>
    </row>
    <row r="21" spans="1:74">
      <c r="A21" t="s">
        <v>100</v>
      </c>
      <c r="B21" s="5">
        <v>0.7626466566669079</v>
      </c>
      <c r="C21" s="5">
        <v>0.67378847204329539</v>
      </c>
      <c r="D21" s="5">
        <v>0.7626466566669079</v>
      </c>
      <c r="E21" s="5">
        <v>0.67378847204329539</v>
      </c>
      <c r="F21" s="5">
        <v>0.16282796301090438</v>
      </c>
      <c r="G21" s="5">
        <v>0.68098961624159493</v>
      </c>
      <c r="H21" s="5">
        <v>0</v>
      </c>
      <c r="I21" s="5">
        <v>0</v>
      </c>
      <c r="J21" s="5">
        <v>0.7626466566669079</v>
      </c>
      <c r="K21" s="5">
        <v>0.67378847204329539</v>
      </c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/>
      <c r="B23" s="5"/>
      <c r="C23" s="5"/>
      <c r="D23" s="5"/>
      <c r="E23" s="5"/>
      <c r="F23" s="5"/>
      <c r="G23" s="5"/>
      <c r="H23" s="5"/>
      <c r="I23" s="5"/>
      <c r="J23" s="5"/>
      <c r="K23" s="5"/>
    </row>
    <row r="25" spans="1:74">
      <c r="A25" s="11" t="s">
        <v>25</v>
      </c>
      <c r="B25" t="s">
        <v>101</v>
      </c>
      <c r="F25" s="11" t="s">
        <v>25</v>
      </c>
      <c r="G25" t="s">
        <v>101</v>
      </c>
    </row>
    <row r="27" spans="1:74">
      <c r="A27"/>
      <c r="B27" t="s">
        <v>104</v>
      </c>
      <c r="C27" t="s">
        <v>105</v>
      </c>
      <c r="D27" t="s">
        <v>106</v>
      </c>
      <c r="F27"/>
      <c r="G27" t="s">
        <v>115</v>
      </c>
      <c r="H27" t="s">
        <v>118</v>
      </c>
      <c r="I27" t="s">
        <v>119</v>
      </c>
      <c r="J27" s="12" t="s">
        <v>120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97</v>
      </c>
      <c r="B28" s="5">
        <v>0.17671420289855064</v>
      </c>
      <c r="C28" s="5">
        <v>0.32002630434782636</v>
      </c>
      <c r="D28" s="5">
        <v>1.4580989130434785</v>
      </c>
      <c r="F28" t="s">
        <v>97</v>
      </c>
      <c r="G28" s="5">
        <v>0.11557246376811599</v>
      </c>
      <c r="H28" s="5">
        <v>33.89855072463768</v>
      </c>
      <c r="I28" s="5">
        <v>1.9057971014492754</v>
      </c>
      <c r="J28" s="5" cm="1">
        <f t="array" ref="J28">IF(ISNUMBER(SEARCH("rounds",Input!E2)),GETPIVOTDATA("Average Rounds",$F$27,"Agent 1 clean",F28)/_xlfn.NUMBERVALUE(_xlfn.TEXTJOIN("",TRUE,IFERROR(MID(Input!E2,_xlfn.SEQUENCE(20),1)+0,""))),GETPIVOTDATA("Average of Run time (s)",$F$27,"Agent 1 clean",F28)/_xlfn.NUMBERVALUE(_xlfn.TEXTJOIN("",TRUE,IFERROR(MID(Input!E2,_xlfn.SEQUENCE(20),1)+0,""))))</f>
        <v>0.56497584541062795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99</v>
      </c>
      <c r="B29" s="5">
        <v>8.9366231884057942E-2</v>
      </c>
      <c r="C29" s="5">
        <v>0.16041130434782611</v>
      </c>
      <c r="D29" s="5">
        <v>1.626297608695652</v>
      </c>
      <c r="F29" t="s">
        <v>99</v>
      </c>
      <c r="G29" s="5">
        <v>0.3843115942028989</v>
      </c>
      <c r="H29" s="5">
        <v>16.572463768115941</v>
      </c>
      <c r="I29" s="5">
        <v>2</v>
      </c>
      <c r="J29" s="5" cm="1">
        <f t="array" ref="J29">IF(ISNUMBER(SEARCH("rounds",Input!E3)),GETPIVOTDATA("Average Rounds",$F$27,"Agent 1 clean",F29)/_xlfn.NUMBERVALUE(_xlfn.TEXTJOIN("",TRUE,IFERROR(MID(Input!E3,_xlfn.SEQUENCE(20),1)+0,""))),GETPIVOTDATA("Average of Run time (s)",$F$27,"Agent 1 clean",F29)/_xlfn.NUMBERVALUE(_xlfn.TEXTJOIN("",TRUE,IFERROR(MID(Input!E3,_xlfn.SEQUENCE(20),1)+0,""))))</f>
        <v>0.27620772946859901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t="s">
        <v>98</v>
      </c>
      <c r="B30" s="5">
        <v>0.22385985507246361</v>
      </c>
      <c r="C30" s="5">
        <v>0.36102478260869547</v>
      </c>
      <c r="D30" s="5">
        <v>1.3903743478260875</v>
      </c>
      <c r="F30" t="s">
        <v>98</v>
      </c>
      <c r="G30" s="5">
        <v>0.12100000000000005</v>
      </c>
      <c r="H30" s="5">
        <v>35.144927536231883</v>
      </c>
      <c r="I30" s="5">
        <v>1.8695652173913044</v>
      </c>
      <c r="J30" s="5" cm="1">
        <f t="array" ref="J30">IF(ISNUMBER(SEARCH("rounds",Input!E4)),GETPIVOTDATA("Average Rounds",$F$27,"Agent 1 clean",F30)/_xlfn.NUMBERVALUE(_xlfn.TEXTJOIN("",TRUE,IFERROR(MID(Input!E4,_xlfn.SEQUENCE(20),1)+0,""))),GETPIVOTDATA("Average of Run time (s)",$F$27,"Agent 1 clean",F30)/_xlfn.NUMBERVALUE(_xlfn.TEXTJOIN("",TRUE,IFERROR(MID(Input!E4,_xlfn.SEQUENCE(20),1)+0,""))))</f>
        <v>0.58574879227053134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 t="s">
        <v>96</v>
      </c>
      <c r="B31" s="5">
        <v>0.31837804347826071</v>
      </c>
      <c r="C31" s="5">
        <v>0.40749956521739139</v>
      </c>
      <c r="D31" s="5">
        <v>1.2709694927536239</v>
      </c>
      <c r="F31" t="s">
        <v>96</v>
      </c>
      <c r="G31" s="5">
        <v>0.11892028985507255</v>
      </c>
      <c r="H31" s="5">
        <v>21.644927536231883</v>
      </c>
      <c r="I31" s="5">
        <v>1.8115942028985508</v>
      </c>
      <c r="J31" s="5" cm="1">
        <f t="array" ref="J31">IF(ISNUMBER(SEARCH("rounds",Input!E5)),GETPIVOTDATA("Average Rounds",$F$27,"Agent 1 clean",F31)/_xlfn.NUMBERVALUE(_xlfn.TEXTJOIN("",TRUE,IFERROR(MID(Input!E5,_xlfn.SEQUENCE(20),1)+0,""))),GETPIVOTDATA("Average of Run time (s)",$F$27,"Agent 1 clean",F31)/_xlfn.NUMBERVALUE(_xlfn.TEXTJOIN("",TRUE,IFERROR(MID(Input!E5,_xlfn.SEQUENCE(20),1)+0,""))))</f>
        <v>0.36074879227053136</v>
      </c>
    </row>
    <row r="32" spans="1:74">
      <c r="A32" t="s">
        <v>100</v>
      </c>
      <c r="B32" s="5">
        <v>0.20207958333333337</v>
      </c>
      <c r="C32" s="5">
        <v>0.31224048913043495</v>
      </c>
      <c r="D32" s="5">
        <v>1.4364350905797094</v>
      </c>
      <c r="F32" t="s">
        <v>100</v>
      </c>
      <c r="G32" s="5">
        <v>0.18495108695652154</v>
      </c>
      <c r="H32" s="5">
        <v>26.815217391304348</v>
      </c>
      <c r="I32" s="5">
        <v>1.8967391304347827</v>
      </c>
      <c r="J32" s="13">
        <f>AVERAGE($J$28:J31)</f>
        <v>0.44692028985507237</v>
      </c>
    </row>
    <row r="33" spans="1:9">
      <c r="A33"/>
      <c r="B33"/>
      <c r="C33"/>
      <c r="D33"/>
      <c r="F33"/>
      <c r="G33"/>
      <c r="H33"/>
      <c r="I33"/>
    </row>
    <row r="42" spans="1:9">
      <c r="A42"/>
      <c r="B42"/>
      <c r="C42"/>
    </row>
    <row r="43" spans="1:9">
      <c r="A43"/>
      <c r="B43"/>
      <c r="C43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2021-04-08T09:06:28Z</dcterms:modified>
</cp:coreProperties>
</file>